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80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9.xml" ContentType="application/vnd.openxmlformats-officedocument.spreadsheetml.worksheet+xml"/>
  <Override PartName="/xl/worksheets/sheet61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39.xml" ContentType="application/vnd.openxmlformats-officedocument.spreadsheetml.worksheet+xml"/>
  <Override PartName="/xl/worksheets/sheet6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40.xml" ContentType="application/vnd.openxmlformats-officedocument.spreadsheetml.worksheet+xml"/>
  <Override PartName="/xl/worksheets/sheet57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6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7520" windowHeight="13740" tabRatio="923"/>
  </bookViews>
  <sheets>
    <sheet name="Créditos" sheetId="81" r:id="rId1"/>
    <sheet name="Puerto Rico" sheetId="79" r:id="rId2"/>
    <sheet name="Adjuntas" sheetId="1" r:id="rId3"/>
    <sheet name="Aguada" sheetId="2" r:id="rId4"/>
    <sheet name="Aguadilla" sheetId="3" r:id="rId5"/>
    <sheet name="Aguas Buenas" sheetId="4" r:id="rId6"/>
    <sheet name="Aibonito" sheetId="5" r:id="rId7"/>
    <sheet name="Añasco" sheetId="6" r:id="rId8"/>
    <sheet name="Arecibo" sheetId="7" r:id="rId9"/>
    <sheet name="Arroyo" sheetId="8" r:id="rId10"/>
    <sheet name="Barceloneta" sheetId="9" r:id="rId11"/>
    <sheet name="Barranquitas" sheetId="10" r:id="rId12"/>
    <sheet name="Bayamón" sheetId="11" r:id="rId13"/>
    <sheet name="Cabo Rojo" sheetId="12" r:id="rId14"/>
    <sheet name="Caguas" sheetId="13" r:id="rId15"/>
    <sheet name="Camuy" sheetId="14" r:id="rId16"/>
    <sheet name="Canóvanas" sheetId="15" r:id="rId17"/>
    <sheet name="Carolina" sheetId="16" r:id="rId18"/>
    <sheet name="Cataño" sheetId="17" r:id="rId19"/>
    <sheet name="Cayey" sheetId="18" r:id="rId20"/>
    <sheet name="Ceiba" sheetId="19" r:id="rId21"/>
    <sheet name="Ciales" sheetId="20" r:id="rId22"/>
    <sheet name="Cidra" sheetId="21" r:id="rId23"/>
    <sheet name="Coamo" sheetId="22" r:id="rId24"/>
    <sheet name="Comerío" sheetId="23" r:id="rId25"/>
    <sheet name="Corozal" sheetId="24" r:id="rId26"/>
    <sheet name="Culebra" sheetId="25" r:id="rId27"/>
    <sheet name="Dorado" sheetId="26" r:id="rId28"/>
    <sheet name="Fajardo" sheetId="27" r:id="rId29"/>
    <sheet name="Florida" sheetId="28" r:id="rId30"/>
    <sheet name="Guánica" sheetId="29" r:id="rId31"/>
    <sheet name="Guayama" sheetId="30" r:id="rId32"/>
    <sheet name="Guayanilla" sheetId="31" r:id="rId33"/>
    <sheet name="Guaynabo" sheetId="32" r:id="rId34"/>
    <sheet name="Gurabo" sheetId="33" r:id="rId35"/>
    <sheet name="Hatillo" sheetId="34" r:id="rId36"/>
    <sheet name="Hormigueros" sheetId="35" r:id="rId37"/>
    <sheet name="Humacao" sheetId="36" r:id="rId38"/>
    <sheet name="Isabela" sheetId="37" r:id="rId39"/>
    <sheet name="Jayuya" sheetId="38" r:id="rId40"/>
    <sheet name="Juana Díaz" sheetId="39" r:id="rId41"/>
    <sheet name="Juncos" sheetId="40" r:id="rId42"/>
    <sheet name="Lajas" sheetId="41" r:id="rId43"/>
    <sheet name="Lares" sheetId="42" r:id="rId44"/>
    <sheet name="Las Marías" sheetId="43" r:id="rId45"/>
    <sheet name="Las Piedras" sheetId="44" r:id="rId46"/>
    <sheet name="Loíza" sheetId="45" r:id="rId47"/>
    <sheet name="Luquillo" sheetId="46" r:id="rId48"/>
    <sheet name="Manatí" sheetId="47" r:id="rId49"/>
    <sheet name="Maricao" sheetId="48" r:id="rId50"/>
    <sheet name="Maunabo" sheetId="49" r:id="rId51"/>
    <sheet name="Mayagüez" sheetId="50" r:id="rId52"/>
    <sheet name="Moca" sheetId="51" r:id="rId53"/>
    <sheet name="Morovis" sheetId="52" r:id="rId54"/>
    <sheet name="Naguabo" sheetId="53" r:id="rId55"/>
    <sheet name="Naranjito" sheetId="54" r:id="rId56"/>
    <sheet name="Orocovis" sheetId="55" r:id="rId57"/>
    <sheet name="Patillas" sheetId="56" r:id="rId58"/>
    <sheet name="Peñuelas" sheetId="57" r:id="rId59"/>
    <sheet name="Ponce" sheetId="58" r:id="rId60"/>
    <sheet name="Quebradillas" sheetId="59" r:id="rId61"/>
    <sheet name="Rincón" sheetId="60" r:id="rId62"/>
    <sheet name="Río Grande" sheetId="61" r:id="rId63"/>
    <sheet name="Sabana Grande" sheetId="62" r:id="rId64"/>
    <sheet name="Salinas" sheetId="63" r:id="rId65"/>
    <sheet name="San Germán" sheetId="64" r:id="rId66"/>
    <sheet name="San Juan" sheetId="65" r:id="rId67"/>
    <sheet name="San Lorenzo" sheetId="66" r:id="rId68"/>
    <sheet name="San Sebastían" sheetId="67" r:id="rId69"/>
    <sheet name="Santa Isabel" sheetId="68" r:id="rId70"/>
    <sheet name="Toa Alta" sheetId="69" r:id="rId71"/>
    <sheet name="Toa Baja" sheetId="70" r:id="rId72"/>
    <sheet name="Trujillo Alto" sheetId="71" r:id="rId73"/>
    <sheet name="Utuado" sheetId="72" r:id="rId74"/>
    <sheet name="Vega Alta" sheetId="73" r:id="rId75"/>
    <sheet name="Vega Baja" sheetId="74" r:id="rId76"/>
    <sheet name="Vieques" sheetId="75" r:id="rId77"/>
    <sheet name="Villalba" sheetId="76" r:id="rId78"/>
    <sheet name="Yabucoa" sheetId="77" r:id="rId79"/>
    <sheet name="Yauco" sheetId="78" r:id="rId80"/>
  </sheets>
  <definedNames>
    <definedName name="_xlnm.Print_Area" localSheetId="12">Bayamón!#REF!</definedName>
  </definedNames>
  <calcPr calcId="145621"/>
</workbook>
</file>

<file path=xl/calcChain.xml><?xml version="1.0" encoding="utf-8"?>
<calcChain xmlns="http://schemas.openxmlformats.org/spreadsheetml/2006/main">
  <c r="AN6" i="78" l="1"/>
  <c r="AN5" i="78"/>
  <c r="AN6" i="77"/>
  <c r="AN5" i="77"/>
  <c r="AN6" i="76"/>
  <c r="AN5" i="76"/>
  <c r="AN6" i="75"/>
  <c r="AN5" i="75"/>
  <c r="AN6" i="74"/>
  <c r="AN5" i="74"/>
  <c r="AN6" i="73"/>
  <c r="AN5" i="73"/>
  <c r="AN6" i="72"/>
  <c r="AN5" i="72"/>
  <c r="AN6" i="71"/>
  <c r="AN5" i="71"/>
  <c r="AN6" i="70"/>
  <c r="AN5" i="70"/>
  <c r="AN6" i="69"/>
  <c r="AN5" i="69"/>
  <c r="AN6" i="68"/>
  <c r="AN5" i="68"/>
  <c r="AN6" i="67"/>
  <c r="AN5" i="67"/>
  <c r="AN6" i="66"/>
  <c r="AN5" i="66"/>
  <c r="AN6" i="65"/>
  <c r="AN5" i="65"/>
  <c r="AN6" i="64"/>
  <c r="AN5" i="64"/>
  <c r="AN6" i="63"/>
  <c r="AN5" i="63"/>
  <c r="AN6" i="62"/>
  <c r="AN5" i="62"/>
  <c r="AN6" i="61"/>
  <c r="AN5" i="61"/>
  <c r="AN6" i="60"/>
  <c r="AN5" i="60"/>
  <c r="AN6" i="59"/>
  <c r="AN5" i="59"/>
  <c r="AN6" i="58"/>
  <c r="AN5" i="58"/>
  <c r="AN6" i="57"/>
  <c r="AN5" i="57"/>
  <c r="AN6" i="56"/>
  <c r="AN5" i="56"/>
  <c r="AN6" i="55"/>
  <c r="AN5" i="55"/>
  <c r="AN6" i="54"/>
  <c r="AN5" i="54"/>
  <c r="AN6" i="53"/>
  <c r="AN5" i="53"/>
  <c r="AN6" i="52"/>
  <c r="AN5" i="52"/>
  <c r="AN6" i="51"/>
  <c r="AN5" i="51"/>
  <c r="AN6" i="50"/>
  <c r="AN5" i="50"/>
  <c r="AN6" i="49"/>
  <c r="AN5" i="49"/>
  <c r="AN6" i="48"/>
  <c r="AN5" i="48"/>
  <c r="AN6" i="47"/>
  <c r="AN5" i="47"/>
  <c r="AN6" i="46"/>
  <c r="AN5" i="46"/>
  <c r="AN6" i="45"/>
  <c r="AN5" i="45"/>
  <c r="AN6" i="44"/>
  <c r="AN5" i="44"/>
  <c r="AN6" i="43"/>
  <c r="AN5" i="43"/>
  <c r="AN6" i="42"/>
  <c r="AN5" i="42"/>
  <c r="AN6" i="41"/>
  <c r="AN5" i="41"/>
  <c r="AN6" i="40"/>
  <c r="AN5" i="40"/>
  <c r="AN6" i="39"/>
  <c r="AN5" i="39"/>
  <c r="AN6" i="38"/>
  <c r="AN5" i="38"/>
  <c r="AN6" i="37"/>
  <c r="AN5" i="37"/>
  <c r="AN6" i="36"/>
  <c r="AN5" i="36"/>
  <c r="AN6" i="35"/>
  <c r="AN5" i="35"/>
  <c r="AN6" i="34"/>
  <c r="AN5" i="34"/>
  <c r="AN6" i="33"/>
  <c r="AN5" i="33"/>
  <c r="AN6" i="32"/>
  <c r="AN5" i="32"/>
  <c r="AN6" i="31"/>
  <c r="AN5" i="31"/>
  <c r="AN6" i="30"/>
  <c r="AN5" i="30"/>
  <c r="AN6" i="29"/>
  <c r="AN5" i="29"/>
  <c r="AN6" i="28"/>
  <c r="AN5" i="28"/>
  <c r="AN6" i="27"/>
  <c r="AN5" i="27"/>
  <c r="AN6" i="26"/>
  <c r="AN5" i="26"/>
  <c r="AN6" i="25"/>
  <c r="AN5" i="25"/>
  <c r="AN6" i="24"/>
  <c r="AN5" i="24"/>
  <c r="AN6" i="23"/>
  <c r="AN5" i="23"/>
  <c r="AN6" i="22"/>
  <c r="AN5" i="22"/>
  <c r="AN6" i="21"/>
  <c r="AN5" i="21"/>
  <c r="AN6" i="20"/>
  <c r="AN5" i="20"/>
  <c r="AN6" i="19"/>
  <c r="AN5" i="19"/>
  <c r="AN6" i="18"/>
  <c r="AN5" i="18"/>
  <c r="AN6" i="17"/>
  <c r="AN5" i="17"/>
  <c r="AN6" i="16"/>
  <c r="AN5" i="16"/>
  <c r="AN6" i="15"/>
  <c r="AN5" i="15"/>
  <c r="AN6" i="14"/>
  <c r="AN5" i="14"/>
  <c r="AN6" i="13"/>
  <c r="AN5" i="13"/>
  <c r="AN6" i="12"/>
  <c r="AN5" i="12"/>
  <c r="AN6" i="11"/>
  <c r="AN5" i="11"/>
  <c r="AN5" i="9" l="1"/>
  <c r="AN13" i="9"/>
  <c r="AN12" i="9"/>
  <c r="AN11" i="9"/>
  <c r="AN10" i="9"/>
  <c r="AN9" i="9"/>
  <c r="AN8" i="9"/>
  <c r="AN7" i="9"/>
  <c r="AN6" i="9"/>
  <c r="AN13" i="8"/>
  <c r="AN12" i="8"/>
  <c r="AN11" i="8"/>
  <c r="AN10" i="8"/>
  <c r="AN9" i="8"/>
  <c r="AN8" i="8"/>
  <c r="AN7" i="8"/>
  <c r="AN6" i="8"/>
  <c r="AN5" i="8"/>
  <c r="AN13" i="7"/>
  <c r="AN12" i="7"/>
  <c r="AN11" i="7"/>
  <c r="AN10" i="7"/>
  <c r="AN9" i="7"/>
  <c r="AN8" i="7"/>
  <c r="AN7" i="7"/>
  <c r="AN6" i="7"/>
  <c r="AN5" i="7"/>
  <c r="AN13" i="6"/>
  <c r="AN12" i="6"/>
  <c r="AN11" i="6"/>
  <c r="AN10" i="6"/>
  <c r="AN9" i="6"/>
  <c r="AN8" i="6"/>
  <c r="AN7" i="6"/>
  <c r="AN6" i="6"/>
  <c r="AN5" i="6"/>
  <c r="AN13" i="5"/>
  <c r="AN12" i="5"/>
  <c r="AN11" i="5"/>
  <c r="AN10" i="5"/>
  <c r="AN9" i="5"/>
  <c r="AN8" i="5"/>
  <c r="AN7" i="5"/>
  <c r="AN6" i="5"/>
  <c r="AN5" i="5"/>
  <c r="AN13" i="4"/>
  <c r="AN12" i="4"/>
  <c r="AN11" i="4"/>
  <c r="AN10" i="4"/>
  <c r="AN9" i="4"/>
  <c r="AN8" i="4"/>
  <c r="AN7" i="4"/>
  <c r="AN6" i="4"/>
  <c r="AN5" i="4"/>
  <c r="AN13" i="3"/>
  <c r="AN12" i="3"/>
  <c r="AN11" i="3"/>
  <c r="AN10" i="3"/>
  <c r="AN9" i="3"/>
  <c r="AN8" i="3"/>
  <c r="AN7" i="3"/>
  <c r="AN6" i="3"/>
  <c r="AN5" i="3"/>
  <c r="AN13" i="2"/>
  <c r="AN12" i="2"/>
  <c r="AN11" i="2"/>
  <c r="AN10" i="2"/>
  <c r="AN9" i="2"/>
  <c r="AN8" i="2"/>
  <c r="AN7" i="2"/>
  <c r="AN6" i="2"/>
  <c r="AN5" i="2"/>
  <c r="AN13" i="1"/>
  <c r="AN12" i="1"/>
  <c r="AN11" i="1"/>
  <c r="AN10" i="1"/>
  <c r="AN9" i="1"/>
  <c r="AN8" i="1"/>
  <c r="AN7" i="1"/>
  <c r="AN6" i="1"/>
  <c r="AN5" i="1"/>
  <c r="AL13" i="2"/>
  <c r="AL12" i="2"/>
  <c r="AL11" i="2"/>
  <c r="AL10" i="2"/>
  <c r="AL9" i="2"/>
  <c r="AL8" i="2"/>
  <c r="AL7" i="2"/>
  <c r="AL6" i="2"/>
  <c r="AL5" i="2"/>
  <c r="AL13" i="1"/>
  <c r="AL12" i="1"/>
  <c r="AL11" i="1"/>
  <c r="AL10" i="1"/>
  <c r="AL9" i="1"/>
  <c r="AL8" i="1"/>
  <c r="AL7" i="1"/>
  <c r="AL6" i="1"/>
  <c r="AL5" i="1"/>
  <c r="AJ31" i="78" l="1"/>
  <c r="AI31" i="78"/>
  <c r="AD31" i="78"/>
  <c r="AC31" i="78"/>
  <c r="AB31" i="78"/>
  <c r="Z31" i="78"/>
  <c r="Y31" i="78"/>
  <c r="X31" i="78"/>
  <c r="W31" i="78"/>
  <c r="AJ30" i="78"/>
  <c r="AI30" i="78"/>
  <c r="AD30" i="78"/>
  <c r="AC30" i="78"/>
  <c r="AB30" i="78"/>
  <c r="Z30" i="78"/>
  <c r="Y30" i="78"/>
  <c r="X30" i="78"/>
  <c r="W30" i="78"/>
  <c r="AJ29" i="78"/>
  <c r="AI29" i="78"/>
  <c r="AD29" i="78"/>
  <c r="AC29" i="78"/>
  <c r="AB29" i="78"/>
  <c r="Z29" i="78"/>
  <c r="Y29" i="78"/>
  <c r="X29" i="78"/>
  <c r="W29" i="78"/>
  <c r="AJ28" i="78"/>
  <c r="AI28" i="78"/>
  <c r="AD28" i="78"/>
  <c r="AC28" i="78"/>
  <c r="AB28" i="78"/>
  <c r="Z28" i="78"/>
  <c r="Y28" i="78"/>
  <c r="X28" i="78"/>
  <c r="W28" i="78"/>
  <c r="AJ27" i="78"/>
  <c r="AI27" i="78"/>
  <c r="AD27" i="78"/>
  <c r="AC27" i="78"/>
  <c r="AB27" i="78"/>
  <c r="Z27" i="78"/>
  <c r="Y27" i="78"/>
  <c r="X27" i="78"/>
  <c r="W27" i="78"/>
  <c r="AJ26" i="78"/>
  <c r="AI26" i="78"/>
  <c r="AD26" i="78"/>
  <c r="AC26" i="78"/>
  <c r="AB26" i="78"/>
  <c r="Z26" i="78"/>
  <c r="Y26" i="78"/>
  <c r="X26" i="78"/>
  <c r="W26" i="78"/>
  <c r="AJ25" i="78"/>
  <c r="AI25" i="78"/>
  <c r="AD25" i="78"/>
  <c r="AC25" i="78"/>
  <c r="AB25" i="78"/>
  <c r="Z25" i="78"/>
  <c r="Y25" i="78"/>
  <c r="X25" i="78"/>
  <c r="W25" i="78"/>
  <c r="AJ24" i="78"/>
  <c r="AI24" i="78"/>
  <c r="AD24" i="78"/>
  <c r="AC24" i="78"/>
  <c r="AB24" i="78"/>
  <c r="Z24" i="78"/>
  <c r="Y24" i="78"/>
  <c r="X24" i="78"/>
  <c r="W24" i="78"/>
  <c r="AJ23" i="78"/>
  <c r="AI23" i="78"/>
  <c r="AD23" i="78"/>
  <c r="AC23" i="78"/>
  <c r="AB23" i="78"/>
  <c r="AA23" i="78"/>
  <c r="Z23" i="78"/>
  <c r="Y23" i="78"/>
  <c r="X23" i="78"/>
  <c r="W23" i="78"/>
  <c r="AJ22" i="78"/>
  <c r="AI22" i="78"/>
  <c r="AD22" i="78"/>
  <c r="AC22" i="78"/>
  <c r="AB22" i="78"/>
  <c r="AA22" i="78"/>
  <c r="Z22" i="78"/>
  <c r="Y22" i="78"/>
  <c r="X22" i="78"/>
  <c r="W22" i="78"/>
  <c r="AJ21" i="78"/>
  <c r="AI21" i="78"/>
  <c r="AD21" i="78"/>
  <c r="AC21" i="78"/>
  <c r="AB21" i="78"/>
  <c r="AA21" i="78"/>
  <c r="Z21" i="78"/>
  <c r="Y21" i="78"/>
  <c r="X21" i="78"/>
  <c r="W21" i="78"/>
  <c r="AJ20" i="78"/>
  <c r="AI20" i="78"/>
  <c r="AD20" i="78"/>
  <c r="AC20" i="78"/>
  <c r="AB20" i="78"/>
  <c r="AA20" i="78"/>
  <c r="Z20" i="78"/>
  <c r="Y20" i="78"/>
  <c r="X20" i="78"/>
  <c r="W20" i="78"/>
  <c r="AJ19" i="78"/>
  <c r="AI19" i="78"/>
  <c r="AD19" i="78"/>
  <c r="AC19" i="78"/>
  <c r="AB19" i="78"/>
  <c r="AA19" i="78"/>
  <c r="Z19" i="78"/>
  <c r="Y19" i="78"/>
  <c r="X19" i="78"/>
  <c r="W19" i="78"/>
  <c r="AJ18" i="78"/>
  <c r="AI18" i="78"/>
  <c r="AH18" i="78"/>
  <c r="AG18" i="78"/>
  <c r="AF18" i="78"/>
  <c r="AE18" i="78"/>
  <c r="AD18" i="78"/>
  <c r="AC18" i="78"/>
  <c r="AB18" i="78"/>
  <c r="AA18" i="78"/>
  <c r="Z18" i="78"/>
  <c r="Y18" i="78"/>
  <c r="X18" i="78"/>
  <c r="W18" i="78"/>
  <c r="AJ17" i="78"/>
  <c r="AI17" i="78"/>
  <c r="AH17" i="78"/>
  <c r="AG17" i="78"/>
  <c r="AF17" i="78"/>
  <c r="AE17" i="78"/>
  <c r="AD17" i="78"/>
  <c r="AC17" i="78"/>
  <c r="AB17" i="78"/>
  <c r="AA17" i="78"/>
  <c r="Z17" i="78"/>
  <c r="Y17" i="78"/>
  <c r="X17" i="78"/>
  <c r="W17" i="78"/>
  <c r="AJ16" i="78"/>
  <c r="AI16" i="78"/>
  <c r="AH16" i="78"/>
  <c r="AG16" i="78"/>
  <c r="AF16" i="78"/>
  <c r="AE16" i="78"/>
  <c r="AD16" i="78"/>
  <c r="AC16" i="78"/>
  <c r="AB16" i="78"/>
  <c r="AA16" i="78"/>
  <c r="Z16" i="78"/>
  <c r="Y16" i="78"/>
  <c r="X16" i="78"/>
  <c r="W16" i="78"/>
  <c r="AJ15" i="78"/>
  <c r="AI15" i="78"/>
  <c r="AH15" i="78"/>
  <c r="AG15" i="78"/>
  <c r="AF15" i="78"/>
  <c r="AE15" i="78"/>
  <c r="AD15" i="78"/>
  <c r="AC15" i="78"/>
  <c r="AB15" i="78"/>
  <c r="AA15" i="78"/>
  <c r="Z15" i="78"/>
  <c r="Y15" i="78"/>
  <c r="X15" i="78"/>
  <c r="W15" i="78"/>
  <c r="AJ14" i="78"/>
  <c r="AI14" i="78"/>
  <c r="AH14" i="78"/>
  <c r="AG14" i="78"/>
  <c r="AF14" i="78"/>
  <c r="AE14" i="78"/>
  <c r="AD14" i="78"/>
  <c r="AC14" i="78"/>
  <c r="AB14" i="78"/>
  <c r="AA14" i="78"/>
  <c r="Z14" i="78"/>
  <c r="Y14" i="78"/>
  <c r="X14" i="78"/>
  <c r="W14" i="78"/>
  <c r="AJ13" i="78"/>
  <c r="AI13" i="78"/>
  <c r="AH13" i="78"/>
  <c r="AG13" i="78"/>
  <c r="AF13" i="78"/>
  <c r="AE13" i="78"/>
  <c r="AD13" i="78"/>
  <c r="AC13" i="78"/>
  <c r="AB13" i="78"/>
  <c r="AA13" i="78"/>
  <c r="Z13" i="78"/>
  <c r="Y13" i="78"/>
  <c r="X13" i="78"/>
  <c r="W13" i="78"/>
  <c r="AJ12" i="78"/>
  <c r="AI12" i="78"/>
  <c r="AH12" i="78"/>
  <c r="AG12" i="78"/>
  <c r="AF12" i="78"/>
  <c r="AE12" i="78"/>
  <c r="AD12" i="78"/>
  <c r="AC12" i="78"/>
  <c r="AB12" i="78"/>
  <c r="AA12" i="78"/>
  <c r="Z12" i="78"/>
  <c r="Y12" i="78"/>
  <c r="X12" i="78"/>
  <c r="W12" i="78"/>
  <c r="AJ11" i="78"/>
  <c r="AI11" i="78"/>
  <c r="AH11" i="78"/>
  <c r="AG11" i="78"/>
  <c r="AF11" i="78"/>
  <c r="AE11" i="78"/>
  <c r="AD11" i="78"/>
  <c r="AC11" i="78"/>
  <c r="AB11" i="78"/>
  <c r="AA11" i="78"/>
  <c r="Z11" i="78"/>
  <c r="Y11" i="78"/>
  <c r="X11" i="78"/>
  <c r="W11" i="78"/>
  <c r="AJ10" i="78"/>
  <c r="AI10" i="78"/>
  <c r="AH10" i="78"/>
  <c r="AG10" i="78"/>
  <c r="AF10" i="78"/>
  <c r="AE10" i="78"/>
  <c r="AD10" i="78"/>
  <c r="AC10" i="78"/>
  <c r="AB10" i="78"/>
  <c r="AA10" i="78"/>
  <c r="Z10" i="78"/>
  <c r="Y10" i="78"/>
  <c r="X10" i="78"/>
  <c r="W10" i="78"/>
  <c r="AJ9" i="78"/>
  <c r="AI9" i="78"/>
  <c r="AH9" i="78"/>
  <c r="AG9" i="78"/>
  <c r="AF9" i="78"/>
  <c r="AE9" i="78"/>
  <c r="AD9" i="78"/>
  <c r="AC9" i="78"/>
  <c r="AB9" i="78"/>
  <c r="AA9" i="78"/>
  <c r="Z9" i="78"/>
  <c r="Y9" i="78"/>
  <c r="X9" i="78"/>
  <c r="W9" i="78"/>
  <c r="AJ8" i="78"/>
  <c r="AI8" i="78"/>
  <c r="AH8" i="78"/>
  <c r="AG8" i="78"/>
  <c r="AF8" i="78"/>
  <c r="AE8" i="78"/>
  <c r="AD8" i="78"/>
  <c r="AC8" i="78"/>
  <c r="AB8" i="78"/>
  <c r="AA8" i="78"/>
  <c r="Z8" i="78"/>
  <c r="Y8" i="78"/>
  <c r="X8" i="78"/>
  <c r="W8" i="78"/>
  <c r="AJ7" i="78"/>
  <c r="AI7" i="78"/>
  <c r="AH7" i="78"/>
  <c r="AG7" i="78"/>
  <c r="AF7" i="78"/>
  <c r="AE7" i="78"/>
  <c r="AD7" i="78"/>
  <c r="AC7" i="78"/>
  <c r="AB7" i="78"/>
  <c r="AA7" i="78"/>
  <c r="Z7" i="78"/>
  <c r="Y7" i="78"/>
  <c r="X7" i="78"/>
  <c r="W7" i="78"/>
  <c r="AJ6" i="78"/>
  <c r="AI6" i="78"/>
  <c r="AH6" i="78"/>
  <c r="AG6" i="78"/>
  <c r="AF6" i="78"/>
  <c r="AE6" i="78"/>
  <c r="AD6" i="78"/>
  <c r="AC6" i="78"/>
  <c r="AB6" i="78"/>
  <c r="AA6" i="78"/>
  <c r="Z6" i="78"/>
  <c r="Y6" i="78"/>
  <c r="X6" i="78"/>
  <c r="W6" i="78"/>
  <c r="AJ5" i="78"/>
  <c r="AI5" i="78"/>
  <c r="AH5" i="78"/>
  <c r="AG5" i="78"/>
  <c r="AF5" i="78"/>
  <c r="AE5" i="78"/>
  <c r="AD5" i="78"/>
  <c r="AC5" i="78"/>
  <c r="AB5" i="78"/>
  <c r="AA5" i="78"/>
  <c r="Z5" i="78"/>
  <c r="Y5" i="78"/>
  <c r="X5" i="78"/>
  <c r="W5" i="78"/>
  <c r="AJ4" i="78"/>
  <c r="AI4" i="78"/>
  <c r="AH4" i="78"/>
  <c r="AG4" i="78"/>
  <c r="AF4" i="78"/>
  <c r="AE4" i="78"/>
  <c r="AD4" i="78"/>
  <c r="AC4" i="78"/>
  <c r="AB4" i="78"/>
  <c r="AA4" i="78"/>
  <c r="Z4" i="78"/>
  <c r="Y4" i="78"/>
  <c r="X4" i="78"/>
  <c r="W4" i="78"/>
  <c r="AJ31" i="77"/>
  <c r="AI31" i="77"/>
  <c r="AH31" i="77"/>
  <c r="AG31" i="77"/>
  <c r="AF31" i="77"/>
  <c r="AE31" i="77"/>
  <c r="AD31" i="77"/>
  <c r="AC31" i="77"/>
  <c r="AB31" i="77"/>
  <c r="Z31" i="77"/>
  <c r="Y31" i="77"/>
  <c r="X31" i="77"/>
  <c r="W31" i="77"/>
  <c r="AJ30" i="77"/>
  <c r="AI30" i="77"/>
  <c r="AH30" i="77"/>
  <c r="AG30" i="77"/>
  <c r="AF30" i="77"/>
  <c r="AE30" i="77"/>
  <c r="AD30" i="77"/>
  <c r="AC30" i="77"/>
  <c r="AB30" i="77"/>
  <c r="Z30" i="77"/>
  <c r="Y30" i="77"/>
  <c r="X30" i="77"/>
  <c r="W30" i="77"/>
  <c r="AJ29" i="77"/>
  <c r="AI29" i="77"/>
  <c r="AH29" i="77"/>
  <c r="AG29" i="77"/>
  <c r="AF29" i="77"/>
  <c r="AE29" i="77"/>
  <c r="AD29" i="77"/>
  <c r="AC29" i="77"/>
  <c r="AB29" i="77"/>
  <c r="Z29" i="77"/>
  <c r="Y29" i="77"/>
  <c r="X29" i="77"/>
  <c r="W29" i="77"/>
  <c r="AJ28" i="77"/>
  <c r="AI28" i="77"/>
  <c r="AH28" i="77"/>
  <c r="AG28" i="77"/>
  <c r="AF28" i="77"/>
  <c r="AE28" i="77"/>
  <c r="AD28" i="77"/>
  <c r="AC28" i="77"/>
  <c r="AB28" i="77"/>
  <c r="Z28" i="77"/>
  <c r="Y28" i="77"/>
  <c r="X28" i="77"/>
  <c r="W28" i="77"/>
  <c r="AJ27" i="77"/>
  <c r="AI27" i="77"/>
  <c r="AH27" i="77"/>
  <c r="AG27" i="77"/>
  <c r="AF27" i="77"/>
  <c r="AE27" i="77"/>
  <c r="AD27" i="77"/>
  <c r="AC27" i="77"/>
  <c r="AB27" i="77"/>
  <c r="Z27" i="77"/>
  <c r="Y27" i="77"/>
  <c r="X27" i="77"/>
  <c r="W27" i="77"/>
  <c r="AJ26" i="77"/>
  <c r="AI26" i="77"/>
  <c r="AH26" i="77"/>
  <c r="AG26" i="77"/>
  <c r="AF26" i="77"/>
  <c r="AE26" i="77"/>
  <c r="AD26" i="77"/>
  <c r="AC26" i="77"/>
  <c r="AB26" i="77"/>
  <c r="Z26" i="77"/>
  <c r="Y26" i="77"/>
  <c r="X26" i="77"/>
  <c r="W26" i="77"/>
  <c r="AJ25" i="77"/>
  <c r="AI25" i="77"/>
  <c r="AH25" i="77"/>
  <c r="AG25" i="77"/>
  <c r="AF25" i="77"/>
  <c r="AE25" i="77"/>
  <c r="AD25" i="77"/>
  <c r="AC25" i="77"/>
  <c r="AB25" i="77"/>
  <c r="Z25" i="77"/>
  <c r="Y25" i="77"/>
  <c r="X25" i="77"/>
  <c r="W25" i="77"/>
  <c r="AJ24" i="77"/>
  <c r="AI24" i="77"/>
  <c r="AH24" i="77"/>
  <c r="AG24" i="77"/>
  <c r="AF24" i="77"/>
  <c r="AE24" i="77"/>
  <c r="AD24" i="77"/>
  <c r="AC24" i="77"/>
  <c r="AB24" i="77"/>
  <c r="Z24" i="77"/>
  <c r="Y24" i="77"/>
  <c r="X24" i="77"/>
  <c r="W24" i="77"/>
  <c r="AJ23" i="77"/>
  <c r="AI23" i="77"/>
  <c r="AH23" i="77"/>
  <c r="AG23" i="77"/>
  <c r="AF23" i="77"/>
  <c r="AE23" i="77"/>
  <c r="AD23" i="77"/>
  <c r="AC23" i="77"/>
  <c r="AB23" i="77"/>
  <c r="AA23" i="77"/>
  <c r="Z23" i="77"/>
  <c r="Y23" i="77"/>
  <c r="X23" i="77"/>
  <c r="W23" i="77"/>
  <c r="AJ22" i="77"/>
  <c r="AI22" i="77"/>
  <c r="AH22" i="77"/>
  <c r="AG22" i="77"/>
  <c r="AF22" i="77"/>
  <c r="AE22" i="77"/>
  <c r="AD22" i="77"/>
  <c r="AC22" i="77"/>
  <c r="AB22" i="77"/>
  <c r="AA22" i="77"/>
  <c r="Z22" i="77"/>
  <c r="Y22" i="77"/>
  <c r="X22" i="77"/>
  <c r="W22" i="77"/>
  <c r="AJ21" i="77"/>
  <c r="AI21" i="77"/>
  <c r="AH21" i="77"/>
  <c r="AG21" i="77"/>
  <c r="AF21" i="77"/>
  <c r="AE21" i="77"/>
  <c r="AD21" i="77"/>
  <c r="AC21" i="77"/>
  <c r="AB21" i="77"/>
  <c r="AA21" i="77"/>
  <c r="Z21" i="77"/>
  <c r="Y21" i="77"/>
  <c r="X21" i="77"/>
  <c r="W21" i="77"/>
  <c r="AJ20" i="77"/>
  <c r="AI20" i="77"/>
  <c r="AH20" i="77"/>
  <c r="AG20" i="77"/>
  <c r="AF20" i="77"/>
  <c r="AE20" i="77"/>
  <c r="AD20" i="77"/>
  <c r="AC20" i="77"/>
  <c r="AB20" i="77"/>
  <c r="AA20" i="77"/>
  <c r="Z20" i="77"/>
  <c r="Y20" i="77"/>
  <c r="X20" i="77"/>
  <c r="W20" i="77"/>
  <c r="AJ19" i="77"/>
  <c r="AI19" i="77"/>
  <c r="AH19" i="77"/>
  <c r="AG19" i="77"/>
  <c r="AF19" i="77"/>
  <c r="AE19" i="77"/>
  <c r="AD19" i="77"/>
  <c r="AC19" i="77"/>
  <c r="AB19" i="77"/>
  <c r="AA19" i="77"/>
  <c r="Z19" i="77"/>
  <c r="Y19" i="77"/>
  <c r="X19" i="77"/>
  <c r="W19" i="77"/>
  <c r="AJ18" i="77"/>
  <c r="AI18" i="77"/>
  <c r="AH18" i="77"/>
  <c r="AG18" i="77"/>
  <c r="AF18" i="77"/>
  <c r="AE18" i="77"/>
  <c r="AD18" i="77"/>
  <c r="AC18" i="77"/>
  <c r="AB18" i="77"/>
  <c r="AA18" i="77"/>
  <c r="Z18" i="77"/>
  <c r="Y18" i="77"/>
  <c r="X18" i="77"/>
  <c r="W18" i="77"/>
  <c r="AJ17" i="77"/>
  <c r="AI17" i="77"/>
  <c r="AH17" i="77"/>
  <c r="AG17" i="77"/>
  <c r="AF17" i="77"/>
  <c r="AE17" i="77"/>
  <c r="AD17" i="77"/>
  <c r="AC17" i="77"/>
  <c r="AB17" i="77"/>
  <c r="AA17" i="77"/>
  <c r="Z17" i="77"/>
  <c r="Y17" i="77"/>
  <c r="X17" i="77"/>
  <c r="W17" i="77"/>
  <c r="AJ16" i="77"/>
  <c r="AI16" i="77"/>
  <c r="AH16" i="77"/>
  <c r="AG16" i="77"/>
  <c r="AF16" i="77"/>
  <c r="AE16" i="77"/>
  <c r="AD16" i="77"/>
  <c r="AC16" i="77"/>
  <c r="AB16" i="77"/>
  <c r="AA16" i="77"/>
  <c r="Z16" i="77"/>
  <c r="Y16" i="77"/>
  <c r="X16" i="77"/>
  <c r="W16" i="77"/>
  <c r="AJ15" i="77"/>
  <c r="AI15" i="77"/>
  <c r="AH15" i="77"/>
  <c r="AG15" i="77"/>
  <c r="AF15" i="77"/>
  <c r="AE15" i="77"/>
  <c r="AD15" i="77"/>
  <c r="AC15" i="77"/>
  <c r="AB15" i="77"/>
  <c r="AA15" i="77"/>
  <c r="Z15" i="77"/>
  <c r="Y15" i="77"/>
  <c r="X15" i="77"/>
  <c r="W15" i="77"/>
  <c r="AJ14" i="77"/>
  <c r="AI14" i="77"/>
  <c r="AH14" i="77"/>
  <c r="AG14" i="77"/>
  <c r="AF14" i="77"/>
  <c r="AE14" i="77"/>
  <c r="AD14" i="77"/>
  <c r="AC14" i="77"/>
  <c r="AB14" i="77"/>
  <c r="AA14" i="77"/>
  <c r="Z14" i="77"/>
  <c r="Y14" i="77"/>
  <c r="X14" i="77"/>
  <c r="W14" i="77"/>
  <c r="AJ13" i="77"/>
  <c r="AI13" i="77"/>
  <c r="AH13" i="77"/>
  <c r="AG13" i="77"/>
  <c r="AF13" i="77"/>
  <c r="AE13" i="77"/>
  <c r="AD13" i="77"/>
  <c r="AC13" i="77"/>
  <c r="AB13" i="77"/>
  <c r="AA13" i="77"/>
  <c r="Z13" i="77"/>
  <c r="Y13" i="77"/>
  <c r="X13" i="77"/>
  <c r="W13" i="77"/>
  <c r="AJ12" i="77"/>
  <c r="AI12" i="77"/>
  <c r="AH12" i="77"/>
  <c r="AG12" i="77"/>
  <c r="AF12" i="77"/>
  <c r="AE12" i="77"/>
  <c r="AD12" i="77"/>
  <c r="AC12" i="77"/>
  <c r="AB12" i="77"/>
  <c r="AA12" i="77"/>
  <c r="Z12" i="77"/>
  <c r="Y12" i="77"/>
  <c r="X12" i="77"/>
  <c r="W12" i="77"/>
  <c r="AJ11" i="77"/>
  <c r="AI11" i="77"/>
  <c r="AH11" i="77"/>
  <c r="AG11" i="77"/>
  <c r="AF11" i="77"/>
  <c r="AE11" i="77"/>
  <c r="AD11" i="77"/>
  <c r="AC11" i="77"/>
  <c r="AB11" i="77"/>
  <c r="AA11" i="77"/>
  <c r="Z11" i="77"/>
  <c r="Y11" i="77"/>
  <c r="X11" i="77"/>
  <c r="W11" i="77"/>
  <c r="AJ10" i="77"/>
  <c r="AI10" i="77"/>
  <c r="AH10" i="77"/>
  <c r="AG10" i="77"/>
  <c r="AF10" i="77"/>
  <c r="AE10" i="77"/>
  <c r="AD10" i="77"/>
  <c r="AC10" i="77"/>
  <c r="AB10" i="77"/>
  <c r="AA10" i="77"/>
  <c r="Z10" i="77"/>
  <c r="Y10" i="77"/>
  <c r="X10" i="77"/>
  <c r="W10" i="77"/>
  <c r="AJ9" i="77"/>
  <c r="AI9" i="77"/>
  <c r="AH9" i="77"/>
  <c r="AG9" i="77"/>
  <c r="AF9" i="77"/>
  <c r="AE9" i="77"/>
  <c r="AD9" i="77"/>
  <c r="AC9" i="77"/>
  <c r="AB9" i="77"/>
  <c r="AA9" i="77"/>
  <c r="Z9" i="77"/>
  <c r="Y9" i="77"/>
  <c r="X9" i="77"/>
  <c r="W9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AJ7" i="77"/>
  <c r="AI7" i="77"/>
  <c r="AH7" i="77"/>
  <c r="AG7" i="77"/>
  <c r="AF7" i="77"/>
  <c r="AE7" i="77"/>
  <c r="AD7" i="77"/>
  <c r="AC7" i="77"/>
  <c r="AB7" i="77"/>
  <c r="AA7" i="77"/>
  <c r="Z7" i="77"/>
  <c r="Y7" i="77"/>
  <c r="X7" i="77"/>
  <c r="W7" i="77"/>
  <c r="AJ6" i="77"/>
  <c r="AI6" i="77"/>
  <c r="AH6" i="77"/>
  <c r="AG6" i="77"/>
  <c r="AF6" i="77"/>
  <c r="AE6" i="77"/>
  <c r="AD6" i="77"/>
  <c r="AC6" i="77"/>
  <c r="AB6" i="77"/>
  <c r="AA6" i="77"/>
  <c r="Z6" i="77"/>
  <c r="Y6" i="77"/>
  <c r="X6" i="77"/>
  <c r="W6" i="77"/>
  <c r="AJ5" i="77"/>
  <c r="AI5" i="77"/>
  <c r="AH5" i="77"/>
  <c r="AG5" i="77"/>
  <c r="AF5" i="77"/>
  <c r="AE5" i="77"/>
  <c r="AD5" i="77"/>
  <c r="AC5" i="77"/>
  <c r="AB5" i="77"/>
  <c r="AA5" i="77"/>
  <c r="Z5" i="77"/>
  <c r="Y5" i="77"/>
  <c r="X5" i="77"/>
  <c r="W5" i="77"/>
  <c r="AJ4" i="77"/>
  <c r="AI4" i="77"/>
  <c r="AH4" i="77"/>
  <c r="AG4" i="77"/>
  <c r="AF4" i="77"/>
  <c r="AE4" i="77"/>
  <c r="AD4" i="77"/>
  <c r="AC4" i="77"/>
  <c r="AB4" i="77"/>
  <c r="AA4" i="77"/>
  <c r="Z4" i="77"/>
  <c r="Y4" i="77"/>
  <c r="X4" i="77"/>
  <c r="W4" i="77"/>
  <c r="AJ31" i="76"/>
  <c r="AI31" i="76"/>
  <c r="AD31" i="76"/>
  <c r="AC31" i="76"/>
  <c r="AB31" i="76"/>
  <c r="Z31" i="76"/>
  <c r="Y31" i="76"/>
  <c r="X31" i="76"/>
  <c r="W31" i="76"/>
  <c r="AJ30" i="76"/>
  <c r="AI30" i="76"/>
  <c r="AD30" i="76"/>
  <c r="AC30" i="76"/>
  <c r="AB30" i="76"/>
  <c r="Z30" i="76"/>
  <c r="Y30" i="76"/>
  <c r="X30" i="76"/>
  <c r="W30" i="76"/>
  <c r="AJ29" i="76"/>
  <c r="AI29" i="76"/>
  <c r="AD29" i="76"/>
  <c r="AC29" i="76"/>
  <c r="AB29" i="76"/>
  <c r="Z29" i="76"/>
  <c r="Y29" i="76"/>
  <c r="X29" i="76"/>
  <c r="W29" i="76"/>
  <c r="AJ28" i="76"/>
  <c r="AI28" i="76"/>
  <c r="AD28" i="76"/>
  <c r="AC28" i="76"/>
  <c r="AB28" i="76"/>
  <c r="Z28" i="76"/>
  <c r="Y28" i="76"/>
  <c r="X28" i="76"/>
  <c r="W28" i="76"/>
  <c r="AJ27" i="76"/>
  <c r="AI27" i="76"/>
  <c r="AD27" i="76"/>
  <c r="AC27" i="76"/>
  <c r="AB27" i="76"/>
  <c r="Z27" i="76"/>
  <c r="Y27" i="76"/>
  <c r="X27" i="76"/>
  <c r="W27" i="76"/>
  <c r="AJ26" i="76"/>
  <c r="AI26" i="76"/>
  <c r="AD26" i="76"/>
  <c r="AC26" i="76"/>
  <c r="AB26" i="76"/>
  <c r="Z26" i="76"/>
  <c r="Y26" i="76"/>
  <c r="X26" i="76"/>
  <c r="W26" i="76"/>
  <c r="AJ25" i="76"/>
  <c r="AI25" i="76"/>
  <c r="AD25" i="76"/>
  <c r="AC25" i="76"/>
  <c r="AB25" i="76"/>
  <c r="Z25" i="76"/>
  <c r="Y25" i="76"/>
  <c r="X25" i="76"/>
  <c r="W25" i="76"/>
  <c r="AJ24" i="76"/>
  <c r="AI24" i="76"/>
  <c r="AD24" i="76"/>
  <c r="AC24" i="76"/>
  <c r="AB24" i="76"/>
  <c r="Z24" i="76"/>
  <c r="Y24" i="76"/>
  <c r="X24" i="76"/>
  <c r="W24" i="76"/>
  <c r="AJ23" i="76"/>
  <c r="AI23" i="76"/>
  <c r="AD23" i="76"/>
  <c r="AC23" i="76"/>
  <c r="AB23" i="76"/>
  <c r="AA23" i="76"/>
  <c r="Z23" i="76"/>
  <c r="Y23" i="76"/>
  <c r="X23" i="76"/>
  <c r="W23" i="76"/>
  <c r="AJ22" i="76"/>
  <c r="AI22" i="76"/>
  <c r="AD22" i="76"/>
  <c r="AC22" i="76"/>
  <c r="AB22" i="76"/>
  <c r="AA22" i="76"/>
  <c r="Z22" i="76"/>
  <c r="Y22" i="76"/>
  <c r="X22" i="76"/>
  <c r="W22" i="76"/>
  <c r="AJ21" i="76"/>
  <c r="AI21" i="76"/>
  <c r="AD21" i="76"/>
  <c r="AC21" i="76"/>
  <c r="AB21" i="76"/>
  <c r="AA21" i="76"/>
  <c r="Z21" i="76"/>
  <c r="Y21" i="76"/>
  <c r="X21" i="76"/>
  <c r="W21" i="76"/>
  <c r="AJ20" i="76"/>
  <c r="AI20" i="76"/>
  <c r="AD20" i="76"/>
  <c r="AC20" i="76"/>
  <c r="AB20" i="76"/>
  <c r="AA20" i="76"/>
  <c r="Z20" i="76"/>
  <c r="Y20" i="76"/>
  <c r="X20" i="76"/>
  <c r="W20" i="76"/>
  <c r="AJ19" i="76"/>
  <c r="AI19" i="76"/>
  <c r="AD19" i="76"/>
  <c r="AC19" i="76"/>
  <c r="AB19" i="76"/>
  <c r="AA19" i="76"/>
  <c r="Z19" i="76"/>
  <c r="Y19" i="76"/>
  <c r="X19" i="76"/>
  <c r="W19" i="76"/>
  <c r="AJ18" i="76"/>
  <c r="AI18" i="76"/>
  <c r="AH18" i="76"/>
  <c r="AG18" i="76"/>
  <c r="AF18" i="76"/>
  <c r="AE18" i="76"/>
  <c r="AD18" i="76"/>
  <c r="AC18" i="76"/>
  <c r="AB18" i="76"/>
  <c r="AA18" i="76"/>
  <c r="Z18" i="76"/>
  <c r="Y18" i="76"/>
  <c r="X18" i="76"/>
  <c r="W18" i="76"/>
  <c r="AJ17" i="76"/>
  <c r="AI17" i="76"/>
  <c r="AH17" i="76"/>
  <c r="AG17" i="76"/>
  <c r="AF17" i="76"/>
  <c r="AE17" i="76"/>
  <c r="AD17" i="76"/>
  <c r="AC17" i="76"/>
  <c r="AB17" i="76"/>
  <c r="AA17" i="76"/>
  <c r="Z17" i="76"/>
  <c r="Y17" i="76"/>
  <c r="X17" i="76"/>
  <c r="W17" i="76"/>
  <c r="AJ16" i="76"/>
  <c r="AI16" i="76"/>
  <c r="AH16" i="76"/>
  <c r="AG16" i="76"/>
  <c r="AF16" i="76"/>
  <c r="AE16" i="76"/>
  <c r="AD16" i="76"/>
  <c r="AC16" i="76"/>
  <c r="AB16" i="76"/>
  <c r="AA16" i="76"/>
  <c r="Z16" i="76"/>
  <c r="Y16" i="76"/>
  <c r="X16" i="76"/>
  <c r="W16" i="76"/>
  <c r="AJ15" i="76"/>
  <c r="AI15" i="76"/>
  <c r="AH15" i="76"/>
  <c r="AG15" i="76"/>
  <c r="AF15" i="76"/>
  <c r="AE15" i="76"/>
  <c r="AD15" i="76"/>
  <c r="AC15" i="76"/>
  <c r="AB15" i="76"/>
  <c r="AA15" i="76"/>
  <c r="Z15" i="76"/>
  <c r="Y15" i="76"/>
  <c r="X15" i="76"/>
  <c r="W15" i="76"/>
  <c r="AJ14" i="76"/>
  <c r="AI14" i="76"/>
  <c r="AH14" i="76"/>
  <c r="AG14" i="76"/>
  <c r="AF14" i="76"/>
  <c r="AE14" i="76"/>
  <c r="AD14" i="76"/>
  <c r="AC14" i="76"/>
  <c r="AB14" i="76"/>
  <c r="AA14" i="76"/>
  <c r="Z14" i="76"/>
  <c r="Y14" i="76"/>
  <c r="X14" i="76"/>
  <c r="W14" i="76"/>
  <c r="AJ13" i="76"/>
  <c r="AI13" i="76"/>
  <c r="AH13" i="76"/>
  <c r="AG13" i="76"/>
  <c r="AF13" i="76"/>
  <c r="AE13" i="76"/>
  <c r="AD13" i="76"/>
  <c r="AC13" i="76"/>
  <c r="AB13" i="76"/>
  <c r="AA13" i="76"/>
  <c r="Z13" i="76"/>
  <c r="Y13" i="76"/>
  <c r="X13" i="76"/>
  <c r="W13" i="76"/>
  <c r="AJ12" i="76"/>
  <c r="AI12" i="76"/>
  <c r="AH12" i="76"/>
  <c r="AG12" i="76"/>
  <c r="AF12" i="76"/>
  <c r="AE12" i="76"/>
  <c r="AD12" i="76"/>
  <c r="AC12" i="76"/>
  <c r="AB12" i="76"/>
  <c r="AA12" i="76"/>
  <c r="Z12" i="76"/>
  <c r="Y12" i="76"/>
  <c r="X12" i="76"/>
  <c r="W12" i="76"/>
  <c r="AJ11" i="76"/>
  <c r="AI11" i="76"/>
  <c r="AH11" i="76"/>
  <c r="AG11" i="76"/>
  <c r="AF11" i="76"/>
  <c r="AE11" i="76"/>
  <c r="AD11" i="76"/>
  <c r="AC11" i="76"/>
  <c r="AB11" i="76"/>
  <c r="AA11" i="76"/>
  <c r="Z11" i="76"/>
  <c r="Y11" i="76"/>
  <c r="X11" i="76"/>
  <c r="W11" i="76"/>
  <c r="AJ10" i="76"/>
  <c r="AI10" i="76"/>
  <c r="AH10" i="76"/>
  <c r="AG10" i="76"/>
  <c r="AF10" i="76"/>
  <c r="AE10" i="76"/>
  <c r="AD10" i="76"/>
  <c r="AC10" i="76"/>
  <c r="AB10" i="76"/>
  <c r="AA10" i="76"/>
  <c r="Z10" i="76"/>
  <c r="Y10" i="76"/>
  <c r="X10" i="76"/>
  <c r="W10" i="76"/>
  <c r="AJ9" i="76"/>
  <c r="AI9" i="76"/>
  <c r="AH9" i="76"/>
  <c r="AG9" i="76"/>
  <c r="AF9" i="76"/>
  <c r="AE9" i="76"/>
  <c r="AD9" i="76"/>
  <c r="AC9" i="76"/>
  <c r="AB9" i="76"/>
  <c r="AA9" i="76"/>
  <c r="Z9" i="76"/>
  <c r="Y9" i="76"/>
  <c r="X9" i="76"/>
  <c r="W9" i="76"/>
  <c r="AJ8" i="76"/>
  <c r="AI8" i="76"/>
  <c r="AH8" i="76"/>
  <c r="AG8" i="76"/>
  <c r="AF8" i="76"/>
  <c r="AE8" i="76"/>
  <c r="AD8" i="76"/>
  <c r="AC8" i="76"/>
  <c r="AB8" i="76"/>
  <c r="AA8" i="76"/>
  <c r="Z8" i="76"/>
  <c r="Y8" i="76"/>
  <c r="X8" i="76"/>
  <c r="W8" i="76"/>
  <c r="AJ7" i="76"/>
  <c r="AI7" i="76"/>
  <c r="AH7" i="76"/>
  <c r="AG7" i="76"/>
  <c r="AF7" i="76"/>
  <c r="AE7" i="76"/>
  <c r="AD7" i="76"/>
  <c r="AC7" i="76"/>
  <c r="AB7" i="76"/>
  <c r="AA7" i="76"/>
  <c r="Z7" i="76"/>
  <c r="Y7" i="76"/>
  <c r="X7" i="76"/>
  <c r="W7" i="76"/>
  <c r="AJ6" i="76"/>
  <c r="AI6" i="76"/>
  <c r="AH6" i="76"/>
  <c r="AG6" i="76"/>
  <c r="AF6" i="76"/>
  <c r="AE6" i="76"/>
  <c r="AD6" i="76"/>
  <c r="AC6" i="76"/>
  <c r="AB6" i="76"/>
  <c r="AA6" i="76"/>
  <c r="Z6" i="76"/>
  <c r="Y6" i="76"/>
  <c r="X6" i="76"/>
  <c r="W6" i="76"/>
  <c r="AJ5" i="76"/>
  <c r="AI5" i="76"/>
  <c r="AH5" i="76"/>
  <c r="AG5" i="76"/>
  <c r="AF5" i="76"/>
  <c r="AE5" i="76"/>
  <c r="AD5" i="76"/>
  <c r="AC5" i="76"/>
  <c r="AB5" i="76"/>
  <c r="AA5" i="76"/>
  <c r="Z5" i="76"/>
  <c r="Y5" i="76"/>
  <c r="X5" i="76"/>
  <c r="W5" i="76"/>
  <c r="AJ4" i="76"/>
  <c r="AI4" i="76"/>
  <c r="AH4" i="76"/>
  <c r="AG4" i="76"/>
  <c r="AF4" i="76"/>
  <c r="AE4" i="76"/>
  <c r="AD4" i="76"/>
  <c r="AC4" i="76"/>
  <c r="AB4" i="76"/>
  <c r="AA4" i="76"/>
  <c r="Z4" i="76"/>
  <c r="Y4" i="76"/>
  <c r="X4" i="76"/>
  <c r="W4" i="76"/>
  <c r="AJ31" i="75"/>
  <c r="AI31" i="75"/>
  <c r="AD31" i="75"/>
  <c r="AC31" i="75"/>
  <c r="AB31" i="75"/>
  <c r="Z31" i="75"/>
  <c r="Y31" i="75"/>
  <c r="X31" i="75"/>
  <c r="W31" i="75"/>
  <c r="AJ30" i="75"/>
  <c r="AI30" i="75"/>
  <c r="AD30" i="75"/>
  <c r="AC30" i="75"/>
  <c r="AB30" i="75"/>
  <c r="Z30" i="75"/>
  <c r="Y30" i="75"/>
  <c r="X30" i="75"/>
  <c r="W30" i="75"/>
  <c r="AJ29" i="75"/>
  <c r="AI29" i="75"/>
  <c r="AD29" i="75"/>
  <c r="AC29" i="75"/>
  <c r="AB29" i="75"/>
  <c r="Z29" i="75"/>
  <c r="Y29" i="75"/>
  <c r="X29" i="75"/>
  <c r="W29" i="75"/>
  <c r="AJ28" i="75"/>
  <c r="AI28" i="75"/>
  <c r="AD28" i="75"/>
  <c r="AC28" i="75"/>
  <c r="AB28" i="75"/>
  <c r="Z28" i="75"/>
  <c r="Y28" i="75"/>
  <c r="X28" i="75"/>
  <c r="W28" i="75"/>
  <c r="AJ27" i="75"/>
  <c r="AI27" i="75"/>
  <c r="AD27" i="75"/>
  <c r="AC27" i="75"/>
  <c r="AB27" i="75"/>
  <c r="Z27" i="75"/>
  <c r="Y27" i="75"/>
  <c r="X27" i="75"/>
  <c r="W27" i="75"/>
  <c r="AJ26" i="75"/>
  <c r="AI26" i="75"/>
  <c r="AD26" i="75"/>
  <c r="AC26" i="75"/>
  <c r="AB26" i="75"/>
  <c r="Z26" i="75"/>
  <c r="Y26" i="75"/>
  <c r="X26" i="75"/>
  <c r="W26" i="75"/>
  <c r="AJ25" i="75"/>
  <c r="AI25" i="75"/>
  <c r="AD25" i="75"/>
  <c r="AC25" i="75"/>
  <c r="AB25" i="75"/>
  <c r="Z25" i="75"/>
  <c r="Y25" i="75"/>
  <c r="X25" i="75"/>
  <c r="W25" i="75"/>
  <c r="AJ24" i="75"/>
  <c r="AI24" i="75"/>
  <c r="AD24" i="75"/>
  <c r="AC24" i="75"/>
  <c r="AB24" i="75"/>
  <c r="Z24" i="75"/>
  <c r="Y24" i="75"/>
  <c r="X24" i="75"/>
  <c r="W24" i="75"/>
  <c r="AJ23" i="75"/>
  <c r="AI23" i="75"/>
  <c r="AD23" i="75"/>
  <c r="AC23" i="75"/>
  <c r="AB23" i="75"/>
  <c r="AA23" i="75"/>
  <c r="Z23" i="75"/>
  <c r="Y23" i="75"/>
  <c r="X23" i="75"/>
  <c r="W23" i="75"/>
  <c r="AJ22" i="75"/>
  <c r="AI22" i="75"/>
  <c r="AD22" i="75"/>
  <c r="AC22" i="75"/>
  <c r="AB22" i="75"/>
  <c r="AA22" i="75"/>
  <c r="Z22" i="75"/>
  <c r="Y22" i="75"/>
  <c r="X22" i="75"/>
  <c r="W22" i="75"/>
  <c r="AJ21" i="75"/>
  <c r="AI21" i="75"/>
  <c r="AD21" i="75"/>
  <c r="AC21" i="75"/>
  <c r="AB21" i="75"/>
  <c r="AA21" i="75"/>
  <c r="Z21" i="75"/>
  <c r="Y21" i="75"/>
  <c r="X21" i="75"/>
  <c r="W21" i="75"/>
  <c r="AJ20" i="75"/>
  <c r="AI20" i="75"/>
  <c r="AD20" i="75"/>
  <c r="AC20" i="75"/>
  <c r="AB20" i="75"/>
  <c r="AA20" i="75"/>
  <c r="Z20" i="75"/>
  <c r="Y20" i="75"/>
  <c r="X20" i="75"/>
  <c r="W20" i="75"/>
  <c r="AJ19" i="75"/>
  <c r="AI19" i="75"/>
  <c r="AD19" i="75"/>
  <c r="AC19" i="75"/>
  <c r="AB19" i="75"/>
  <c r="AA19" i="75"/>
  <c r="Z19" i="75"/>
  <c r="Y19" i="75"/>
  <c r="X19" i="75"/>
  <c r="W19" i="75"/>
  <c r="AJ18" i="75"/>
  <c r="AI18" i="75"/>
  <c r="AH18" i="75"/>
  <c r="AG18" i="75"/>
  <c r="AF18" i="75"/>
  <c r="AE18" i="75"/>
  <c r="AD18" i="75"/>
  <c r="AC18" i="75"/>
  <c r="AB18" i="75"/>
  <c r="AA18" i="75"/>
  <c r="Z18" i="75"/>
  <c r="Y18" i="75"/>
  <c r="X18" i="75"/>
  <c r="W18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AJ15" i="75"/>
  <c r="AI15" i="75"/>
  <c r="AH15" i="75"/>
  <c r="AG15" i="75"/>
  <c r="AF15" i="75"/>
  <c r="AE15" i="75"/>
  <c r="AD15" i="75"/>
  <c r="AC15" i="75"/>
  <c r="AB15" i="75"/>
  <c r="AA15" i="75"/>
  <c r="Z15" i="75"/>
  <c r="Y15" i="75"/>
  <c r="X15" i="75"/>
  <c r="W15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AJ7" i="75"/>
  <c r="AI7" i="75"/>
  <c r="AH7" i="75"/>
  <c r="AG7" i="75"/>
  <c r="AF7" i="75"/>
  <c r="AE7" i="75"/>
  <c r="AD7" i="75"/>
  <c r="AC7" i="75"/>
  <c r="AB7" i="75"/>
  <c r="AA7" i="75"/>
  <c r="Z7" i="75"/>
  <c r="Y7" i="75"/>
  <c r="X7" i="75"/>
  <c r="W7" i="75"/>
  <c r="AJ6" i="75"/>
  <c r="AI6" i="75"/>
  <c r="AH6" i="75"/>
  <c r="AG6" i="75"/>
  <c r="AF6" i="75"/>
  <c r="AE6" i="75"/>
  <c r="AD6" i="75"/>
  <c r="AC6" i="75"/>
  <c r="AB6" i="75"/>
  <c r="AA6" i="75"/>
  <c r="Z6" i="75"/>
  <c r="Y6" i="75"/>
  <c r="X6" i="75"/>
  <c r="W6" i="75"/>
  <c r="AJ5" i="75"/>
  <c r="AI5" i="75"/>
  <c r="AH5" i="75"/>
  <c r="AG5" i="75"/>
  <c r="AF5" i="75"/>
  <c r="AE5" i="75"/>
  <c r="AD5" i="75"/>
  <c r="AC5" i="75"/>
  <c r="AB5" i="75"/>
  <c r="AA5" i="75"/>
  <c r="Z5" i="75"/>
  <c r="Y5" i="75"/>
  <c r="X5" i="75"/>
  <c r="W5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AJ31" i="74"/>
  <c r="AI31" i="74"/>
  <c r="AD31" i="74"/>
  <c r="AC31" i="74"/>
  <c r="AB31" i="74"/>
  <c r="Z31" i="74"/>
  <c r="Y31" i="74"/>
  <c r="X31" i="74"/>
  <c r="W31" i="74"/>
  <c r="AJ30" i="74"/>
  <c r="AI30" i="74"/>
  <c r="AD30" i="74"/>
  <c r="AC30" i="74"/>
  <c r="AB30" i="74"/>
  <c r="Z30" i="74"/>
  <c r="Y30" i="74"/>
  <c r="X30" i="74"/>
  <c r="W30" i="74"/>
  <c r="AJ29" i="74"/>
  <c r="AI29" i="74"/>
  <c r="AD29" i="74"/>
  <c r="AC29" i="74"/>
  <c r="AB29" i="74"/>
  <c r="Z29" i="74"/>
  <c r="Y29" i="74"/>
  <c r="X29" i="74"/>
  <c r="W29" i="74"/>
  <c r="AJ28" i="74"/>
  <c r="AI28" i="74"/>
  <c r="AD28" i="74"/>
  <c r="AC28" i="74"/>
  <c r="AB28" i="74"/>
  <c r="Z28" i="74"/>
  <c r="Y28" i="74"/>
  <c r="X28" i="74"/>
  <c r="W28" i="74"/>
  <c r="AJ27" i="74"/>
  <c r="AI27" i="74"/>
  <c r="AD27" i="74"/>
  <c r="AC27" i="74"/>
  <c r="AB27" i="74"/>
  <c r="Z27" i="74"/>
  <c r="Y27" i="74"/>
  <c r="X27" i="74"/>
  <c r="W27" i="74"/>
  <c r="AJ26" i="74"/>
  <c r="AI26" i="74"/>
  <c r="AD26" i="74"/>
  <c r="AC26" i="74"/>
  <c r="AB26" i="74"/>
  <c r="Z26" i="74"/>
  <c r="Y26" i="74"/>
  <c r="X26" i="74"/>
  <c r="W26" i="74"/>
  <c r="AJ25" i="74"/>
  <c r="AI25" i="74"/>
  <c r="AD25" i="74"/>
  <c r="AC25" i="74"/>
  <c r="AB25" i="74"/>
  <c r="Z25" i="74"/>
  <c r="Y25" i="74"/>
  <c r="X25" i="74"/>
  <c r="W25" i="74"/>
  <c r="AJ24" i="74"/>
  <c r="AI24" i="74"/>
  <c r="AD24" i="74"/>
  <c r="AC24" i="74"/>
  <c r="AB24" i="74"/>
  <c r="Z24" i="74"/>
  <c r="Y24" i="74"/>
  <c r="X24" i="74"/>
  <c r="W24" i="74"/>
  <c r="AJ23" i="74"/>
  <c r="AI23" i="74"/>
  <c r="AD23" i="74"/>
  <c r="AC23" i="74"/>
  <c r="AB23" i="74"/>
  <c r="AA23" i="74"/>
  <c r="Z23" i="74"/>
  <c r="Y23" i="74"/>
  <c r="X23" i="74"/>
  <c r="W23" i="74"/>
  <c r="AJ22" i="74"/>
  <c r="AI22" i="74"/>
  <c r="AD22" i="74"/>
  <c r="AC22" i="74"/>
  <c r="AB22" i="74"/>
  <c r="AA22" i="74"/>
  <c r="Z22" i="74"/>
  <c r="Y22" i="74"/>
  <c r="X22" i="74"/>
  <c r="W22" i="74"/>
  <c r="AJ21" i="74"/>
  <c r="AI21" i="74"/>
  <c r="AD21" i="74"/>
  <c r="AC21" i="74"/>
  <c r="AB21" i="74"/>
  <c r="AA21" i="74"/>
  <c r="Z21" i="74"/>
  <c r="Y21" i="74"/>
  <c r="X21" i="74"/>
  <c r="W21" i="74"/>
  <c r="AJ20" i="74"/>
  <c r="AI20" i="74"/>
  <c r="AD20" i="74"/>
  <c r="AC20" i="74"/>
  <c r="AB20" i="74"/>
  <c r="AA20" i="74"/>
  <c r="Z20" i="74"/>
  <c r="Y20" i="74"/>
  <c r="X20" i="74"/>
  <c r="W20" i="74"/>
  <c r="AJ19" i="74"/>
  <c r="AI19" i="74"/>
  <c r="AD19" i="74"/>
  <c r="AC19" i="74"/>
  <c r="AB19" i="74"/>
  <c r="AA19" i="74"/>
  <c r="Z19" i="74"/>
  <c r="Y19" i="74"/>
  <c r="X19" i="74"/>
  <c r="W19" i="74"/>
  <c r="AJ18" i="74"/>
  <c r="AI18" i="74"/>
  <c r="AH18" i="74"/>
  <c r="AG18" i="74"/>
  <c r="AF18" i="74"/>
  <c r="AE18" i="74"/>
  <c r="AD18" i="74"/>
  <c r="AC18" i="74"/>
  <c r="AB18" i="74"/>
  <c r="AA18" i="74"/>
  <c r="Z18" i="74"/>
  <c r="Y18" i="74"/>
  <c r="X18" i="74"/>
  <c r="W18" i="74"/>
  <c r="AJ17" i="74"/>
  <c r="AI17" i="74"/>
  <c r="AH17" i="74"/>
  <c r="AG17" i="74"/>
  <c r="AF17" i="74"/>
  <c r="AE17" i="74"/>
  <c r="AD17" i="74"/>
  <c r="AC17" i="74"/>
  <c r="AB17" i="74"/>
  <c r="AA17" i="74"/>
  <c r="Z17" i="74"/>
  <c r="Y17" i="74"/>
  <c r="X17" i="74"/>
  <c r="W17" i="74"/>
  <c r="AJ16" i="74"/>
  <c r="AI16" i="74"/>
  <c r="AH16" i="74"/>
  <c r="AG16" i="74"/>
  <c r="AF16" i="74"/>
  <c r="AE16" i="74"/>
  <c r="AD16" i="74"/>
  <c r="AC16" i="74"/>
  <c r="AB16" i="74"/>
  <c r="AA16" i="74"/>
  <c r="Z16" i="74"/>
  <c r="Y16" i="74"/>
  <c r="X16" i="74"/>
  <c r="W16" i="74"/>
  <c r="AJ15" i="74"/>
  <c r="AI15" i="74"/>
  <c r="AH15" i="74"/>
  <c r="AG15" i="74"/>
  <c r="AF15" i="74"/>
  <c r="AE15" i="74"/>
  <c r="AD15" i="74"/>
  <c r="AC15" i="74"/>
  <c r="AB15" i="74"/>
  <c r="AA15" i="74"/>
  <c r="Z15" i="74"/>
  <c r="Y15" i="74"/>
  <c r="X15" i="74"/>
  <c r="W15" i="74"/>
  <c r="AJ14" i="74"/>
  <c r="AI14" i="74"/>
  <c r="AH14" i="74"/>
  <c r="AG14" i="74"/>
  <c r="AF14" i="74"/>
  <c r="AE14" i="74"/>
  <c r="AD14" i="74"/>
  <c r="AC14" i="74"/>
  <c r="AB14" i="74"/>
  <c r="AA14" i="74"/>
  <c r="Z14" i="74"/>
  <c r="Y14" i="74"/>
  <c r="X14" i="74"/>
  <c r="W14" i="74"/>
  <c r="AJ13" i="74"/>
  <c r="AI13" i="74"/>
  <c r="AH13" i="74"/>
  <c r="AG13" i="74"/>
  <c r="AF13" i="74"/>
  <c r="AE13" i="74"/>
  <c r="AD13" i="74"/>
  <c r="AC13" i="74"/>
  <c r="AB13" i="74"/>
  <c r="AA13" i="74"/>
  <c r="Z13" i="74"/>
  <c r="Y13" i="74"/>
  <c r="X13" i="74"/>
  <c r="W13" i="74"/>
  <c r="AJ12" i="74"/>
  <c r="AI12" i="74"/>
  <c r="AH12" i="74"/>
  <c r="AG12" i="74"/>
  <c r="AF12" i="74"/>
  <c r="AE12" i="74"/>
  <c r="AD12" i="74"/>
  <c r="AC12" i="74"/>
  <c r="AB12" i="74"/>
  <c r="AA12" i="74"/>
  <c r="Z12" i="74"/>
  <c r="Y12" i="74"/>
  <c r="X12" i="74"/>
  <c r="W12" i="74"/>
  <c r="AJ11" i="74"/>
  <c r="AI11" i="74"/>
  <c r="AH11" i="74"/>
  <c r="AG11" i="74"/>
  <c r="AF11" i="74"/>
  <c r="AE11" i="74"/>
  <c r="AD11" i="74"/>
  <c r="AC11" i="74"/>
  <c r="AB11" i="74"/>
  <c r="AA11" i="74"/>
  <c r="Z11" i="74"/>
  <c r="Y11" i="74"/>
  <c r="X11" i="74"/>
  <c r="W11" i="74"/>
  <c r="AJ10" i="74"/>
  <c r="AI10" i="74"/>
  <c r="AH10" i="74"/>
  <c r="AG10" i="74"/>
  <c r="AF10" i="74"/>
  <c r="AE10" i="74"/>
  <c r="AD10" i="74"/>
  <c r="AC10" i="74"/>
  <c r="AB10" i="74"/>
  <c r="AA10" i="74"/>
  <c r="Z10" i="74"/>
  <c r="Y10" i="74"/>
  <c r="X10" i="74"/>
  <c r="W10" i="74"/>
  <c r="AJ9" i="74"/>
  <c r="AI9" i="74"/>
  <c r="AH9" i="74"/>
  <c r="AG9" i="74"/>
  <c r="AF9" i="74"/>
  <c r="AE9" i="74"/>
  <c r="AD9" i="74"/>
  <c r="AC9" i="74"/>
  <c r="AB9" i="74"/>
  <c r="AA9" i="74"/>
  <c r="Z9" i="74"/>
  <c r="Y9" i="74"/>
  <c r="X9" i="74"/>
  <c r="W9" i="74"/>
  <c r="AJ8" i="74"/>
  <c r="AI8" i="74"/>
  <c r="AH8" i="74"/>
  <c r="AG8" i="74"/>
  <c r="AF8" i="74"/>
  <c r="AE8" i="74"/>
  <c r="AD8" i="74"/>
  <c r="AC8" i="74"/>
  <c r="AB8" i="74"/>
  <c r="AA8" i="74"/>
  <c r="Z8" i="74"/>
  <c r="Y8" i="74"/>
  <c r="X8" i="74"/>
  <c r="W8" i="74"/>
  <c r="AJ7" i="74"/>
  <c r="AI7" i="74"/>
  <c r="AH7" i="74"/>
  <c r="AG7" i="74"/>
  <c r="AF7" i="74"/>
  <c r="AE7" i="74"/>
  <c r="AD7" i="74"/>
  <c r="AC7" i="74"/>
  <c r="AB7" i="74"/>
  <c r="AA7" i="74"/>
  <c r="Z7" i="74"/>
  <c r="Y7" i="74"/>
  <c r="X7" i="74"/>
  <c r="W7" i="74"/>
  <c r="AJ6" i="74"/>
  <c r="AI6" i="74"/>
  <c r="AH6" i="74"/>
  <c r="AG6" i="74"/>
  <c r="AF6" i="74"/>
  <c r="AE6" i="74"/>
  <c r="AD6" i="74"/>
  <c r="AC6" i="74"/>
  <c r="AB6" i="74"/>
  <c r="AA6" i="74"/>
  <c r="Z6" i="74"/>
  <c r="Y6" i="74"/>
  <c r="X6" i="74"/>
  <c r="W6" i="74"/>
  <c r="AJ5" i="74"/>
  <c r="AI5" i="74"/>
  <c r="AH5" i="74"/>
  <c r="AG5" i="74"/>
  <c r="AF5" i="74"/>
  <c r="AE5" i="74"/>
  <c r="AD5" i="74"/>
  <c r="AC5" i="74"/>
  <c r="AB5" i="74"/>
  <c r="AA5" i="74"/>
  <c r="Z5" i="74"/>
  <c r="Y5" i="74"/>
  <c r="X5" i="74"/>
  <c r="W5" i="74"/>
  <c r="AJ4" i="74"/>
  <c r="AI4" i="74"/>
  <c r="AH4" i="74"/>
  <c r="AG4" i="74"/>
  <c r="AF4" i="74"/>
  <c r="AE4" i="74"/>
  <c r="AD4" i="74"/>
  <c r="AC4" i="74"/>
  <c r="AB4" i="74"/>
  <c r="AA4" i="74"/>
  <c r="Z4" i="74"/>
  <c r="Y4" i="74"/>
  <c r="X4" i="74"/>
  <c r="W4" i="74"/>
  <c r="AJ31" i="73"/>
  <c r="AI31" i="73"/>
  <c r="AD31" i="73"/>
  <c r="AC31" i="73"/>
  <c r="AB31" i="73"/>
  <c r="Z31" i="73"/>
  <c r="Y31" i="73"/>
  <c r="X31" i="73"/>
  <c r="W31" i="73"/>
  <c r="AJ30" i="73"/>
  <c r="AI30" i="73"/>
  <c r="AD30" i="73"/>
  <c r="AC30" i="73"/>
  <c r="AB30" i="73"/>
  <c r="Z30" i="73"/>
  <c r="Y30" i="73"/>
  <c r="X30" i="73"/>
  <c r="W30" i="73"/>
  <c r="AJ29" i="73"/>
  <c r="AI29" i="73"/>
  <c r="AD29" i="73"/>
  <c r="AC29" i="73"/>
  <c r="AB29" i="73"/>
  <c r="Z29" i="73"/>
  <c r="Y29" i="73"/>
  <c r="X29" i="73"/>
  <c r="W29" i="73"/>
  <c r="AJ28" i="73"/>
  <c r="AI28" i="73"/>
  <c r="AD28" i="73"/>
  <c r="AC28" i="73"/>
  <c r="AB28" i="73"/>
  <c r="Z28" i="73"/>
  <c r="Y28" i="73"/>
  <c r="X28" i="73"/>
  <c r="W28" i="73"/>
  <c r="AJ27" i="73"/>
  <c r="AI27" i="73"/>
  <c r="AD27" i="73"/>
  <c r="AC27" i="73"/>
  <c r="AB27" i="73"/>
  <c r="Z27" i="73"/>
  <c r="Y27" i="73"/>
  <c r="X27" i="73"/>
  <c r="W27" i="73"/>
  <c r="AJ26" i="73"/>
  <c r="AI26" i="73"/>
  <c r="AD26" i="73"/>
  <c r="AC26" i="73"/>
  <c r="AB26" i="73"/>
  <c r="Z26" i="73"/>
  <c r="Y26" i="73"/>
  <c r="X26" i="73"/>
  <c r="W26" i="73"/>
  <c r="AJ25" i="73"/>
  <c r="AI25" i="73"/>
  <c r="AD25" i="73"/>
  <c r="AC25" i="73"/>
  <c r="AB25" i="73"/>
  <c r="Z25" i="73"/>
  <c r="Y25" i="73"/>
  <c r="X25" i="73"/>
  <c r="W25" i="73"/>
  <c r="AJ24" i="73"/>
  <c r="AI24" i="73"/>
  <c r="AD24" i="73"/>
  <c r="AC24" i="73"/>
  <c r="AB24" i="73"/>
  <c r="Z24" i="73"/>
  <c r="Y24" i="73"/>
  <c r="X24" i="73"/>
  <c r="W24" i="73"/>
  <c r="AJ23" i="73"/>
  <c r="AI23" i="73"/>
  <c r="AD23" i="73"/>
  <c r="AC23" i="73"/>
  <c r="AB23" i="73"/>
  <c r="AA23" i="73"/>
  <c r="Z23" i="73"/>
  <c r="Y23" i="73"/>
  <c r="X23" i="73"/>
  <c r="W23" i="73"/>
  <c r="AJ22" i="73"/>
  <c r="AI22" i="73"/>
  <c r="AD22" i="73"/>
  <c r="AC22" i="73"/>
  <c r="AB22" i="73"/>
  <c r="AA22" i="73"/>
  <c r="Z22" i="73"/>
  <c r="Y22" i="73"/>
  <c r="X22" i="73"/>
  <c r="W22" i="73"/>
  <c r="AJ21" i="73"/>
  <c r="AI21" i="73"/>
  <c r="AD21" i="73"/>
  <c r="AC21" i="73"/>
  <c r="AB21" i="73"/>
  <c r="AA21" i="73"/>
  <c r="Z21" i="73"/>
  <c r="Y21" i="73"/>
  <c r="X21" i="73"/>
  <c r="W21" i="73"/>
  <c r="AJ20" i="73"/>
  <c r="AI20" i="73"/>
  <c r="AD20" i="73"/>
  <c r="AC20" i="73"/>
  <c r="AB20" i="73"/>
  <c r="AA20" i="73"/>
  <c r="Z20" i="73"/>
  <c r="Y20" i="73"/>
  <c r="X20" i="73"/>
  <c r="W20" i="73"/>
  <c r="AJ19" i="73"/>
  <c r="AI19" i="73"/>
  <c r="AD19" i="73"/>
  <c r="AC19" i="73"/>
  <c r="AB19" i="73"/>
  <c r="AA19" i="73"/>
  <c r="Z19" i="73"/>
  <c r="Y19" i="73"/>
  <c r="X19" i="73"/>
  <c r="W19" i="73"/>
  <c r="AJ18" i="73"/>
  <c r="AI18" i="73"/>
  <c r="AH18" i="73"/>
  <c r="AG18" i="73"/>
  <c r="AF18" i="73"/>
  <c r="AE18" i="73"/>
  <c r="AD18" i="73"/>
  <c r="AC18" i="73"/>
  <c r="AB18" i="73"/>
  <c r="AA18" i="73"/>
  <c r="Z18" i="73"/>
  <c r="Y18" i="73"/>
  <c r="X18" i="73"/>
  <c r="W18" i="73"/>
  <c r="AJ17" i="73"/>
  <c r="AI17" i="73"/>
  <c r="AH17" i="73"/>
  <c r="AG17" i="73"/>
  <c r="AF17" i="73"/>
  <c r="AE17" i="73"/>
  <c r="AD17" i="73"/>
  <c r="AC17" i="73"/>
  <c r="AB17" i="73"/>
  <c r="AA17" i="73"/>
  <c r="Z17" i="73"/>
  <c r="Y17" i="73"/>
  <c r="X17" i="73"/>
  <c r="W17" i="73"/>
  <c r="AJ16" i="73"/>
  <c r="AI16" i="73"/>
  <c r="AH16" i="73"/>
  <c r="AG16" i="73"/>
  <c r="AF16" i="73"/>
  <c r="AE16" i="73"/>
  <c r="AD16" i="73"/>
  <c r="AC16" i="73"/>
  <c r="AB16" i="73"/>
  <c r="AA16" i="73"/>
  <c r="Z16" i="73"/>
  <c r="Y16" i="73"/>
  <c r="X16" i="73"/>
  <c r="W16" i="73"/>
  <c r="AJ15" i="73"/>
  <c r="AI15" i="73"/>
  <c r="AH15" i="73"/>
  <c r="AG15" i="73"/>
  <c r="AF15" i="73"/>
  <c r="AE15" i="73"/>
  <c r="AD15" i="73"/>
  <c r="AC15" i="73"/>
  <c r="AB15" i="73"/>
  <c r="AA15" i="73"/>
  <c r="Z15" i="73"/>
  <c r="Y15" i="73"/>
  <c r="X15" i="73"/>
  <c r="W15" i="73"/>
  <c r="AJ14" i="73"/>
  <c r="AI14" i="73"/>
  <c r="AH14" i="73"/>
  <c r="AG14" i="73"/>
  <c r="AF14" i="73"/>
  <c r="AE14" i="73"/>
  <c r="AD14" i="73"/>
  <c r="AC14" i="73"/>
  <c r="AB14" i="73"/>
  <c r="AA14" i="73"/>
  <c r="Z14" i="73"/>
  <c r="Y14" i="73"/>
  <c r="X14" i="73"/>
  <c r="W14" i="73"/>
  <c r="AJ13" i="73"/>
  <c r="AI13" i="73"/>
  <c r="AH13" i="73"/>
  <c r="AG13" i="73"/>
  <c r="AF13" i="73"/>
  <c r="AE13" i="73"/>
  <c r="AD13" i="73"/>
  <c r="AC13" i="73"/>
  <c r="AB13" i="73"/>
  <c r="AA13" i="73"/>
  <c r="Z13" i="73"/>
  <c r="Y13" i="73"/>
  <c r="X13" i="73"/>
  <c r="W13" i="73"/>
  <c r="AJ12" i="73"/>
  <c r="AI12" i="73"/>
  <c r="AH12" i="73"/>
  <c r="AG12" i="73"/>
  <c r="AF12" i="73"/>
  <c r="AE12" i="73"/>
  <c r="AD12" i="73"/>
  <c r="AC12" i="73"/>
  <c r="AB12" i="73"/>
  <c r="AA12" i="73"/>
  <c r="Z12" i="73"/>
  <c r="Y12" i="73"/>
  <c r="X12" i="73"/>
  <c r="W12" i="73"/>
  <c r="AJ11" i="73"/>
  <c r="AI11" i="73"/>
  <c r="AH11" i="73"/>
  <c r="AG11" i="73"/>
  <c r="AF11" i="73"/>
  <c r="AE11" i="73"/>
  <c r="AD11" i="73"/>
  <c r="AC11" i="73"/>
  <c r="AB11" i="73"/>
  <c r="AA11" i="73"/>
  <c r="Z11" i="73"/>
  <c r="Y11" i="73"/>
  <c r="X11" i="73"/>
  <c r="W11" i="73"/>
  <c r="AJ10" i="73"/>
  <c r="AI10" i="73"/>
  <c r="AH10" i="73"/>
  <c r="AG10" i="73"/>
  <c r="AF10" i="73"/>
  <c r="AE10" i="73"/>
  <c r="AD10" i="73"/>
  <c r="AC10" i="73"/>
  <c r="AB10" i="73"/>
  <c r="AA10" i="73"/>
  <c r="Z10" i="73"/>
  <c r="Y10" i="73"/>
  <c r="X10" i="73"/>
  <c r="W10" i="73"/>
  <c r="AJ9" i="73"/>
  <c r="AI9" i="73"/>
  <c r="AH9" i="73"/>
  <c r="AG9" i="73"/>
  <c r="AF9" i="73"/>
  <c r="AE9" i="73"/>
  <c r="AD9" i="73"/>
  <c r="AC9" i="73"/>
  <c r="AB9" i="73"/>
  <c r="AA9" i="73"/>
  <c r="Z9" i="73"/>
  <c r="Y9" i="73"/>
  <c r="X9" i="73"/>
  <c r="W9" i="73"/>
  <c r="AJ8" i="73"/>
  <c r="AI8" i="73"/>
  <c r="AH8" i="73"/>
  <c r="AG8" i="73"/>
  <c r="AF8" i="73"/>
  <c r="AE8" i="73"/>
  <c r="AD8" i="73"/>
  <c r="AC8" i="73"/>
  <c r="AB8" i="73"/>
  <c r="AA8" i="73"/>
  <c r="Z8" i="73"/>
  <c r="Y8" i="73"/>
  <c r="X8" i="73"/>
  <c r="W8" i="73"/>
  <c r="AJ7" i="73"/>
  <c r="AI7" i="73"/>
  <c r="AH7" i="73"/>
  <c r="AG7" i="73"/>
  <c r="AF7" i="73"/>
  <c r="AE7" i="73"/>
  <c r="AD7" i="73"/>
  <c r="AC7" i="73"/>
  <c r="AB7" i="73"/>
  <c r="AA7" i="73"/>
  <c r="Z7" i="73"/>
  <c r="Y7" i="73"/>
  <c r="X7" i="73"/>
  <c r="W7" i="73"/>
  <c r="AJ6" i="73"/>
  <c r="AI6" i="73"/>
  <c r="AH6" i="73"/>
  <c r="AG6" i="73"/>
  <c r="AF6" i="73"/>
  <c r="AE6" i="73"/>
  <c r="AD6" i="73"/>
  <c r="AC6" i="73"/>
  <c r="AB6" i="73"/>
  <c r="AA6" i="73"/>
  <c r="Z6" i="73"/>
  <c r="Y6" i="73"/>
  <c r="X6" i="73"/>
  <c r="W6" i="73"/>
  <c r="AJ5" i="73"/>
  <c r="AI5" i="73"/>
  <c r="AH5" i="73"/>
  <c r="AG5" i="73"/>
  <c r="AF5" i="73"/>
  <c r="AE5" i="73"/>
  <c r="AD5" i="73"/>
  <c r="AC5" i="73"/>
  <c r="AB5" i="73"/>
  <c r="AA5" i="73"/>
  <c r="Z5" i="73"/>
  <c r="Y5" i="73"/>
  <c r="X5" i="73"/>
  <c r="W5" i="73"/>
  <c r="AJ4" i="73"/>
  <c r="AI4" i="73"/>
  <c r="AH4" i="73"/>
  <c r="AG4" i="73"/>
  <c r="AF4" i="73"/>
  <c r="AE4" i="73"/>
  <c r="AD4" i="73"/>
  <c r="AC4" i="73"/>
  <c r="AB4" i="73"/>
  <c r="AA4" i="73"/>
  <c r="Z4" i="73"/>
  <c r="Y4" i="73"/>
  <c r="X4" i="73"/>
  <c r="W4" i="73"/>
  <c r="AJ31" i="72"/>
  <c r="AI31" i="72"/>
  <c r="AD31" i="72"/>
  <c r="AC31" i="72"/>
  <c r="AB31" i="72"/>
  <c r="Z31" i="72"/>
  <c r="Y31" i="72"/>
  <c r="X31" i="72"/>
  <c r="W31" i="72"/>
  <c r="AJ30" i="72"/>
  <c r="AI30" i="72"/>
  <c r="AD30" i="72"/>
  <c r="AC30" i="72"/>
  <c r="AB30" i="72"/>
  <c r="Z30" i="72"/>
  <c r="Y30" i="72"/>
  <c r="X30" i="72"/>
  <c r="W30" i="72"/>
  <c r="AJ29" i="72"/>
  <c r="AI29" i="72"/>
  <c r="AD29" i="72"/>
  <c r="AC29" i="72"/>
  <c r="AB29" i="72"/>
  <c r="Z29" i="72"/>
  <c r="Y29" i="72"/>
  <c r="X29" i="72"/>
  <c r="W29" i="72"/>
  <c r="AJ28" i="72"/>
  <c r="AI28" i="72"/>
  <c r="AD28" i="72"/>
  <c r="AC28" i="72"/>
  <c r="AB28" i="72"/>
  <c r="Z28" i="72"/>
  <c r="Y28" i="72"/>
  <c r="X28" i="72"/>
  <c r="W28" i="72"/>
  <c r="AJ27" i="72"/>
  <c r="AI27" i="72"/>
  <c r="AD27" i="72"/>
  <c r="AC27" i="72"/>
  <c r="AB27" i="72"/>
  <c r="Z27" i="72"/>
  <c r="Y27" i="72"/>
  <c r="X27" i="72"/>
  <c r="W27" i="72"/>
  <c r="AJ26" i="72"/>
  <c r="AI26" i="72"/>
  <c r="AD26" i="72"/>
  <c r="AC26" i="72"/>
  <c r="AB26" i="72"/>
  <c r="Z26" i="72"/>
  <c r="Y26" i="72"/>
  <c r="X26" i="72"/>
  <c r="W26" i="72"/>
  <c r="AJ25" i="72"/>
  <c r="AI25" i="72"/>
  <c r="AD25" i="72"/>
  <c r="AC25" i="72"/>
  <c r="AB25" i="72"/>
  <c r="Z25" i="72"/>
  <c r="Y25" i="72"/>
  <c r="X25" i="72"/>
  <c r="W25" i="72"/>
  <c r="AJ24" i="72"/>
  <c r="AI24" i="72"/>
  <c r="AD24" i="72"/>
  <c r="AC24" i="72"/>
  <c r="AB24" i="72"/>
  <c r="Z24" i="72"/>
  <c r="Y24" i="72"/>
  <c r="X24" i="72"/>
  <c r="W24" i="72"/>
  <c r="AJ23" i="72"/>
  <c r="AI23" i="72"/>
  <c r="AD23" i="72"/>
  <c r="AC23" i="72"/>
  <c r="AB23" i="72"/>
  <c r="AA23" i="72"/>
  <c r="Z23" i="72"/>
  <c r="Y23" i="72"/>
  <c r="X23" i="72"/>
  <c r="W23" i="72"/>
  <c r="AJ22" i="72"/>
  <c r="AI22" i="72"/>
  <c r="AD22" i="72"/>
  <c r="AC22" i="72"/>
  <c r="AB22" i="72"/>
  <c r="AA22" i="72"/>
  <c r="Z22" i="72"/>
  <c r="Y22" i="72"/>
  <c r="X22" i="72"/>
  <c r="W22" i="72"/>
  <c r="AJ21" i="72"/>
  <c r="AI21" i="72"/>
  <c r="AD21" i="72"/>
  <c r="AC21" i="72"/>
  <c r="AB21" i="72"/>
  <c r="AA21" i="72"/>
  <c r="Z21" i="72"/>
  <c r="Y21" i="72"/>
  <c r="X21" i="72"/>
  <c r="W21" i="72"/>
  <c r="AJ20" i="72"/>
  <c r="AI20" i="72"/>
  <c r="AD20" i="72"/>
  <c r="AC20" i="72"/>
  <c r="AB20" i="72"/>
  <c r="AA20" i="72"/>
  <c r="Z20" i="72"/>
  <c r="Y20" i="72"/>
  <c r="X20" i="72"/>
  <c r="W20" i="72"/>
  <c r="AJ19" i="72"/>
  <c r="AI19" i="72"/>
  <c r="AD19" i="72"/>
  <c r="AC19" i="72"/>
  <c r="AB19" i="72"/>
  <c r="AA19" i="72"/>
  <c r="Z19" i="72"/>
  <c r="Y19" i="72"/>
  <c r="X19" i="72"/>
  <c r="W19" i="72"/>
  <c r="AJ18" i="72"/>
  <c r="AI18" i="72"/>
  <c r="AH18" i="72"/>
  <c r="AG18" i="72"/>
  <c r="AF18" i="72"/>
  <c r="AE18" i="72"/>
  <c r="AD18" i="72"/>
  <c r="AC18" i="72"/>
  <c r="AB18" i="72"/>
  <c r="AA18" i="72"/>
  <c r="Z18" i="72"/>
  <c r="Y18" i="72"/>
  <c r="X18" i="72"/>
  <c r="W18" i="72"/>
  <c r="AJ17" i="72"/>
  <c r="AI17" i="72"/>
  <c r="AH17" i="72"/>
  <c r="AG17" i="72"/>
  <c r="AF17" i="72"/>
  <c r="AE17" i="72"/>
  <c r="AD17" i="72"/>
  <c r="AC17" i="72"/>
  <c r="AB17" i="72"/>
  <c r="AA17" i="72"/>
  <c r="Z17" i="72"/>
  <c r="Y17" i="72"/>
  <c r="X17" i="72"/>
  <c r="W17" i="72"/>
  <c r="AJ16" i="72"/>
  <c r="AI16" i="72"/>
  <c r="AH16" i="72"/>
  <c r="AG16" i="72"/>
  <c r="AF16" i="72"/>
  <c r="AE16" i="72"/>
  <c r="AD16" i="72"/>
  <c r="AC16" i="72"/>
  <c r="AB16" i="72"/>
  <c r="AA16" i="72"/>
  <c r="Z16" i="72"/>
  <c r="Y16" i="72"/>
  <c r="X16" i="72"/>
  <c r="W16" i="72"/>
  <c r="AJ15" i="72"/>
  <c r="AI15" i="72"/>
  <c r="AH15" i="72"/>
  <c r="AG15" i="72"/>
  <c r="AF15" i="72"/>
  <c r="AE15" i="72"/>
  <c r="AD15" i="72"/>
  <c r="AC15" i="72"/>
  <c r="AB15" i="72"/>
  <c r="AA15" i="72"/>
  <c r="Z15" i="72"/>
  <c r="Y15" i="72"/>
  <c r="X15" i="72"/>
  <c r="W15" i="72"/>
  <c r="AJ14" i="72"/>
  <c r="AI14" i="72"/>
  <c r="AH14" i="72"/>
  <c r="AG14" i="72"/>
  <c r="AF14" i="72"/>
  <c r="AE14" i="72"/>
  <c r="AD14" i="72"/>
  <c r="AC14" i="72"/>
  <c r="AB14" i="72"/>
  <c r="AA14" i="72"/>
  <c r="Z14" i="72"/>
  <c r="Y14" i="72"/>
  <c r="X14" i="72"/>
  <c r="W14" i="72"/>
  <c r="AJ13" i="72"/>
  <c r="AI13" i="72"/>
  <c r="AH13" i="72"/>
  <c r="AG13" i="72"/>
  <c r="AF13" i="72"/>
  <c r="AE13" i="72"/>
  <c r="AD13" i="72"/>
  <c r="AC13" i="72"/>
  <c r="AB13" i="72"/>
  <c r="AA13" i="72"/>
  <c r="Z13" i="72"/>
  <c r="Y13" i="72"/>
  <c r="X13" i="72"/>
  <c r="W13" i="72"/>
  <c r="AJ12" i="72"/>
  <c r="AI12" i="72"/>
  <c r="AH12" i="72"/>
  <c r="AG12" i="72"/>
  <c r="AF12" i="72"/>
  <c r="AE12" i="72"/>
  <c r="AD12" i="72"/>
  <c r="AC12" i="72"/>
  <c r="AB12" i="72"/>
  <c r="AA12" i="72"/>
  <c r="Z12" i="72"/>
  <c r="Y12" i="72"/>
  <c r="X12" i="72"/>
  <c r="W12" i="72"/>
  <c r="AJ11" i="72"/>
  <c r="AI11" i="72"/>
  <c r="AH11" i="72"/>
  <c r="AG11" i="72"/>
  <c r="AF11" i="72"/>
  <c r="AE11" i="72"/>
  <c r="AD11" i="72"/>
  <c r="AC11" i="72"/>
  <c r="AB11" i="72"/>
  <c r="AA11" i="72"/>
  <c r="Z11" i="72"/>
  <c r="Y11" i="72"/>
  <c r="X11" i="72"/>
  <c r="W11" i="72"/>
  <c r="AJ10" i="72"/>
  <c r="AI10" i="72"/>
  <c r="AH10" i="72"/>
  <c r="AG10" i="72"/>
  <c r="AF10" i="72"/>
  <c r="AE10" i="72"/>
  <c r="AD10" i="72"/>
  <c r="AC10" i="72"/>
  <c r="AB10" i="72"/>
  <c r="AA10" i="72"/>
  <c r="Z10" i="72"/>
  <c r="Y10" i="72"/>
  <c r="X10" i="72"/>
  <c r="W10" i="72"/>
  <c r="AJ9" i="72"/>
  <c r="AI9" i="72"/>
  <c r="AH9" i="72"/>
  <c r="AG9" i="72"/>
  <c r="AF9" i="72"/>
  <c r="AE9" i="72"/>
  <c r="AD9" i="72"/>
  <c r="AC9" i="72"/>
  <c r="AB9" i="72"/>
  <c r="AA9" i="72"/>
  <c r="Z9" i="72"/>
  <c r="Y9" i="72"/>
  <c r="X9" i="72"/>
  <c r="W9" i="72"/>
  <c r="AJ8" i="72"/>
  <c r="AI8" i="72"/>
  <c r="AH8" i="72"/>
  <c r="AG8" i="72"/>
  <c r="AF8" i="72"/>
  <c r="AE8" i="72"/>
  <c r="AD8" i="72"/>
  <c r="AC8" i="72"/>
  <c r="AB8" i="72"/>
  <c r="AA8" i="72"/>
  <c r="Z8" i="72"/>
  <c r="Y8" i="72"/>
  <c r="X8" i="72"/>
  <c r="W8" i="72"/>
  <c r="AJ7" i="72"/>
  <c r="AI7" i="72"/>
  <c r="AH7" i="72"/>
  <c r="AG7" i="72"/>
  <c r="AF7" i="72"/>
  <c r="AE7" i="72"/>
  <c r="AD7" i="72"/>
  <c r="AC7" i="72"/>
  <c r="AB7" i="72"/>
  <c r="AA7" i="72"/>
  <c r="Z7" i="72"/>
  <c r="Y7" i="72"/>
  <c r="X7" i="72"/>
  <c r="W7" i="72"/>
  <c r="AJ6" i="72"/>
  <c r="AI6" i="72"/>
  <c r="AH6" i="72"/>
  <c r="AG6" i="72"/>
  <c r="AF6" i="72"/>
  <c r="AE6" i="72"/>
  <c r="AD6" i="72"/>
  <c r="AC6" i="72"/>
  <c r="AB6" i="72"/>
  <c r="AA6" i="72"/>
  <c r="Z6" i="72"/>
  <c r="Y6" i="72"/>
  <c r="X6" i="72"/>
  <c r="W6" i="72"/>
  <c r="AJ5" i="72"/>
  <c r="AI5" i="72"/>
  <c r="AH5" i="72"/>
  <c r="AG5" i="72"/>
  <c r="AF5" i="72"/>
  <c r="AE5" i="72"/>
  <c r="AD5" i="72"/>
  <c r="AC5" i="72"/>
  <c r="AB5" i="72"/>
  <c r="AA5" i="72"/>
  <c r="Z5" i="72"/>
  <c r="Y5" i="72"/>
  <c r="X5" i="72"/>
  <c r="W5" i="72"/>
  <c r="AJ4" i="72"/>
  <c r="AI4" i="72"/>
  <c r="AH4" i="72"/>
  <c r="AG4" i="72"/>
  <c r="AF4" i="72"/>
  <c r="AE4" i="72"/>
  <c r="AD4" i="72"/>
  <c r="AC4" i="72"/>
  <c r="AB4" i="72"/>
  <c r="AA4" i="72"/>
  <c r="Z4" i="72"/>
  <c r="Y4" i="72"/>
  <c r="X4" i="72"/>
  <c r="W4" i="72"/>
  <c r="AJ31" i="71"/>
  <c r="AI31" i="71"/>
  <c r="AD31" i="71"/>
  <c r="AC31" i="71"/>
  <c r="AB31" i="71"/>
  <c r="Z31" i="71"/>
  <c r="Y31" i="71"/>
  <c r="X31" i="71"/>
  <c r="W31" i="71"/>
  <c r="AJ30" i="71"/>
  <c r="AI30" i="71"/>
  <c r="AD30" i="71"/>
  <c r="AC30" i="71"/>
  <c r="AB30" i="71"/>
  <c r="Z30" i="71"/>
  <c r="Y30" i="71"/>
  <c r="X30" i="71"/>
  <c r="W30" i="71"/>
  <c r="AJ29" i="71"/>
  <c r="AI29" i="71"/>
  <c r="AD29" i="71"/>
  <c r="AC29" i="71"/>
  <c r="AB29" i="71"/>
  <c r="Z29" i="71"/>
  <c r="Y29" i="71"/>
  <c r="X29" i="71"/>
  <c r="W29" i="71"/>
  <c r="AJ28" i="71"/>
  <c r="AI28" i="71"/>
  <c r="AD28" i="71"/>
  <c r="AC28" i="71"/>
  <c r="AB28" i="71"/>
  <c r="Z28" i="71"/>
  <c r="Y28" i="71"/>
  <c r="X28" i="71"/>
  <c r="W28" i="71"/>
  <c r="AJ27" i="71"/>
  <c r="AI27" i="71"/>
  <c r="AD27" i="71"/>
  <c r="AC27" i="71"/>
  <c r="AB27" i="71"/>
  <c r="Z27" i="71"/>
  <c r="Y27" i="71"/>
  <c r="X27" i="71"/>
  <c r="W27" i="71"/>
  <c r="AJ26" i="71"/>
  <c r="AI26" i="71"/>
  <c r="AD26" i="71"/>
  <c r="AC26" i="71"/>
  <c r="AB26" i="71"/>
  <c r="Z26" i="71"/>
  <c r="Y26" i="71"/>
  <c r="X26" i="71"/>
  <c r="W26" i="71"/>
  <c r="AJ25" i="71"/>
  <c r="AI25" i="71"/>
  <c r="AD25" i="71"/>
  <c r="AC25" i="71"/>
  <c r="AB25" i="71"/>
  <c r="Z25" i="71"/>
  <c r="Y25" i="71"/>
  <c r="X25" i="71"/>
  <c r="W25" i="71"/>
  <c r="AJ24" i="71"/>
  <c r="AI24" i="71"/>
  <c r="AD24" i="71"/>
  <c r="AC24" i="71"/>
  <c r="AB24" i="71"/>
  <c r="Z24" i="71"/>
  <c r="Y24" i="71"/>
  <c r="X24" i="71"/>
  <c r="W24" i="71"/>
  <c r="AJ23" i="71"/>
  <c r="AI23" i="71"/>
  <c r="AD23" i="71"/>
  <c r="AC23" i="71"/>
  <c r="AB23" i="71"/>
  <c r="AA23" i="71"/>
  <c r="Z23" i="71"/>
  <c r="Y23" i="71"/>
  <c r="X23" i="71"/>
  <c r="W23" i="71"/>
  <c r="AJ22" i="71"/>
  <c r="AI22" i="71"/>
  <c r="AD22" i="71"/>
  <c r="AC22" i="71"/>
  <c r="AB22" i="71"/>
  <c r="AA22" i="71"/>
  <c r="Z22" i="71"/>
  <c r="Y22" i="71"/>
  <c r="X22" i="71"/>
  <c r="W22" i="71"/>
  <c r="AJ21" i="71"/>
  <c r="AI21" i="71"/>
  <c r="AD21" i="71"/>
  <c r="AC21" i="71"/>
  <c r="AB21" i="71"/>
  <c r="AA21" i="71"/>
  <c r="Z21" i="71"/>
  <c r="Y21" i="71"/>
  <c r="X21" i="71"/>
  <c r="W21" i="71"/>
  <c r="AJ20" i="71"/>
  <c r="AI20" i="71"/>
  <c r="AD20" i="71"/>
  <c r="AC20" i="71"/>
  <c r="AB20" i="71"/>
  <c r="AA20" i="71"/>
  <c r="Z20" i="71"/>
  <c r="Y20" i="71"/>
  <c r="X20" i="71"/>
  <c r="W20" i="71"/>
  <c r="AJ19" i="71"/>
  <c r="AI19" i="71"/>
  <c r="AD19" i="71"/>
  <c r="AC19" i="71"/>
  <c r="AB19" i="71"/>
  <c r="AA19" i="71"/>
  <c r="Z19" i="71"/>
  <c r="Y19" i="71"/>
  <c r="X19" i="71"/>
  <c r="W19" i="71"/>
  <c r="AJ18" i="71"/>
  <c r="AI18" i="71"/>
  <c r="AH18" i="71"/>
  <c r="AG18" i="71"/>
  <c r="AF18" i="71"/>
  <c r="AE18" i="71"/>
  <c r="AD18" i="71"/>
  <c r="AC18" i="71"/>
  <c r="AB18" i="71"/>
  <c r="AA18" i="71"/>
  <c r="Z18" i="71"/>
  <c r="Y18" i="71"/>
  <c r="X18" i="71"/>
  <c r="W18" i="71"/>
  <c r="AJ17" i="71"/>
  <c r="AI17" i="71"/>
  <c r="AH17" i="71"/>
  <c r="AG17" i="71"/>
  <c r="AF17" i="71"/>
  <c r="AE17" i="71"/>
  <c r="AD17" i="71"/>
  <c r="AC17" i="71"/>
  <c r="AB17" i="71"/>
  <c r="AA17" i="71"/>
  <c r="Z17" i="71"/>
  <c r="Y17" i="71"/>
  <c r="X17" i="71"/>
  <c r="W17" i="71"/>
  <c r="AJ16" i="71"/>
  <c r="AI16" i="71"/>
  <c r="AH16" i="71"/>
  <c r="AG16" i="71"/>
  <c r="AF16" i="71"/>
  <c r="AE16" i="71"/>
  <c r="AD16" i="71"/>
  <c r="AC16" i="71"/>
  <c r="AB16" i="71"/>
  <c r="AA16" i="71"/>
  <c r="Z16" i="71"/>
  <c r="Y16" i="71"/>
  <c r="X16" i="71"/>
  <c r="W16" i="71"/>
  <c r="AJ15" i="71"/>
  <c r="AI15" i="71"/>
  <c r="AH15" i="71"/>
  <c r="AG15" i="71"/>
  <c r="AF15" i="71"/>
  <c r="AE15" i="71"/>
  <c r="AD15" i="71"/>
  <c r="AC15" i="71"/>
  <c r="AB15" i="71"/>
  <c r="AA15" i="71"/>
  <c r="Z15" i="71"/>
  <c r="Y15" i="71"/>
  <c r="X15" i="71"/>
  <c r="W15" i="71"/>
  <c r="AJ14" i="71"/>
  <c r="AI14" i="71"/>
  <c r="AH14" i="71"/>
  <c r="AG14" i="71"/>
  <c r="AF14" i="71"/>
  <c r="AE14" i="71"/>
  <c r="AD14" i="71"/>
  <c r="AC14" i="71"/>
  <c r="AB14" i="71"/>
  <c r="AA14" i="71"/>
  <c r="Z14" i="71"/>
  <c r="Y14" i="71"/>
  <c r="X14" i="71"/>
  <c r="W14" i="71"/>
  <c r="AJ13" i="71"/>
  <c r="AI13" i="71"/>
  <c r="AH13" i="71"/>
  <c r="AG13" i="71"/>
  <c r="AF13" i="71"/>
  <c r="AE13" i="71"/>
  <c r="AD13" i="71"/>
  <c r="AC13" i="71"/>
  <c r="AB13" i="71"/>
  <c r="AA13" i="71"/>
  <c r="Z13" i="71"/>
  <c r="Y13" i="71"/>
  <c r="X13" i="71"/>
  <c r="W13" i="71"/>
  <c r="AJ12" i="71"/>
  <c r="AI12" i="71"/>
  <c r="AH12" i="71"/>
  <c r="AG12" i="71"/>
  <c r="AF12" i="71"/>
  <c r="AE12" i="71"/>
  <c r="AD12" i="71"/>
  <c r="AC12" i="71"/>
  <c r="AB12" i="71"/>
  <c r="AA12" i="71"/>
  <c r="Z12" i="71"/>
  <c r="Y12" i="71"/>
  <c r="X12" i="71"/>
  <c r="W12" i="71"/>
  <c r="AJ11" i="71"/>
  <c r="AI11" i="71"/>
  <c r="AH11" i="71"/>
  <c r="AG11" i="71"/>
  <c r="AF11" i="71"/>
  <c r="AE11" i="71"/>
  <c r="AD11" i="71"/>
  <c r="AC11" i="71"/>
  <c r="AB11" i="71"/>
  <c r="AA11" i="71"/>
  <c r="Z11" i="71"/>
  <c r="Y11" i="71"/>
  <c r="X11" i="71"/>
  <c r="W11" i="71"/>
  <c r="AJ10" i="71"/>
  <c r="AI10" i="71"/>
  <c r="AH10" i="71"/>
  <c r="AG10" i="71"/>
  <c r="AF10" i="71"/>
  <c r="AE10" i="71"/>
  <c r="AD10" i="71"/>
  <c r="AC10" i="71"/>
  <c r="AB10" i="71"/>
  <c r="AA10" i="71"/>
  <c r="Z10" i="71"/>
  <c r="Y10" i="71"/>
  <c r="X10" i="71"/>
  <c r="W10" i="71"/>
  <c r="AJ9" i="71"/>
  <c r="AI9" i="71"/>
  <c r="AH9" i="71"/>
  <c r="AG9" i="71"/>
  <c r="AF9" i="71"/>
  <c r="AE9" i="71"/>
  <c r="AD9" i="71"/>
  <c r="AC9" i="71"/>
  <c r="AB9" i="71"/>
  <c r="AA9" i="71"/>
  <c r="Z9" i="71"/>
  <c r="Y9" i="71"/>
  <c r="X9" i="71"/>
  <c r="W9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AJ7" i="71"/>
  <c r="AI7" i="71"/>
  <c r="AH7" i="71"/>
  <c r="AG7" i="71"/>
  <c r="AF7" i="71"/>
  <c r="AE7" i="71"/>
  <c r="AD7" i="71"/>
  <c r="AC7" i="71"/>
  <c r="AB7" i="71"/>
  <c r="AA7" i="71"/>
  <c r="Z7" i="71"/>
  <c r="Y7" i="71"/>
  <c r="X7" i="71"/>
  <c r="W7" i="71"/>
  <c r="AJ6" i="71"/>
  <c r="AI6" i="71"/>
  <c r="AH6" i="71"/>
  <c r="AG6" i="71"/>
  <c r="AF6" i="71"/>
  <c r="AE6" i="71"/>
  <c r="AD6" i="71"/>
  <c r="AC6" i="71"/>
  <c r="AB6" i="71"/>
  <c r="AA6" i="71"/>
  <c r="Z6" i="71"/>
  <c r="Y6" i="71"/>
  <c r="X6" i="71"/>
  <c r="W6" i="71"/>
  <c r="AJ5" i="71"/>
  <c r="AI5" i="71"/>
  <c r="AH5" i="71"/>
  <c r="AG5" i="71"/>
  <c r="AF5" i="71"/>
  <c r="AE5" i="71"/>
  <c r="AD5" i="71"/>
  <c r="AC5" i="71"/>
  <c r="AB5" i="71"/>
  <c r="AA5" i="71"/>
  <c r="Z5" i="71"/>
  <c r="Y5" i="71"/>
  <c r="X5" i="71"/>
  <c r="W5" i="71"/>
  <c r="AJ4" i="71"/>
  <c r="AI4" i="71"/>
  <c r="AH4" i="71"/>
  <c r="AG4" i="71"/>
  <c r="AF4" i="71"/>
  <c r="AE4" i="71"/>
  <c r="AD4" i="71"/>
  <c r="AC4" i="71"/>
  <c r="AB4" i="71"/>
  <c r="AA4" i="71"/>
  <c r="Z4" i="71"/>
  <c r="Y4" i="71"/>
  <c r="X4" i="71"/>
  <c r="W4" i="71"/>
  <c r="AJ31" i="70"/>
  <c r="AI31" i="70"/>
  <c r="AD31" i="70"/>
  <c r="AC31" i="70"/>
  <c r="AB31" i="70"/>
  <c r="Z31" i="70"/>
  <c r="Y31" i="70"/>
  <c r="X31" i="70"/>
  <c r="W31" i="70"/>
  <c r="AJ30" i="70"/>
  <c r="AI30" i="70"/>
  <c r="AD30" i="70"/>
  <c r="AC30" i="70"/>
  <c r="AB30" i="70"/>
  <c r="Z30" i="70"/>
  <c r="Y30" i="70"/>
  <c r="X30" i="70"/>
  <c r="W30" i="70"/>
  <c r="AJ29" i="70"/>
  <c r="AI29" i="70"/>
  <c r="AD29" i="70"/>
  <c r="AC29" i="70"/>
  <c r="AB29" i="70"/>
  <c r="Z29" i="70"/>
  <c r="Y29" i="70"/>
  <c r="X29" i="70"/>
  <c r="W29" i="70"/>
  <c r="AJ28" i="70"/>
  <c r="AI28" i="70"/>
  <c r="AD28" i="70"/>
  <c r="AC28" i="70"/>
  <c r="AB28" i="70"/>
  <c r="Z28" i="70"/>
  <c r="Y28" i="70"/>
  <c r="X28" i="70"/>
  <c r="W28" i="70"/>
  <c r="AJ27" i="70"/>
  <c r="AI27" i="70"/>
  <c r="AD27" i="70"/>
  <c r="AC27" i="70"/>
  <c r="AB27" i="70"/>
  <c r="Z27" i="70"/>
  <c r="Y27" i="70"/>
  <c r="X27" i="70"/>
  <c r="W27" i="70"/>
  <c r="AJ26" i="70"/>
  <c r="AI26" i="70"/>
  <c r="AD26" i="70"/>
  <c r="AC26" i="70"/>
  <c r="AB26" i="70"/>
  <c r="Z26" i="70"/>
  <c r="Y26" i="70"/>
  <c r="X26" i="70"/>
  <c r="W26" i="70"/>
  <c r="AJ25" i="70"/>
  <c r="AI25" i="70"/>
  <c r="AD25" i="70"/>
  <c r="AC25" i="70"/>
  <c r="AB25" i="70"/>
  <c r="Z25" i="70"/>
  <c r="Y25" i="70"/>
  <c r="X25" i="70"/>
  <c r="W25" i="70"/>
  <c r="AJ24" i="70"/>
  <c r="AI24" i="70"/>
  <c r="AD24" i="70"/>
  <c r="AC24" i="70"/>
  <c r="AB24" i="70"/>
  <c r="Z24" i="70"/>
  <c r="Y24" i="70"/>
  <c r="X24" i="70"/>
  <c r="W24" i="70"/>
  <c r="AJ23" i="70"/>
  <c r="AI23" i="70"/>
  <c r="AD23" i="70"/>
  <c r="AC23" i="70"/>
  <c r="AB23" i="70"/>
  <c r="AA23" i="70"/>
  <c r="Z23" i="70"/>
  <c r="Y23" i="70"/>
  <c r="X23" i="70"/>
  <c r="W23" i="70"/>
  <c r="AJ22" i="70"/>
  <c r="AI22" i="70"/>
  <c r="AD22" i="70"/>
  <c r="AC22" i="70"/>
  <c r="AB22" i="70"/>
  <c r="AA22" i="70"/>
  <c r="Z22" i="70"/>
  <c r="Y22" i="70"/>
  <c r="X22" i="70"/>
  <c r="W22" i="70"/>
  <c r="AJ21" i="70"/>
  <c r="AI21" i="70"/>
  <c r="AD21" i="70"/>
  <c r="AC21" i="70"/>
  <c r="AB21" i="70"/>
  <c r="AA21" i="70"/>
  <c r="Z21" i="70"/>
  <c r="Y21" i="70"/>
  <c r="X21" i="70"/>
  <c r="W21" i="70"/>
  <c r="AJ20" i="70"/>
  <c r="AI20" i="70"/>
  <c r="AD20" i="70"/>
  <c r="AC20" i="70"/>
  <c r="AB20" i="70"/>
  <c r="AA20" i="70"/>
  <c r="Z20" i="70"/>
  <c r="Y20" i="70"/>
  <c r="X20" i="70"/>
  <c r="W20" i="70"/>
  <c r="AJ19" i="70"/>
  <c r="AI19" i="70"/>
  <c r="AD19" i="70"/>
  <c r="AC19" i="70"/>
  <c r="AB19" i="70"/>
  <c r="AA19" i="70"/>
  <c r="Z19" i="70"/>
  <c r="Y19" i="70"/>
  <c r="X19" i="70"/>
  <c r="W19" i="70"/>
  <c r="AJ18" i="70"/>
  <c r="AI18" i="70"/>
  <c r="AH18" i="70"/>
  <c r="AG18" i="70"/>
  <c r="AF18" i="70"/>
  <c r="AE18" i="70"/>
  <c r="AD18" i="70"/>
  <c r="AC18" i="70"/>
  <c r="AB18" i="70"/>
  <c r="AA18" i="70"/>
  <c r="Z18" i="70"/>
  <c r="Y18" i="70"/>
  <c r="X18" i="70"/>
  <c r="W18" i="70"/>
  <c r="AJ17" i="70"/>
  <c r="AI17" i="70"/>
  <c r="AH17" i="70"/>
  <c r="AG17" i="70"/>
  <c r="AF17" i="70"/>
  <c r="AE17" i="70"/>
  <c r="AD17" i="70"/>
  <c r="AC17" i="70"/>
  <c r="AB17" i="70"/>
  <c r="AA17" i="70"/>
  <c r="Z17" i="70"/>
  <c r="Y17" i="70"/>
  <c r="X17" i="70"/>
  <c r="W17" i="70"/>
  <c r="AJ16" i="70"/>
  <c r="AI16" i="70"/>
  <c r="AH16" i="70"/>
  <c r="AG16" i="70"/>
  <c r="AF16" i="70"/>
  <c r="AE16" i="70"/>
  <c r="AD16" i="70"/>
  <c r="AC16" i="70"/>
  <c r="AB16" i="70"/>
  <c r="AA16" i="70"/>
  <c r="Z16" i="70"/>
  <c r="Y16" i="70"/>
  <c r="X16" i="70"/>
  <c r="W16" i="70"/>
  <c r="AJ15" i="70"/>
  <c r="AI15" i="70"/>
  <c r="AH15" i="70"/>
  <c r="AG15" i="70"/>
  <c r="AF15" i="70"/>
  <c r="AE15" i="70"/>
  <c r="AD15" i="70"/>
  <c r="AC15" i="70"/>
  <c r="AB15" i="70"/>
  <c r="AA15" i="70"/>
  <c r="Z15" i="70"/>
  <c r="Y15" i="70"/>
  <c r="X15" i="70"/>
  <c r="W15" i="70"/>
  <c r="AJ14" i="70"/>
  <c r="AI14" i="70"/>
  <c r="AH14" i="70"/>
  <c r="AG14" i="70"/>
  <c r="AF14" i="70"/>
  <c r="AE14" i="70"/>
  <c r="AD14" i="70"/>
  <c r="AC14" i="70"/>
  <c r="AB14" i="70"/>
  <c r="AA14" i="70"/>
  <c r="Z14" i="70"/>
  <c r="Y14" i="70"/>
  <c r="X14" i="70"/>
  <c r="W14" i="70"/>
  <c r="AJ13" i="70"/>
  <c r="AI13" i="70"/>
  <c r="AH13" i="70"/>
  <c r="AG13" i="70"/>
  <c r="AF13" i="70"/>
  <c r="AE13" i="70"/>
  <c r="AD13" i="70"/>
  <c r="AC13" i="70"/>
  <c r="AB13" i="70"/>
  <c r="AA13" i="70"/>
  <c r="Z13" i="70"/>
  <c r="Y13" i="70"/>
  <c r="X13" i="70"/>
  <c r="W13" i="70"/>
  <c r="AJ12" i="70"/>
  <c r="AI12" i="70"/>
  <c r="AH12" i="70"/>
  <c r="AG12" i="70"/>
  <c r="AF12" i="70"/>
  <c r="AE12" i="70"/>
  <c r="AD12" i="70"/>
  <c r="AC12" i="70"/>
  <c r="AB12" i="70"/>
  <c r="AA12" i="70"/>
  <c r="Z12" i="70"/>
  <c r="Y12" i="70"/>
  <c r="X12" i="70"/>
  <c r="W12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AJ10" i="70"/>
  <c r="AI10" i="70"/>
  <c r="AH10" i="70"/>
  <c r="AG10" i="70"/>
  <c r="AF10" i="70"/>
  <c r="AE10" i="70"/>
  <c r="AD10" i="70"/>
  <c r="AC10" i="70"/>
  <c r="AB10" i="70"/>
  <c r="AA10" i="70"/>
  <c r="Z10" i="70"/>
  <c r="Y10" i="70"/>
  <c r="X10" i="70"/>
  <c r="W10" i="70"/>
  <c r="AJ9" i="70"/>
  <c r="AI9" i="70"/>
  <c r="AH9" i="70"/>
  <c r="AG9" i="70"/>
  <c r="AF9" i="70"/>
  <c r="AE9" i="70"/>
  <c r="AD9" i="70"/>
  <c r="AC9" i="70"/>
  <c r="AB9" i="70"/>
  <c r="AA9" i="70"/>
  <c r="Z9" i="70"/>
  <c r="Y9" i="70"/>
  <c r="X9" i="70"/>
  <c r="W9" i="70"/>
  <c r="AJ8" i="70"/>
  <c r="AI8" i="70"/>
  <c r="AH8" i="70"/>
  <c r="AG8" i="70"/>
  <c r="AF8" i="70"/>
  <c r="AE8" i="70"/>
  <c r="AD8" i="70"/>
  <c r="AC8" i="70"/>
  <c r="AB8" i="70"/>
  <c r="AA8" i="70"/>
  <c r="Z8" i="70"/>
  <c r="Y8" i="70"/>
  <c r="X8" i="70"/>
  <c r="W8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AJ6" i="70"/>
  <c r="AI6" i="70"/>
  <c r="AH6" i="70"/>
  <c r="AG6" i="70"/>
  <c r="AF6" i="70"/>
  <c r="AE6" i="70"/>
  <c r="AD6" i="70"/>
  <c r="AC6" i="70"/>
  <c r="AB6" i="70"/>
  <c r="AA6" i="70"/>
  <c r="Z6" i="70"/>
  <c r="Y6" i="70"/>
  <c r="X6" i="70"/>
  <c r="W6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AJ4" i="70"/>
  <c r="AI4" i="70"/>
  <c r="AH4" i="70"/>
  <c r="AG4" i="70"/>
  <c r="AF4" i="70"/>
  <c r="AE4" i="70"/>
  <c r="AD4" i="70"/>
  <c r="AC4" i="70"/>
  <c r="AB4" i="70"/>
  <c r="AA4" i="70"/>
  <c r="Z4" i="70"/>
  <c r="Y4" i="70"/>
  <c r="X4" i="70"/>
  <c r="W4" i="70"/>
  <c r="AJ31" i="69"/>
  <c r="AI31" i="69"/>
  <c r="AD31" i="69"/>
  <c r="AC31" i="69"/>
  <c r="AB31" i="69"/>
  <c r="Z31" i="69"/>
  <c r="Y31" i="69"/>
  <c r="X31" i="69"/>
  <c r="W31" i="69"/>
  <c r="AJ30" i="69"/>
  <c r="AI30" i="69"/>
  <c r="AD30" i="69"/>
  <c r="AC30" i="69"/>
  <c r="AB30" i="69"/>
  <c r="Z30" i="69"/>
  <c r="Y30" i="69"/>
  <c r="X30" i="69"/>
  <c r="W30" i="69"/>
  <c r="AJ29" i="69"/>
  <c r="AI29" i="69"/>
  <c r="AD29" i="69"/>
  <c r="AC29" i="69"/>
  <c r="AB29" i="69"/>
  <c r="Z29" i="69"/>
  <c r="Y29" i="69"/>
  <c r="X29" i="69"/>
  <c r="W29" i="69"/>
  <c r="AJ28" i="69"/>
  <c r="AI28" i="69"/>
  <c r="AD28" i="69"/>
  <c r="AC28" i="69"/>
  <c r="AB28" i="69"/>
  <c r="Z28" i="69"/>
  <c r="Y28" i="69"/>
  <c r="X28" i="69"/>
  <c r="W28" i="69"/>
  <c r="AJ27" i="69"/>
  <c r="AI27" i="69"/>
  <c r="AD27" i="69"/>
  <c r="AC27" i="69"/>
  <c r="AB27" i="69"/>
  <c r="Z27" i="69"/>
  <c r="Y27" i="69"/>
  <c r="X27" i="69"/>
  <c r="W27" i="69"/>
  <c r="AJ26" i="69"/>
  <c r="AI26" i="69"/>
  <c r="AD26" i="69"/>
  <c r="AC26" i="69"/>
  <c r="AB26" i="69"/>
  <c r="Z26" i="69"/>
  <c r="Y26" i="69"/>
  <c r="X26" i="69"/>
  <c r="W26" i="69"/>
  <c r="AJ25" i="69"/>
  <c r="AI25" i="69"/>
  <c r="AD25" i="69"/>
  <c r="AC25" i="69"/>
  <c r="AB25" i="69"/>
  <c r="Z25" i="69"/>
  <c r="Y25" i="69"/>
  <c r="X25" i="69"/>
  <c r="W25" i="69"/>
  <c r="AJ24" i="69"/>
  <c r="AI24" i="69"/>
  <c r="AD24" i="69"/>
  <c r="AC24" i="69"/>
  <c r="AB24" i="69"/>
  <c r="Z24" i="69"/>
  <c r="Y24" i="69"/>
  <c r="X24" i="69"/>
  <c r="W24" i="69"/>
  <c r="AJ23" i="69"/>
  <c r="AI23" i="69"/>
  <c r="AD23" i="69"/>
  <c r="AC23" i="69"/>
  <c r="AB23" i="69"/>
  <c r="AA23" i="69"/>
  <c r="Z23" i="69"/>
  <c r="Y23" i="69"/>
  <c r="X23" i="69"/>
  <c r="W23" i="69"/>
  <c r="AJ22" i="69"/>
  <c r="AI22" i="69"/>
  <c r="AD22" i="69"/>
  <c r="AC22" i="69"/>
  <c r="AB22" i="69"/>
  <c r="AA22" i="69"/>
  <c r="Z22" i="69"/>
  <c r="Y22" i="69"/>
  <c r="X22" i="69"/>
  <c r="W22" i="69"/>
  <c r="AJ21" i="69"/>
  <c r="AI21" i="69"/>
  <c r="AD21" i="69"/>
  <c r="AC21" i="69"/>
  <c r="AB21" i="69"/>
  <c r="AA21" i="69"/>
  <c r="Z21" i="69"/>
  <c r="Y21" i="69"/>
  <c r="X21" i="69"/>
  <c r="W21" i="69"/>
  <c r="AJ20" i="69"/>
  <c r="AI20" i="69"/>
  <c r="AD20" i="69"/>
  <c r="AC20" i="69"/>
  <c r="AB20" i="69"/>
  <c r="AA20" i="69"/>
  <c r="Z20" i="69"/>
  <c r="Y20" i="69"/>
  <c r="X20" i="69"/>
  <c r="W20" i="69"/>
  <c r="AJ19" i="69"/>
  <c r="AI19" i="69"/>
  <c r="AD19" i="69"/>
  <c r="AC19" i="69"/>
  <c r="AB19" i="69"/>
  <c r="AA19" i="69"/>
  <c r="Z19" i="69"/>
  <c r="Y19" i="69"/>
  <c r="X19" i="69"/>
  <c r="W19" i="69"/>
  <c r="AJ18" i="69"/>
  <c r="AI18" i="69"/>
  <c r="AH18" i="69"/>
  <c r="AG18" i="69"/>
  <c r="AF18" i="69"/>
  <c r="AE18" i="69"/>
  <c r="AD18" i="69"/>
  <c r="AC18" i="69"/>
  <c r="AB18" i="69"/>
  <c r="AA18" i="69"/>
  <c r="Z18" i="69"/>
  <c r="Y18" i="69"/>
  <c r="X18" i="69"/>
  <c r="W18" i="69"/>
  <c r="AJ17" i="69"/>
  <c r="AI17" i="69"/>
  <c r="AH17" i="69"/>
  <c r="AG17" i="69"/>
  <c r="AF17" i="69"/>
  <c r="AE17" i="69"/>
  <c r="AD17" i="69"/>
  <c r="AC17" i="69"/>
  <c r="AB17" i="69"/>
  <c r="AA17" i="69"/>
  <c r="Z17" i="69"/>
  <c r="Y17" i="69"/>
  <c r="X17" i="69"/>
  <c r="W17" i="69"/>
  <c r="AJ16" i="69"/>
  <c r="AI16" i="69"/>
  <c r="AH16" i="69"/>
  <c r="AG16" i="69"/>
  <c r="AF16" i="69"/>
  <c r="AE16" i="69"/>
  <c r="AD16" i="69"/>
  <c r="AC16" i="69"/>
  <c r="AB16" i="69"/>
  <c r="AA16" i="69"/>
  <c r="Z16" i="69"/>
  <c r="Y16" i="69"/>
  <c r="X16" i="69"/>
  <c r="W16" i="69"/>
  <c r="AJ15" i="69"/>
  <c r="AI15" i="69"/>
  <c r="AH15" i="69"/>
  <c r="AG15" i="69"/>
  <c r="AF15" i="69"/>
  <c r="AE15" i="69"/>
  <c r="AD15" i="69"/>
  <c r="AC15" i="69"/>
  <c r="AB15" i="69"/>
  <c r="AA15" i="69"/>
  <c r="Z15" i="69"/>
  <c r="Y15" i="69"/>
  <c r="X15" i="69"/>
  <c r="W15" i="69"/>
  <c r="AJ14" i="69"/>
  <c r="AI14" i="69"/>
  <c r="AH14" i="69"/>
  <c r="AG14" i="69"/>
  <c r="AF14" i="69"/>
  <c r="AE14" i="69"/>
  <c r="AD14" i="69"/>
  <c r="AC14" i="69"/>
  <c r="AB14" i="69"/>
  <c r="AA14" i="69"/>
  <c r="Z14" i="69"/>
  <c r="Y14" i="69"/>
  <c r="X14" i="69"/>
  <c r="W14" i="69"/>
  <c r="AJ13" i="69"/>
  <c r="AI13" i="69"/>
  <c r="AH13" i="69"/>
  <c r="AG13" i="69"/>
  <c r="AF13" i="69"/>
  <c r="AE13" i="69"/>
  <c r="AD13" i="69"/>
  <c r="AC13" i="69"/>
  <c r="AB13" i="69"/>
  <c r="AA13" i="69"/>
  <c r="Z13" i="69"/>
  <c r="Y13" i="69"/>
  <c r="X13" i="69"/>
  <c r="W13" i="69"/>
  <c r="AJ12" i="69"/>
  <c r="AI12" i="69"/>
  <c r="AH12" i="69"/>
  <c r="AG12" i="69"/>
  <c r="AF12" i="69"/>
  <c r="AE12" i="69"/>
  <c r="AD12" i="69"/>
  <c r="AC12" i="69"/>
  <c r="AB12" i="69"/>
  <c r="AA12" i="69"/>
  <c r="Z12" i="69"/>
  <c r="Y12" i="69"/>
  <c r="X12" i="69"/>
  <c r="W12" i="69"/>
  <c r="AJ11" i="69"/>
  <c r="AI11" i="69"/>
  <c r="AH11" i="69"/>
  <c r="AG11" i="69"/>
  <c r="AF11" i="69"/>
  <c r="AE11" i="69"/>
  <c r="AD11" i="69"/>
  <c r="AC11" i="69"/>
  <c r="AB11" i="69"/>
  <c r="AA11" i="69"/>
  <c r="Z11" i="69"/>
  <c r="Y11" i="69"/>
  <c r="X11" i="69"/>
  <c r="W11" i="69"/>
  <c r="AJ10" i="69"/>
  <c r="AI10" i="69"/>
  <c r="AH10" i="69"/>
  <c r="AG10" i="69"/>
  <c r="AF10" i="69"/>
  <c r="AE10" i="69"/>
  <c r="AD10" i="69"/>
  <c r="AC10" i="69"/>
  <c r="AB10" i="69"/>
  <c r="AA10" i="69"/>
  <c r="Z10" i="69"/>
  <c r="Y10" i="69"/>
  <c r="X10" i="69"/>
  <c r="W10" i="69"/>
  <c r="AJ9" i="69"/>
  <c r="AI9" i="69"/>
  <c r="AH9" i="69"/>
  <c r="AG9" i="69"/>
  <c r="AF9" i="69"/>
  <c r="AE9" i="69"/>
  <c r="AD9" i="69"/>
  <c r="AC9" i="69"/>
  <c r="AB9" i="69"/>
  <c r="AA9" i="69"/>
  <c r="Z9" i="69"/>
  <c r="Y9" i="69"/>
  <c r="X9" i="69"/>
  <c r="W9" i="69"/>
  <c r="AJ8" i="69"/>
  <c r="AI8" i="69"/>
  <c r="AH8" i="69"/>
  <c r="AG8" i="69"/>
  <c r="AF8" i="69"/>
  <c r="AE8" i="69"/>
  <c r="AD8" i="69"/>
  <c r="AC8" i="69"/>
  <c r="AB8" i="69"/>
  <c r="AA8" i="69"/>
  <c r="Z8" i="69"/>
  <c r="Y8" i="69"/>
  <c r="X8" i="69"/>
  <c r="W8" i="69"/>
  <c r="AJ7" i="69"/>
  <c r="AI7" i="69"/>
  <c r="AH7" i="69"/>
  <c r="AG7" i="69"/>
  <c r="AF7" i="69"/>
  <c r="AE7" i="69"/>
  <c r="AD7" i="69"/>
  <c r="AC7" i="69"/>
  <c r="AB7" i="69"/>
  <c r="AA7" i="69"/>
  <c r="Z7" i="69"/>
  <c r="Y7" i="69"/>
  <c r="X7" i="69"/>
  <c r="W7" i="69"/>
  <c r="AJ6" i="69"/>
  <c r="AI6" i="69"/>
  <c r="AH6" i="69"/>
  <c r="AG6" i="69"/>
  <c r="AF6" i="69"/>
  <c r="AE6" i="69"/>
  <c r="AD6" i="69"/>
  <c r="AC6" i="69"/>
  <c r="AB6" i="69"/>
  <c r="AA6" i="69"/>
  <c r="Z6" i="69"/>
  <c r="Y6" i="69"/>
  <c r="X6" i="69"/>
  <c r="W6" i="69"/>
  <c r="AJ5" i="69"/>
  <c r="AI5" i="69"/>
  <c r="AH5" i="69"/>
  <c r="AG5" i="69"/>
  <c r="AF5" i="69"/>
  <c r="AE5" i="69"/>
  <c r="AD5" i="69"/>
  <c r="AC5" i="69"/>
  <c r="AB5" i="69"/>
  <c r="AA5" i="69"/>
  <c r="Z5" i="69"/>
  <c r="Y5" i="69"/>
  <c r="X5" i="69"/>
  <c r="W5" i="69"/>
  <c r="AJ4" i="69"/>
  <c r="AI4" i="69"/>
  <c r="AH4" i="69"/>
  <c r="AG4" i="69"/>
  <c r="AF4" i="69"/>
  <c r="AE4" i="69"/>
  <c r="AD4" i="69"/>
  <c r="AC4" i="69"/>
  <c r="AB4" i="69"/>
  <c r="AA4" i="69"/>
  <c r="Z4" i="69"/>
  <c r="Y4" i="69"/>
  <c r="X4" i="69"/>
  <c r="W4" i="69"/>
  <c r="AJ31" i="68"/>
  <c r="AI31" i="68"/>
  <c r="AD31" i="68"/>
  <c r="AC31" i="68"/>
  <c r="AB31" i="68"/>
  <c r="Z31" i="68"/>
  <c r="Y31" i="68"/>
  <c r="X31" i="68"/>
  <c r="W31" i="68"/>
  <c r="AJ30" i="68"/>
  <c r="AI30" i="68"/>
  <c r="AD30" i="68"/>
  <c r="AC30" i="68"/>
  <c r="AB30" i="68"/>
  <c r="Z30" i="68"/>
  <c r="Y30" i="68"/>
  <c r="X30" i="68"/>
  <c r="W30" i="68"/>
  <c r="AJ29" i="68"/>
  <c r="AI29" i="68"/>
  <c r="AD29" i="68"/>
  <c r="AC29" i="68"/>
  <c r="AB29" i="68"/>
  <c r="Z29" i="68"/>
  <c r="Y29" i="68"/>
  <c r="X29" i="68"/>
  <c r="W29" i="68"/>
  <c r="AJ28" i="68"/>
  <c r="AI28" i="68"/>
  <c r="AD28" i="68"/>
  <c r="AC28" i="68"/>
  <c r="AB28" i="68"/>
  <c r="Z28" i="68"/>
  <c r="Y28" i="68"/>
  <c r="X28" i="68"/>
  <c r="W28" i="68"/>
  <c r="AJ27" i="68"/>
  <c r="AI27" i="68"/>
  <c r="AD27" i="68"/>
  <c r="AC27" i="68"/>
  <c r="AB27" i="68"/>
  <c r="Z27" i="68"/>
  <c r="Y27" i="68"/>
  <c r="X27" i="68"/>
  <c r="W27" i="68"/>
  <c r="AJ26" i="68"/>
  <c r="AI26" i="68"/>
  <c r="AD26" i="68"/>
  <c r="AC26" i="68"/>
  <c r="AB26" i="68"/>
  <c r="Z26" i="68"/>
  <c r="Y26" i="68"/>
  <c r="X26" i="68"/>
  <c r="W26" i="68"/>
  <c r="AJ25" i="68"/>
  <c r="AI25" i="68"/>
  <c r="AD25" i="68"/>
  <c r="AC25" i="68"/>
  <c r="AB25" i="68"/>
  <c r="Z25" i="68"/>
  <c r="Y25" i="68"/>
  <c r="X25" i="68"/>
  <c r="W25" i="68"/>
  <c r="AJ24" i="68"/>
  <c r="AI24" i="68"/>
  <c r="AD24" i="68"/>
  <c r="AC24" i="68"/>
  <c r="AB24" i="68"/>
  <c r="Z24" i="68"/>
  <c r="Y24" i="68"/>
  <c r="X24" i="68"/>
  <c r="W24" i="68"/>
  <c r="AJ23" i="68"/>
  <c r="AI23" i="68"/>
  <c r="AD23" i="68"/>
  <c r="AC23" i="68"/>
  <c r="AB23" i="68"/>
  <c r="AA23" i="68"/>
  <c r="Z23" i="68"/>
  <c r="Y23" i="68"/>
  <c r="X23" i="68"/>
  <c r="W23" i="68"/>
  <c r="AJ22" i="68"/>
  <c r="AI22" i="68"/>
  <c r="AD22" i="68"/>
  <c r="AC22" i="68"/>
  <c r="AB22" i="68"/>
  <c r="AA22" i="68"/>
  <c r="Z22" i="68"/>
  <c r="Y22" i="68"/>
  <c r="X22" i="68"/>
  <c r="W22" i="68"/>
  <c r="AJ21" i="68"/>
  <c r="AI21" i="68"/>
  <c r="AD21" i="68"/>
  <c r="AC21" i="68"/>
  <c r="AB21" i="68"/>
  <c r="AA21" i="68"/>
  <c r="Z21" i="68"/>
  <c r="Y21" i="68"/>
  <c r="X21" i="68"/>
  <c r="W21" i="68"/>
  <c r="AJ20" i="68"/>
  <c r="AI20" i="68"/>
  <c r="AD20" i="68"/>
  <c r="AC20" i="68"/>
  <c r="AB20" i="68"/>
  <c r="AA20" i="68"/>
  <c r="Z20" i="68"/>
  <c r="Y20" i="68"/>
  <c r="X20" i="68"/>
  <c r="W20" i="68"/>
  <c r="AJ19" i="68"/>
  <c r="AI19" i="68"/>
  <c r="AD19" i="68"/>
  <c r="AC19" i="68"/>
  <c r="AB19" i="68"/>
  <c r="AA19" i="68"/>
  <c r="Z19" i="68"/>
  <c r="Y19" i="68"/>
  <c r="X19" i="68"/>
  <c r="W19" i="68"/>
  <c r="AJ18" i="68"/>
  <c r="AI18" i="68"/>
  <c r="AH18" i="68"/>
  <c r="AG18" i="68"/>
  <c r="AF18" i="68"/>
  <c r="AE18" i="68"/>
  <c r="AD18" i="68"/>
  <c r="AC18" i="68"/>
  <c r="AB18" i="68"/>
  <c r="AA18" i="68"/>
  <c r="Z18" i="68"/>
  <c r="Y18" i="68"/>
  <c r="X18" i="68"/>
  <c r="W18" i="68"/>
  <c r="AJ17" i="68"/>
  <c r="AI17" i="68"/>
  <c r="AH17" i="68"/>
  <c r="AG17" i="68"/>
  <c r="AF17" i="68"/>
  <c r="AE17" i="68"/>
  <c r="AD17" i="68"/>
  <c r="AC17" i="68"/>
  <c r="AB17" i="68"/>
  <c r="AA17" i="68"/>
  <c r="Z17" i="68"/>
  <c r="Y17" i="68"/>
  <c r="X17" i="68"/>
  <c r="W17" i="68"/>
  <c r="AJ16" i="68"/>
  <c r="AI16" i="68"/>
  <c r="AH16" i="68"/>
  <c r="AG16" i="68"/>
  <c r="AF16" i="68"/>
  <c r="AE16" i="68"/>
  <c r="AD16" i="68"/>
  <c r="AC16" i="68"/>
  <c r="AB16" i="68"/>
  <c r="AA16" i="68"/>
  <c r="Z16" i="68"/>
  <c r="Y16" i="68"/>
  <c r="X16" i="68"/>
  <c r="W16" i="68"/>
  <c r="AJ15" i="68"/>
  <c r="AI15" i="68"/>
  <c r="AH15" i="68"/>
  <c r="AG15" i="68"/>
  <c r="AF15" i="68"/>
  <c r="AE15" i="68"/>
  <c r="AD15" i="68"/>
  <c r="AC15" i="68"/>
  <c r="AB15" i="68"/>
  <c r="AA15" i="68"/>
  <c r="Z15" i="68"/>
  <c r="Y15" i="68"/>
  <c r="X15" i="68"/>
  <c r="W15" i="68"/>
  <c r="AJ14" i="68"/>
  <c r="AI14" i="68"/>
  <c r="AH14" i="68"/>
  <c r="AG14" i="68"/>
  <c r="AF14" i="68"/>
  <c r="AE14" i="68"/>
  <c r="AD14" i="68"/>
  <c r="AC14" i="68"/>
  <c r="AB14" i="68"/>
  <c r="AA14" i="68"/>
  <c r="Z14" i="68"/>
  <c r="Y14" i="68"/>
  <c r="X14" i="68"/>
  <c r="W14" i="68"/>
  <c r="AJ13" i="68"/>
  <c r="AI13" i="68"/>
  <c r="AH13" i="68"/>
  <c r="AG13" i="68"/>
  <c r="AF13" i="68"/>
  <c r="AE13" i="68"/>
  <c r="AD13" i="68"/>
  <c r="AC13" i="68"/>
  <c r="AB13" i="68"/>
  <c r="AA13" i="68"/>
  <c r="Z13" i="68"/>
  <c r="Y13" i="68"/>
  <c r="X13" i="68"/>
  <c r="W13" i="68"/>
  <c r="AJ12" i="68"/>
  <c r="AI12" i="68"/>
  <c r="AH12" i="68"/>
  <c r="AG12" i="68"/>
  <c r="AF12" i="68"/>
  <c r="AE12" i="68"/>
  <c r="AD12" i="68"/>
  <c r="AC12" i="68"/>
  <c r="AB12" i="68"/>
  <c r="AA12" i="68"/>
  <c r="Z12" i="68"/>
  <c r="Y12" i="68"/>
  <c r="X12" i="68"/>
  <c r="W12" i="68"/>
  <c r="AJ11" i="68"/>
  <c r="AI11" i="68"/>
  <c r="AH11" i="68"/>
  <c r="AG11" i="68"/>
  <c r="AF11" i="68"/>
  <c r="AE11" i="68"/>
  <c r="AD11" i="68"/>
  <c r="AC11" i="68"/>
  <c r="AB11" i="68"/>
  <c r="AA11" i="68"/>
  <c r="Z11" i="68"/>
  <c r="Y11" i="68"/>
  <c r="X11" i="68"/>
  <c r="W11" i="68"/>
  <c r="AJ10" i="68"/>
  <c r="AI10" i="68"/>
  <c r="AH10" i="68"/>
  <c r="AG10" i="68"/>
  <c r="AF10" i="68"/>
  <c r="AE10" i="68"/>
  <c r="AD10" i="68"/>
  <c r="AC10" i="68"/>
  <c r="AB10" i="68"/>
  <c r="AA10" i="68"/>
  <c r="Z10" i="68"/>
  <c r="Y10" i="68"/>
  <c r="X10" i="68"/>
  <c r="W10" i="68"/>
  <c r="AJ9" i="68"/>
  <c r="AI9" i="68"/>
  <c r="AH9" i="68"/>
  <c r="AG9" i="68"/>
  <c r="AF9" i="68"/>
  <c r="AE9" i="68"/>
  <c r="AD9" i="68"/>
  <c r="AC9" i="68"/>
  <c r="AB9" i="68"/>
  <c r="AA9" i="68"/>
  <c r="Z9" i="68"/>
  <c r="Y9" i="68"/>
  <c r="X9" i="68"/>
  <c r="W9" i="68"/>
  <c r="AJ8" i="68"/>
  <c r="AI8" i="68"/>
  <c r="AH8" i="68"/>
  <c r="AG8" i="68"/>
  <c r="AF8" i="68"/>
  <c r="AE8" i="68"/>
  <c r="AD8" i="68"/>
  <c r="AC8" i="68"/>
  <c r="AB8" i="68"/>
  <c r="AA8" i="68"/>
  <c r="Z8" i="68"/>
  <c r="Y8" i="68"/>
  <c r="X8" i="68"/>
  <c r="W8" i="68"/>
  <c r="AJ7" i="68"/>
  <c r="AI7" i="68"/>
  <c r="AH7" i="68"/>
  <c r="AG7" i="68"/>
  <c r="AF7" i="68"/>
  <c r="AE7" i="68"/>
  <c r="AD7" i="68"/>
  <c r="AC7" i="68"/>
  <c r="AB7" i="68"/>
  <c r="AA7" i="68"/>
  <c r="Z7" i="68"/>
  <c r="Y7" i="68"/>
  <c r="X7" i="68"/>
  <c r="W7" i="68"/>
  <c r="AJ6" i="68"/>
  <c r="AI6" i="68"/>
  <c r="AH6" i="68"/>
  <c r="AG6" i="68"/>
  <c r="AF6" i="68"/>
  <c r="AE6" i="68"/>
  <c r="AD6" i="68"/>
  <c r="AC6" i="68"/>
  <c r="AB6" i="68"/>
  <c r="AA6" i="68"/>
  <c r="Z6" i="68"/>
  <c r="Y6" i="68"/>
  <c r="X6" i="68"/>
  <c r="W6" i="68"/>
  <c r="AJ5" i="68"/>
  <c r="AI5" i="68"/>
  <c r="AH5" i="68"/>
  <c r="AG5" i="68"/>
  <c r="AF5" i="68"/>
  <c r="AE5" i="68"/>
  <c r="AD5" i="68"/>
  <c r="AC5" i="68"/>
  <c r="AB5" i="68"/>
  <c r="AA5" i="68"/>
  <c r="Z5" i="68"/>
  <c r="Y5" i="68"/>
  <c r="X5" i="68"/>
  <c r="W5" i="68"/>
  <c r="AJ4" i="68"/>
  <c r="AI4" i="68"/>
  <c r="AH4" i="68"/>
  <c r="AG4" i="68"/>
  <c r="AF4" i="68"/>
  <c r="AE4" i="68"/>
  <c r="AD4" i="68"/>
  <c r="AC4" i="68"/>
  <c r="AB4" i="68"/>
  <c r="AA4" i="68"/>
  <c r="Z4" i="68"/>
  <c r="Y4" i="68"/>
  <c r="X4" i="68"/>
  <c r="W4" i="68"/>
  <c r="AJ31" i="67"/>
  <c r="AI31" i="67"/>
  <c r="AD31" i="67"/>
  <c r="AC31" i="67"/>
  <c r="AB31" i="67"/>
  <c r="Z31" i="67"/>
  <c r="Y31" i="67"/>
  <c r="X31" i="67"/>
  <c r="W31" i="67"/>
  <c r="AJ30" i="67"/>
  <c r="AI30" i="67"/>
  <c r="AD30" i="67"/>
  <c r="AC30" i="67"/>
  <c r="AB30" i="67"/>
  <c r="Z30" i="67"/>
  <c r="Y30" i="67"/>
  <c r="X30" i="67"/>
  <c r="W30" i="67"/>
  <c r="AJ29" i="67"/>
  <c r="AI29" i="67"/>
  <c r="AD29" i="67"/>
  <c r="AC29" i="67"/>
  <c r="AB29" i="67"/>
  <c r="Z29" i="67"/>
  <c r="Y29" i="67"/>
  <c r="X29" i="67"/>
  <c r="W29" i="67"/>
  <c r="AJ28" i="67"/>
  <c r="AI28" i="67"/>
  <c r="AD28" i="67"/>
  <c r="AC28" i="67"/>
  <c r="AB28" i="67"/>
  <c r="Z28" i="67"/>
  <c r="Y28" i="67"/>
  <c r="X28" i="67"/>
  <c r="W28" i="67"/>
  <c r="AJ27" i="67"/>
  <c r="AI27" i="67"/>
  <c r="AD27" i="67"/>
  <c r="AC27" i="67"/>
  <c r="AB27" i="67"/>
  <c r="Z27" i="67"/>
  <c r="Y27" i="67"/>
  <c r="X27" i="67"/>
  <c r="W27" i="67"/>
  <c r="AJ26" i="67"/>
  <c r="AI26" i="67"/>
  <c r="AD26" i="67"/>
  <c r="AC26" i="67"/>
  <c r="AB26" i="67"/>
  <c r="Z26" i="67"/>
  <c r="Y26" i="67"/>
  <c r="X26" i="67"/>
  <c r="W26" i="67"/>
  <c r="AJ25" i="67"/>
  <c r="AI25" i="67"/>
  <c r="AD25" i="67"/>
  <c r="AC25" i="67"/>
  <c r="AB25" i="67"/>
  <c r="Z25" i="67"/>
  <c r="Y25" i="67"/>
  <c r="X25" i="67"/>
  <c r="W25" i="67"/>
  <c r="AJ24" i="67"/>
  <c r="AI24" i="67"/>
  <c r="AD24" i="67"/>
  <c r="AC24" i="67"/>
  <c r="AB24" i="67"/>
  <c r="Z24" i="67"/>
  <c r="Y24" i="67"/>
  <c r="X24" i="67"/>
  <c r="W24" i="67"/>
  <c r="AJ23" i="67"/>
  <c r="AI23" i="67"/>
  <c r="AD23" i="67"/>
  <c r="AC23" i="67"/>
  <c r="AB23" i="67"/>
  <c r="AA23" i="67"/>
  <c r="Z23" i="67"/>
  <c r="Y23" i="67"/>
  <c r="X23" i="67"/>
  <c r="W23" i="67"/>
  <c r="AJ22" i="67"/>
  <c r="AI22" i="67"/>
  <c r="AD22" i="67"/>
  <c r="AC22" i="67"/>
  <c r="AB22" i="67"/>
  <c r="AA22" i="67"/>
  <c r="Z22" i="67"/>
  <c r="Y22" i="67"/>
  <c r="X22" i="67"/>
  <c r="W22" i="67"/>
  <c r="AJ21" i="67"/>
  <c r="AI21" i="67"/>
  <c r="AD21" i="67"/>
  <c r="AC21" i="67"/>
  <c r="AB21" i="67"/>
  <c r="AA21" i="67"/>
  <c r="Z21" i="67"/>
  <c r="Y21" i="67"/>
  <c r="X21" i="67"/>
  <c r="W21" i="67"/>
  <c r="AJ20" i="67"/>
  <c r="AI20" i="67"/>
  <c r="AD20" i="67"/>
  <c r="AC20" i="67"/>
  <c r="AB20" i="67"/>
  <c r="AA20" i="67"/>
  <c r="Z20" i="67"/>
  <c r="Y20" i="67"/>
  <c r="X20" i="67"/>
  <c r="W20" i="67"/>
  <c r="AJ19" i="67"/>
  <c r="AI19" i="67"/>
  <c r="AD19" i="67"/>
  <c r="AC19" i="67"/>
  <c r="AB19" i="67"/>
  <c r="AA19" i="67"/>
  <c r="Z19" i="67"/>
  <c r="Y19" i="67"/>
  <c r="X19" i="67"/>
  <c r="W19" i="67"/>
  <c r="AJ18" i="67"/>
  <c r="AI18" i="67"/>
  <c r="AH18" i="67"/>
  <c r="AG18" i="67"/>
  <c r="AF18" i="67"/>
  <c r="AE18" i="67"/>
  <c r="AD18" i="67"/>
  <c r="AC18" i="67"/>
  <c r="AB18" i="67"/>
  <c r="AA18" i="67"/>
  <c r="Z18" i="67"/>
  <c r="Y18" i="67"/>
  <c r="X18" i="67"/>
  <c r="W18" i="67"/>
  <c r="AJ17" i="67"/>
  <c r="AI17" i="67"/>
  <c r="AH17" i="67"/>
  <c r="AG17" i="67"/>
  <c r="AF17" i="67"/>
  <c r="AE17" i="67"/>
  <c r="AD17" i="67"/>
  <c r="AC17" i="67"/>
  <c r="AB17" i="67"/>
  <c r="AA17" i="67"/>
  <c r="Z17" i="67"/>
  <c r="Y17" i="67"/>
  <c r="X17" i="67"/>
  <c r="W17" i="67"/>
  <c r="AJ16" i="67"/>
  <c r="AI16" i="67"/>
  <c r="AH16" i="67"/>
  <c r="AG16" i="67"/>
  <c r="AF16" i="67"/>
  <c r="AE16" i="67"/>
  <c r="AD16" i="67"/>
  <c r="AC16" i="67"/>
  <c r="AB16" i="67"/>
  <c r="AA16" i="67"/>
  <c r="Z16" i="67"/>
  <c r="Y16" i="67"/>
  <c r="X16" i="67"/>
  <c r="W16" i="67"/>
  <c r="AJ15" i="67"/>
  <c r="AI15" i="67"/>
  <c r="AH15" i="67"/>
  <c r="AG15" i="67"/>
  <c r="AF15" i="67"/>
  <c r="AE15" i="67"/>
  <c r="AD15" i="67"/>
  <c r="AC15" i="67"/>
  <c r="AB15" i="67"/>
  <c r="AA15" i="67"/>
  <c r="Z15" i="67"/>
  <c r="Y15" i="67"/>
  <c r="X15" i="67"/>
  <c r="W15" i="67"/>
  <c r="AJ14" i="67"/>
  <c r="AI14" i="67"/>
  <c r="AH14" i="67"/>
  <c r="AG14" i="67"/>
  <c r="AF14" i="67"/>
  <c r="AE14" i="67"/>
  <c r="AD14" i="67"/>
  <c r="AC14" i="67"/>
  <c r="AB14" i="67"/>
  <c r="AA14" i="67"/>
  <c r="Z14" i="67"/>
  <c r="Y14" i="67"/>
  <c r="X14" i="67"/>
  <c r="W14" i="67"/>
  <c r="AJ13" i="67"/>
  <c r="AI13" i="67"/>
  <c r="AH13" i="67"/>
  <c r="AG13" i="67"/>
  <c r="AF13" i="67"/>
  <c r="AE13" i="67"/>
  <c r="AD13" i="67"/>
  <c r="AC13" i="67"/>
  <c r="AB13" i="67"/>
  <c r="AA13" i="67"/>
  <c r="Z13" i="67"/>
  <c r="Y13" i="67"/>
  <c r="X13" i="67"/>
  <c r="W13" i="67"/>
  <c r="AJ12" i="67"/>
  <c r="AI12" i="67"/>
  <c r="AH12" i="67"/>
  <c r="AG12" i="67"/>
  <c r="AF12" i="67"/>
  <c r="AE12" i="67"/>
  <c r="AD12" i="67"/>
  <c r="AC12" i="67"/>
  <c r="AB12" i="67"/>
  <c r="AA12" i="67"/>
  <c r="Z12" i="67"/>
  <c r="Y12" i="67"/>
  <c r="X12" i="67"/>
  <c r="W12" i="67"/>
  <c r="AJ11" i="67"/>
  <c r="AI11" i="67"/>
  <c r="AH11" i="67"/>
  <c r="AG11" i="67"/>
  <c r="AF11" i="67"/>
  <c r="AE11" i="67"/>
  <c r="AD11" i="67"/>
  <c r="AC11" i="67"/>
  <c r="AB11" i="67"/>
  <c r="AA11" i="67"/>
  <c r="Z11" i="67"/>
  <c r="Y11" i="67"/>
  <c r="X11" i="67"/>
  <c r="W11" i="67"/>
  <c r="AJ10" i="67"/>
  <c r="AI10" i="67"/>
  <c r="AH10" i="67"/>
  <c r="AG10" i="67"/>
  <c r="AF10" i="67"/>
  <c r="AE10" i="67"/>
  <c r="AD10" i="67"/>
  <c r="AC10" i="67"/>
  <c r="AB10" i="67"/>
  <c r="AA10" i="67"/>
  <c r="Z10" i="67"/>
  <c r="Y10" i="67"/>
  <c r="X10" i="67"/>
  <c r="W10" i="67"/>
  <c r="AJ9" i="67"/>
  <c r="AI9" i="67"/>
  <c r="AH9" i="67"/>
  <c r="AG9" i="67"/>
  <c r="AF9" i="67"/>
  <c r="AE9" i="67"/>
  <c r="AD9" i="67"/>
  <c r="AC9" i="67"/>
  <c r="AB9" i="67"/>
  <c r="AA9" i="67"/>
  <c r="Z9" i="67"/>
  <c r="Y9" i="67"/>
  <c r="X9" i="67"/>
  <c r="W9" i="67"/>
  <c r="AJ8" i="67"/>
  <c r="AI8" i="67"/>
  <c r="AH8" i="67"/>
  <c r="AG8" i="67"/>
  <c r="AF8" i="67"/>
  <c r="AE8" i="67"/>
  <c r="AD8" i="67"/>
  <c r="AC8" i="67"/>
  <c r="AB8" i="67"/>
  <c r="AA8" i="67"/>
  <c r="Z8" i="67"/>
  <c r="Y8" i="67"/>
  <c r="X8" i="67"/>
  <c r="W8" i="67"/>
  <c r="AJ7" i="67"/>
  <c r="AI7" i="67"/>
  <c r="AH7" i="67"/>
  <c r="AG7" i="67"/>
  <c r="AF7" i="67"/>
  <c r="AE7" i="67"/>
  <c r="AD7" i="67"/>
  <c r="AC7" i="67"/>
  <c r="AB7" i="67"/>
  <c r="AA7" i="67"/>
  <c r="Z7" i="67"/>
  <c r="Y7" i="67"/>
  <c r="X7" i="67"/>
  <c r="W7" i="67"/>
  <c r="AJ6" i="67"/>
  <c r="AI6" i="67"/>
  <c r="AH6" i="67"/>
  <c r="AG6" i="67"/>
  <c r="AF6" i="67"/>
  <c r="AE6" i="67"/>
  <c r="AD6" i="67"/>
  <c r="AC6" i="67"/>
  <c r="AB6" i="67"/>
  <c r="AA6" i="67"/>
  <c r="Z6" i="67"/>
  <c r="Y6" i="67"/>
  <c r="X6" i="67"/>
  <c r="W6" i="67"/>
  <c r="AJ5" i="67"/>
  <c r="AI5" i="67"/>
  <c r="AH5" i="67"/>
  <c r="AG5" i="67"/>
  <c r="AF5" i="67"/>
  <c r="AE5" i="67"/>
  <c r="AD5" i="67"/>
  <c r="AC5" i="67"/>
  <c r="AB5" i="67"/>
  <c r="AA5" i="67"/>
  <c r="Z5" i="67"/>
  <c r="Y5" i="67"/>
  <c r="X5" i="67"/>
  <c r="W5" i="67"/>
  <c r="AJ4" i="67"/>
  <c r="AI4" i="67"/>
  <c r="AH4" i="67"/>
  <c r="AG4" i="67"/>
  <c r="AF4" i="67"/>
  <c r="AE4" i="67"/>
  <c r="AD4" i="67"/>
  <c r="AC4" i="67"/>
  <c r="AB4" i="67"/>
  <c r="AA4" i="67"/>
  <c r="Z4" i="67"/>
  <c r="Y4" i="67"/>
  <c r="X4" i="67"/>
  <c r="W4" i="67"/>
  <c r="AJ31" i="66"/>
  <c r="AI31" i="66"/>
  <c r="AD31" i="66"/>
  <c r="AC31" i="66"/>
  <c r="AB31" i="66"/>
  <c r="Z31" i="66"/>
  <c r="Y31" i="66"/>
  <c r="X31" i="66"/>
  <c r="W31" i="66"/>
  <c r="AJ30" i="66"/>
  <c r="AI30" i="66"/>
  <c r="AD30" i="66"/>
  <c r="AC30" i="66"/>
  <c r="AB30" i="66"/>
  <c r="Z30" i="66"/>
  <c r="Y30" i="66"/>
  <c r="X30" i="66"/>
  <c r="W30" i="66"/>
  <c r="AJ29" i="66"/>
  <c r="AI29" i="66"/>
  <c r="AD29" i="66"/>
  <c r="AC29" i="66"/>
  <c r="AB29" i="66"/>
  <c r="Z29" i="66"/>
  <c r="Y29" i="66"/>
  <c r="X29" i="66"/>
  <c r="W29" i="66"/>
  <c r="AJ28" i="66"/>
  <c r="AI28" i="66"/>
  <c r="AD28" i="66"/>
  <c r="AC28" i="66"/>
  <c r="AB28" i="66"/>
  <c r="Z28" i="66"/>
  <c r="Y28" i="66"/>
  <c r="X28" i="66"/>
  <c r="W28" i="66"/>
  <c r="AJ27" i="66"/>
  <c r="AI27" i="66"/>
  <c r="AD27" i="66"/>
  <c r="AC27" i="66"/>
  <c r="AB27" i="66"/>
  <c r="Z27" i="66"/>
  <c r="Y27" i="66"/>
  <c r="X27" i="66"/>
  <c r="W27" i="66"/>
  <c r="AJ26" i="66"/>
  <c r="AI26" i="66"/>
  <c r="AD26" i="66"/>
  <c r="AC26" i="66"/>
  <c r="AB26" i="66"/>
  <c r="Z26" i="66"/>
  <c r="Y26" i="66"/>
  <c r="X26" i="66"/>
  <c r="W26" i="66"/>
  <c r="AJ25" i="66"/>
  <c r="AI25" i="66"/>
  <c r="AD25" i="66"/>
  <c r="AC25" i="66"/>
  <c r="AB25" i="66"/>
  <c r="Z25" i="66"/>
  <c r="Y25" i="66"/>
  <c r="X25" i="66"/>
  <c r="W25" i="66"/>
  <c r="AJ24" i="66"/>
  <c r="AI24" i="66"/>
  <c r="AD24" i="66"/>
  <c r="AC24" i="66"/>
  <c r="AB24" i="66"/>
  <c r="Z24" i="66"/>
  <c r="Y24" i="66"/>
  <c r="X24" i="66"/>
  <c r="W24" i="66"/>
  <c r="AJ23" i="66"/>
  <c r="AI23" i="66"/>
  <c r="AD23" i="66"/>
  <c r="AC23" i="66"/>
  <c r="AB23" i="66"/>
  <c r="AA23" i="66"/>
  <c r="Z23" i="66"/>
  <c r="Y23" i="66"/>
  <c r="X23" i="66"/>
  <c r="W23" i="66"/>
  <c r="AJ22" i="66"/>
  <c r="AI22" i="66"/>
  <c r="AD22" i="66"/>
  <c r="AC22" i="66"/>
  <c r="AB22" i="66"/>
  <c r="AA22" i="66"/>
  <c r="Z22" i="66"/>
  <c r="Y22" i="66"/>
  <c r="X22" i="66"/>
  <c r="W22" i="66"/>
  <c r="AJ21" i="66"/>
  <c r="AI21" i="66"/>
  <c r="AD21" i="66"/>
  <c r="AC21" i="66"/>
  <c r="AB21" i="66"/>
  <c r="AA21" i="66"/>
  <c r="Z21" i="66"/>
  <c r="Y21" i="66"/>
  <c r="X21" i="66"/>
  <c r="W21" i="66"/>
  <c r="AJ20" i="66"/>
  <c r="AI20" i="66"/>
  <c r="AD20" i="66"/>
  <c r="AC20" i="66"/>
  <c r="AB20" i="66"/>
  <c r="AA20" i="66"/>
  <c r="Z20" i="66"/>
  <c r="Y20" i="66"/>
  <c r="X20" i="66"/>
  <c r="W20" i="66"/>
  <c r="AJ19" i="66"/>
  <c r="AI19" i="66"/>
  <c r="AD19" i="66"/>
  <c r="AC19" i="66"/>
  <c r="AB19" i="66"/>
  <c r="AA19" i="66"/>
  <c r="Z19" i="66"/>
  <c r="Y19" i="66"/>
  <c r="X19" i="66"/>
  <c r="W19" i="66"/>
  <c r="AJ18" i="66"/>
  <c r="AI18" i="66"/>
  <c r="AH18" i="66"/>
  <c r="AG18" i="66"/>
  <c r="AF18" i="66"/>
  <c r="AE18" i="66"/>
  <c r="AD18" i="66"/>
  <c r="AC18" i="66"/>
  <c r="AB18" i="66"/>
  <c r="AA18" i="66"/>
  <c r="Z18" i="66"/>
  <c r="Y18" i="66"/>
  <c r="X18" i="66"/>
  <c r="W18" i="66"/>
  <c r="AJ17" i="66"/>
  <c r="AI17" i="66"/>
  <c r="AH17" i="66"/>
  <c r="AG17" i="66"/>
  <c r="AF17" i="66"/>
  <c r="AE17" i="66"/>
  <c r="AD17" i="66"/>
  <c r="AC17" i="66"/>
  <c r="AB17" i="66"/>
  <c r="AA17" i="66"/>
  <c r="Z17" i="66"/>
  <c r="Y17" i="66"/>
  <c r="X17" i="66"/>
  <c r="W17" i="66"/>
  <c r="AJ16" i="66"/>
  <c r="AI16" i="66"/>
  <c r="AH16" i="66"/>
  <c r="AG16" i="66"/>
  <c r="AF16" i="66"/>
  <c r="AE16" i="66"/>
  <c r="AD16" i="66"/>
  <c r="AC16" i="66"/>
  <c r="AB16" i="66"/>
  <c r="AA16" i="66"/>
  <c r="Z16" i="66"/>
  <c r="Y16" i="66"/>
  <c r="X16" i="66"/>
  <c r="W16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AJ14" i="66"/>
  <c r="AI14" i="66"/>
  <c r="AH14" i="66"/>
  <c r="AG14" i="66"/>
  <c r="AF14" i="66"/>
  <c r="AE14" i="66"/>
  <c r="AD14" i="66"/>
  <c r="AC14" i="66"/>
  <c r="AB14" i="66"/>
  <c r="AA14" i="66"/>
  <c r="Z14" i="66"/>
  <c r="Y14" i="66"/>
  <c r="X14" i="66"/>
  <c r="W14" i="66"/>
  <c r="AJ13" i="66"/>
  <c r="AI13" i="66"/>
  <c r="AH13" i="66"/>
  <c r="AG13" i="66"/>
  <c r="AF13" i="66"/>
  <c r="AE13" i="66"/>
  <c r="AD13" i="66"/>
  <c r="AC13" i="66"/>
  <c r="AB13" i="66"/>
  <c r="AA13" i="66"/>
  <c r="Z13" i="66"/>
  <c r="Y13" i="66"/>
  <c r="X13" i="66"/>
  <c r="W13" i="66"/>
  <c r="AJ12" i="66"/>
  <c r="AI12" i="66"/>
  <c r="AH12" i="66"/>
  <c r="AG12" i="66"/>
  <c r="AF12" i="66"/>
  <c r="AE12" i="66"/>
  <c r="AD12" i="66"/>
  <c r="AC12" i="66"/>
  <c r="AB12" i="66"/>
  <c r="AA12" i="66"/>
  <c r="Z12" i="66"/>
  <c r="Y12" i="66"/>
  <c r="X12" i="66"/>
  <c r="W12" i="66"/>
  <c r="AJ11" i="66"/>
  <c r="AI11" i="66"/>
  <c r="AH11" i="66"/>
  <c r="AG11" i="66"/>
  <c r="AF11" i="66"/>
  <c r="AE11" i="66"/>
  <c r="AD11" i="66"/>
  <c r="AC11" i="66"/>
  <c r="AB11" i="66"/>
  <c r="AA11" i="66"/>
  <c r="Z11" i="66"/>
  <c r="Y11" i="66"/>
  <c r="X11" i="66"/>
  <c r="W11" i="66"/>
  <c r="AJ10" i="66"/>
  <c r="AI10" i="66"/>
  <c r="AH10" i="66"/>
  <c r="AG10" i="66"/>
  <c r="AF10" i="66"/>
  <c r="AE10" i="66"/>
  <c r="AD10" i="66"/>
  <c r="AC10" i="66"/>
  <c r="AB10" i="66"/>
  <c r="AA10" i="66"/>
  <c r="Z10" i="66"/>
  <c r="Y10" i="66"/>
  <c r="X10" i="66"/>
  <c r="W10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AJ8" i="66"/>
  <c r="AI8" i="66"/>
  <c r="AH8" i="66"/>
  <c r="AG8" i="66"/>
  <c r="AF8" i="66"/>
  <c r="AE8" i="66"/>
  <c r="AD8" i="66"/>
  <c r="AC8" i="66"/>
  <c r="AB8" i="66"/>
  <c r="AA8" i="66"/>
  <c r="Z8" i="66"/>
  <c r="Y8" i="66"/>
  <c r="X8" i="66"/>
  <c r="W8" i="66"/>
  <c r="AJ7" i="66"/>
  <c r="AI7" i="66"/>
  <c r="AH7" i="66"/>
  <c r="AG7" i="66"/>
  <c r="AF7" i="66"/>
  <c r="AE7" i="66"/>
  <c r="AD7" i="66"/>
  <c r="AC7" i="66"/>
  <c r="AB7" i="66"/>
  <c r="AA7" i="66"/>
  <c r="Z7" i="66"/>
  <c r="Y7" i="66"/>
  <c r="X7" i="66"/>
  <c r="W7" i="66"/>
  <c r="AJ6" i="66"/>
  <c r="AI6" i="66"/>
  <c r="AH6" i="66"/>
  <c r="AG6" i="66"/>
  <c r="AF6" i="66"/>
  <c r="AE6" i="66"/>
  <c r="AD6" i="66"/>
  <c r="AC6" i="66"/>
  <c r="AB6" i="66"/>
  <c r="AA6" i="66"/>
  <c r="Z6" i="66"/>
  <c r="Y6" i="66"/>
  <c r="X6" i="66"/>
  <c r="W6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AJ4" i="66"/>
  <c r="AI4" i="66"/>
  <c r="AH4" i="66"/>
  <c r="AG4" i="66"/>
  <c r="AF4" i="66"/>
  <c r="AE4" i="66"/>
  <c r="AD4" i="66"/>
  <c r="AC4" i="66"/>
  <c r="AB4" i="66"/>
  <c r="AA4" i="66"/>
  <c r="Z4" i="66"/>
  <c r="Y4" i="66"/>
  <c r="X4" i="66"/>
  <c r="W4" i="66"/>
  <c r="AJ31" i="65"/>
  <c r="AI31" i="65"/>
  <c r="AD31" i="65"/>
  <c r="AC31" i="65"/>
  <c r="AB31" i="65"/>
  <c r="Z31" i="65"/>
  <c r="Y31" i="65"/>
  <c r="X31" i="65"/>
  <c r="W31" i="65"/>
  <c r="AJ30" i="65"/>
  <c r="AI30" i="65"/>
  <c r="AD30" i="65"/>
  <c r="AC30" i="65"/>
  <c r="AB30" i="65"/>
  <c r="Z30" i="65"/>
  <c r="Y30" i="65"/>
  <c r="X30" i="65"/>
  <c r="W30" i="65"/>
  <c r="AJ29" i="65"/>
  <c r="AI29" i="65"/>
  <c r="AD29" i="65"/>
  <c r="AC29" i="65"/>
  <c r="AB29" i="65"/>
  <c r="Z29" i="65"/>
  <c r="Y29" i="65"/>
  <c r="X29" i="65"/>
  <c r="W29" i="65"/>
  <c r="AJ28" i="65"/>
  <c r="AI28" i="65"/>
  <c r="AD28" i="65"/>
  <c r="AC28" i="65"/>
  <c r="AB28" i="65"/>
  <c r="Z28" i="65"/>
  <c r="Y28" i="65"/>
  <c r="X28" i="65"/>
  <c r="W28" i="65"/>
  <c r="AJ27" i="65"/>
  <c r="AI27" i="65"/>
  <c r="AD27" i="65"/>
  <c r="AC27" i="65"/>
  <c r="AB27" i="65"/>
  <c r="Z27" i="65"/>
  <c r="Y27" i="65"/>
  <c r="X27" i="65"/>
  <c r="W27" i="65"/>
  <c r="AJ26" i="65"/>
  <c r="AI26" i="65"/>
  <c r="AD26" i="65"/>
  <c r="AC26" i="65"/>
  <c r="AB26" i="65"/>
  <c r="Z26" i="65"/>
  <c r="Y26" i="65"/>
  <c r="X26" i="65"/>
  <c r="W26" i="65"/>
  <c r="AJ25" i="65"/>
  <c r="AI25" i="65"/>
  <c r="AD25" i="65"/>
  <c r="AC25" i="65"/>
  <c r="AB25" i="65"/>
  <c r="Z25" i="65"/>
  <c r="Y25" i="65"/>
  <c r="X25" i="65"/>
  <c r="W25" i="65"/>
  <c r="AJ24" i="65"/>
  <c r="AI24" i="65"/>
  <c r="AD24" i="65"/>
  <c r="AC24" i="65"/>
  <c r="AB24" i="65"/>
  <c r="Z24" i="65"/>
  <c r="Y24" i="65"/>
  <c r="X24" i="65"/>
  <c r="W24" i="65"/>
  <c r="AJ23" i="65"/>
  <c r="AI23" i="65"/>
  <c r="AD23" i="65"/>
  <c r="AC23" i="65"/>
  <c r="AB23" i="65"/>
  <c r="AA23" i="65"/>
  <c r="Z23" i="65"/>
  <c r="Y23" i="65"/>
  <c r="X23" i="65"/>
  <c r="W23" i="65"/>
  <c r="AJ22" i="65"/>
  <c r="AI22" i="65"/>
  <c r="AD22" i="65"/>
  <c r="AC22" i="65"/>
  <c r="AB22" i="65"/>
  <c r="AA22" i="65"/>
  <c r="Z22" i="65"/>
  <c r="Y22" i="65"/>
  <c r="X22" i="65"/>
  <c r="W22" i="65"/>
  <c r="AJ21" i="65"/>
  <c r="AI21" i="65"/>
  <c r="AD21" i="65"/>
  <c r="AC21" i="65"/>
  <c r="AB21" i="65"/>
  <c r="AA21" i="65"/>
  <c r="Z21" i="65"/>
  <c r="Y21" i="65"/>
  <c r="X21" i="65"/>
  <c r="W21" i="65"/>
  <c r="AJ20" i="65"/>
  <c r="AI20" i="65"/>
  <c r="AD20" i="65"/>
  <c r="AC20" i="65"/>
  <c r="AB20" i="65"/>
  <c r="AA20" i="65"/>
  <c r="Z20" i="65"/>
  <c r="Y20" i="65"/>
  <c r="X20" i="65"/>
  <c r="W20" i="65"/>
  <c r="AJ19" i="65"/>
  <c r="AI19" i="65"/>
  <c r="AD19" i="65"/>
  <c r="AC19" i="65"/>
  <c r="AB19" i="65"/>
  <c r="AA19" i="65"/>
  <c r="Z19" i="65"/>
  <c r="Y19" i="65"/>
  <c r="X19" i="65"/>
  <c r="W19" i="65"/>
  <c r="AJ18" i="65"/>
  <c r="AI18" i="65"/>
  <c r="AH18" i="65"/>
  <c r="AG18" i="65"/>
  <c r="AF18" i="65"/>
  <c r="AE18" i="65"/>
  <c r="AD18" i="65"/>
  <c r="AC18" i="65"/>
  <c r="AB18" i="65"/>
  <c r="AA18" i="65"/>
  <c r="Z18" i="65"/>
  <c r="Y18" i="65"/>
  <c r="X18" i="65"/>
  <c r="W18" i="65"/>
  <c r="AJ17" i="65"/>
  <c r="AI17" i="65"/>
  <c r="AH17" i="65"/>
  <c r="AG17" i="65"/>
  <c r="AF17" i="65"/>
  <c r="AE17" i="65"/>
  <c r="AD17" i="65"/>
  <c r="AC17" i="65"/>
  <c r="AB17" i="65"/>
  <c r="AA17" i="65"/>
  <c r="Z17" i="65"/>
  <c r="Y17" i="65"/>
  <c r="X17" i="65"/>
  <c r="W17" i="65"/>
  <c r="AJ16" i="65"/>
  <c r="AI16" i="65"/>
  <c r="AH16" i="65"/>
  <c r="AG16" i="65"/>
  <c r="AF16" i="65"/>
  <c r="AE16" i="65"/>
  <c r="AD16" i="65"/>
  <c r="AC16" i="65"/>
  <c r="AB16" i="65"/>
  <c r="AA16" i="65"/>
  <c r="Z16" i="65"/>
  <c r="Y16" i="65"/>
  <c r="X16" i="65"/>
  <c r="W16" i="65"/>
  <c r="AJ15" i="65"/>
  <c r="AI15" i="65"/>
  <c r="AH15" i="65"/>
  <c r="AG15" i="65"/>
  <c r="AF15" i="65"/>
  <c r="AE15" i="65"/>
  <c r="AD15" i="65"/>
  <c r="AC15" i="65"/>
  <c r="AB15" i="65"/>
  <c r="AA15" i="65"/>
  <c r="Z15" i="65"/>
  <c r="Y15" i="65"/>
  <c r="X15" i="65"/>
  <c r="W15" i="65"/>
  <c r="AJ14" i="65"/>
  <c r="AI14" i="65"/>
  <c r="AH14" i="65"/>
  <c r="AG14" i="65"/>
  <c r="AF14" i="65"/>
  <c r="AE14" i="65"/>
  <c r="AD14" i="65"/>
  <c r="AC14" i="65"/>
  <c r="AB14" i="65"/>
  <c r="AA14" i="65"/>
  <c r="Z14" i="65"/>
  <c r="Y14" i="65"/>
  <c r="X14" i="65"/>
  <c r="W14" i="65"/>
  <c r="AJ13" i="65"/>
  <c r="AI13" i="65"/>
  <c r="AH13" i="65"/>
  <c r="AG13" i="65"/>
  <c r="AF13" i="65"/>
  <c r="AE13" i="65"/>
  <c r="AD13" i="65"/>
  <c r="AC13" i="65"/>
  <c r="AB13" i="65"/>
  <c r="AA13" i="65"/>
  <c r="Z13" i="65"/>
  <c r="Y13" i="65"/>
  <c r="X13" i="65"/>
  <c r="W13" i="65"/>
  <c r="AJ12" i="65"/>
  <c r="AI12" i="65"/>
  <c r="AH12" i="65"/>
  <c r="AG12" i="65"/>
  <c r="AF12" i="65"/>
  <c r="AE12" i="65"/>
  <c r="AD12" i="65"/>
  <c r="AC12" i="65"/>
  <c r="AB12" i="65"/>
  <c r="AA12" i="65"/>
  <c r="Z12" i="65"/>
  <c r="Y12" i="65"/>
  <c r="X12" i="65"/>
  <c r="W12" i="65"/>
  <c r="AJ11" i="65"/>
  <c r="AI11" i="65"/>
  <c r="AH11" i="65"/>
  <c r="AG11" i="65"/>
  <c r="AF11" i="65"/>
  <c r="AE11" i="65"/>
  <c r="AD11" i="65"/>
  <c r="AC11" i="65"/>
  <c r="AB11" i="65"/>
  <c r="AA11" i="65"/>
  <c r="Z11" i="65"/>
  <c r="Y11" i="65"/>
  <c r="X11" i="65"/>
  <c r="W11" i="65"/>
  <c r="AJ10" i="65"/>
  <c r="AI10" i="65"/>
  <c r="AH10" i="65"/>
  <c r="AG10" i="65"/>
  <c r="AF10" i="65"/>
  <c r="AE10" i="65"/>
  <c r="AD10" i="65"/>
  <c r="AC10" i="65"/>
  <c r="AB10" i="65"/>
  <c r="AA10" i="65"/>
  <c r="Z10" i="65"/>
  <c r="Y10" i="65"/>
  <c r="X10" i="65"/>
  <c r="W10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AJ8" i="65"/>
  <c r="AI8" i="65"/>
  <c r="AH8" i="65"/>
  <c r="AG8" i="65"/>
  <c r="AF8" i="65"/>
  <c r="AE8" i="65"/>
  <c r="AD8" i="65"/>
  <c r="AC8" i="65"/>
  <c r="AB8" i="65"/>
  <c r="AA8" i="65"/>
  <c r="Z8" i="65"/>
  <c r="Y8" i="65"/>
  <c r="X8" i="65"/>
  <c r="W8" i="65"/>
  <c r="AJ7" i="65"/>
  <c r="AI7" i="65"/>
  <c r="AH7" i="65"/>
  <c r="AG7" i="65"/>
  <c r="AF7" i="65"/>
  <c r="AE7" i="65"/>
  <c r="AD7" i="65"/>
  <c r="AC7" i="65"/>
  <c r="AB7" i="65"/>
  <c r="AA7" i="65"/>
  <c r="Z7" i="65"/>
  <c r="Y7" i="65"/>
  <c r="X7" i="65"/>
  <c r="W7" i="65"/>
  <c r="AJ6" i="65"/>
  <c r="AI6" i="65"/>
  <c r="AH6" i="65"/>
  <c r="AG6" i="65"/>
  <c r="AF6" i="65"/>
  <c r="AE6" i="65"/>
  <c r="AD6" i="65"/>
  <c r="AC6" i="65"/>
  <c r="AB6" i="65"/>
  <c r="AA6" i="65"/>
  <c r="Z6" i="65"/>
  <c r="Y6" i="65"/>
  <c r="X6" i="65"/>
  <c r="W6" i="65"/>
  <c r="AJ5" i="65"/>
  <c r="AI5" i="65"/>
  <c r="AH5" i="65"/>
  <c r="AG5" i="65"/>
  <c r="AF5" i="65"/>
  <c r="AE5" i="65"/>
  <c r="AD5" i="65"/>
  <c r="AC5" i="65"/>
  <c r="AB5" i="65"/>
  <c r="AA5" i="65"/>
  <c r="Z5" i="65"/>
  <c r="Y5" i="65"/>
  <c r="X5" i="65"/>
  <c r="W5" i="65"/>
  <c r="AJ4" i="65"/>
  <c r="AI4" i="65"/>
  <c r="AH4" i="65"/>
  <c r="AG4" i="65"/>
  <c r="AF4" i="65"/>
  <c r="AE4" i="65"/>
  <c r="AD4" i="65"/>
  <c r="AC4" i="65"/>
  <c r="AB4" i="65"/>
  <c r="AA4" i="65"/>
  <c r="Z4" i="65"/>
  <c r="Y4" i="65"/>
  <c r="X4" i="65"/>
  <c r="W4" i="65"/>
  <c r="AJ31" i="64"/>
  <c r="AI31" i="64"/>
  <c r="AD31" i="64"/>
  <c r="AC31" i="64"/>
  <c r="AB31" i="64"/>
  <c r="Z31" i="64"/>
  <c r="Y31" i="64"/>
  <c r="X31" i="64"/>
  <c r="W31" i="64"/>
  <c r="AJ30" i="64"/>
  <c r="AI30" i="64"/>
  <c r="AD30" i="64"/>
  <c r="AC30" i="64"/>
  <c r="AB30" i="64"/>
  <c r="Z30" i="64"/>
  <c r="Y30" i="64"/>
  <c r="X30" i="64"/>
  <c r="W30" i="64"/>
  <c r="AJ29" i="64"/>
  <c r="AI29" i="64"/>
  <c r="AD29" i="64"/>
  <c r="AC29" i="64"/>
  <c r="AB29" i="64"/>
  <c r="Z29" i="64"/>
  <c r="Y29" i="64"/>
  <c r="X29" i="64"/>
  <c r="W29" i="64"/>
  <c r="AJ28" i="64"/>
  <c r="AI28" i="64"/>
  <c r="AD28" i="64"/>
  <c r="AC28" i="64"/>
  <c r="AB28" i="64"/>
  <c r="Z28" i="64"/>
  <c r="Y28" i="64"/>
  <c r="X28" i="64"/>
  <c r="W28" i="64"/>
  <c r="AJ27" i="64"/>
  <c r="AI27" i="64"/>
  <c r="AD27" i="64"/>
  <c r="AC27" i="64"/>
  <c r="AB27" i="64"/>
  <c r="Z27" i="64"/>
  <c r="Y27" i="64"/>
  <c r="X27" i="64"/>
  <c r="W27" i="64"/>
  <c r="AJ26" i="64"/>
  <c r="AI26" i="64"/>
  <c r="AD26" i="64"/>
  <c r="AC26" i="64"/>
  <c r="AB26" i="64"/>
  <c r="Z26" i="64"/>
  <c r="Y26" i="64"/>
  <c r="X26" i="64"/>
  <c r="W26" i="64"/>
  <c r="AJ25" i="64"/>
  <c r="AI25" i="64"/>
  <c r="AD25" i="64"/>
  <c r="AC25" i="64"/>
  <c r="AB25" i="64"/>
  <c r="Z25" i="64"/>
  <c r="Y25" i="64"/>
  <c r="X25" i="64"/>
  <c r="W25" i="64"/>
  <c r="AJ24" i="64"/>
  <c r="AI24" i="64"/>
  <c r="AD24" i="64"/>
  <c r="AC24" i="64"/>
  <c r="AB24" i="64"/>
  <c r="Z24" i="64"/>
  <c r="Y24" i="64"/>
  <c r="X24" i="64"/>
  <c r="W24" i="64"/>
  <c r="AJ23" i="64"/>
  <c r="AI23" i="64"/>
  <c r="AD23" i="64"/>
  <c r="AC23" i="64"/>
  <c r="AB23" i="64"/>
  <c r="AA23" i="64"/>
  <c r="Z23" i="64"/>
  <c r="Y23" i="64"/>
  <c r="X23" i="64"/>
  <c r="W23" i="64"/>
  <c r="AJ22" i="64"/>
  <c r="AI22" i="64"/>
  <c r="AD22" i="64"/>
  <c r="AC22" i="64"/>
  <c r="AB22" i="64"/>
  <c r="AA22" i="64"/>
  <c r="Z22" i="64"/>
  <c r="Y22" i="64"/>
  <c r="X22" i="64"/>
  <c r="W22" i="64"/>
  <c r="AJ21" i="64"/>
  <c r="AI21" i="64"/>
  <c r="AD21" i="64"/>
  <c r="AC21" i="64"/>
  <c r="AB21" i="64"/>
  <c r="AA21" i="64"/>
  <c r="Z21" i="64"/>
  <c r="Y21" i="64"/>
  <c r="X21" i="64"/>
  <c r="W21" i="64"/>
  <c r="AJ20" i="64"/>
  <c r="AI20" i="64"/>
  <c r="AD20" i="64"/>
  <c r="AC20" i="64"/>
  <c r="AB20" i="64"/>
  <c r="AA20" i="64"/>
  <c r="Z20" i="64"/>
  <c r="Y20" i="64"/>
  <c r="X20" i="64"/>
  <c r="W20" i="64"/>
  <c r="AJ19" i="64"/>
  <c r="AI19" i="64"/>
  <c r="AD19" i="64"/>
  <c r="AC19" i="64"/>
  <c r="AB19" i="64"/>
  <c r="AA19" i="64"/>
  <c r="Z19" i="64"/>
  <c r="Y19" i="64"/>
  <c r="X19" i="64"/>
  <c r="W19" i="64"/>
  <c r="AJ18" i="64"/>
  <c r="AI18" i="64"/>
  <c r="AH18" i="64"/>
  <c r="AG18" i="64"/>
  <c r="AF18" i="64"/>
  <c r="AE18" i="64"/>
  <c r="AD18" i="64"/>
  <c r="AC18" i="64"/>
  <c r="AB18" i="64"/>
  <c r="AA18" i="64"/>
  <c r="Z18" i="64"/>
  <c r="Y18" i="64"/>
  <c r="X18" i="64"/>
  <c r="W18" i="64"/>
  <c r="AJ17" i="64"/>
  <c r="AI17" i="64"/>
  <c r="AH17" i="64"/>
  <c r="AG17" i="64"/>
  <c r="AF17" i="64"/>
  <c r="AE17" i="64"/>
  <c r="AD17" i="64"/>
  <c r="AC17" i="64"/>
  <c r="AB17" i="64"/>
  <c r="AA17" i="64"/>
  <c r="Z17" i="64"/>
  <c r="Y17" i="64"/>
  <c r="X17" i="64"/>
  <c r="W17" i="64"/>
  <c r="AJ16" i="64"/>
  <c r="AI16" i="64"/>
  <c r="AH16" i="64"/>
  <c r="AG16" i="64"/>
  <c r="AF16" i="64"/>
  <c r="AE16" i="64"/>
  <c r="AD16" i="64"/>
  <c r="AC16" i="64"/>
  <c r="AB16" i="64"/>
  <c r="AA16" i="64"/>
  <c r="Z16" i="64"/>
  <c r="Y16" i="64"/>
  <c r="X16" i="64"/>
  <c r="W16" i="64"/>
  <c r="AJ15" i="64"/>
  <c r="AI15" i="64"/>
  <c r="AH15" i="64"/>
  <c r="AG15" i="64"/>
  <c r="AF15" i="64"/>
  <c r="AE15" i="64"/>
  <c r="AD15" i="64"/>
  <c r="AC15" i="64"/>
  <c r="AB15" i="64"/>
  <c r="AA15" i="64"/>
  <c r="Z15" i="64"/>
  <c r="Y15" i="64"/>
  <c r="X15" i="64"/>
  <c r="W15" i="64"/>
  <c r="AJ14" i="64"/>
  <c r="AI14" i="64"/>
  <c r="AH14" i="64"/>
  <c r="AG14" i="64"/>
  <c r="AF14" i="64"/>
  <c r="AE14" i="64"/>
  <c r="AD14" i="64"/>
  <c r="AC14" i="64"/>
  <c r="AB14" i="64"/>
  <c r="AA14" i="64"/>
  <c r="Z14" i="64"/>
  <c r="Y14" i="64"/>
  <c r="X14" i="64"/>
  <c r="W14" i="64"/>
  <c r="AJ13" i="64"/>
  <c r="AI13" i="64"/>
  <c r="AH13" i="64"/>
  <c r="AG13" i="64"/>
  <c r="AF13" i="64"/>
  <c r="AE13" i="64"/>
  <c r="AD13" i="64"/>
  <c r="AC13" i="64"/>
  <c r="AB13" i="64"/>
  <c r="AA13" i="64"/>
  <c r="Z13" i="64"/>
  <c r="Y13" i="64"/>
  <c r="X13" i="64"/>
  <c r="W13" i="64"/>
  <c r="AJ12" i="64"/>
  <c r="AI12" i="64"/>
  <c r="AH12" i="64"/>
  <c r="AG12" i="64"/>
  <c r="AF12" i="64"/>
  <c r="AE12" i="64"/>
  <c r="AD12" i="64"/>
  <c r="AC12" i="64"/>
  <c r="AB12" i="64"/>
  <c r="AA12" i="64"/>
  <c r="Z12" i="64"/>
  <c r="Y12" i="64"/>
  <c r="X12" i="64"/>
  <c r="W12" i="64"/>
  <c r="AJ11" i="64"/>
  <c r="AI11" i="64"/>
  <c r="AH11" i="64"/>
  <c r="AG11" i="64"/>
  <c r="AF11" i="64"/>
  <c r="AE11" i="64"/>
  <c r="AD11" i="64"/>
  <c r="AC11" i="64"/>
  <c r="AB11" i="64"/>
  <c r="AA11" i="64"/>
  <c r="Z11" i="64"/>
  <c r="Y11" i="64"/>
  <c r="X11" i="64"/>
  <c r="W11" i="64"/>
  <c r="AJ10" i="64"/>
  <c r="AI10" i="64"/>
  <c r="AH10" i="64"/>
  <c r="AG10" i="64"/>
  <c r="AF10" i="64"/>
  <c r="AE10" i="64"/>
  <c r="AD10" i="64"/>
  <c r="AC10" i="64"/>
  <c r="AB10" i="64"/>
  <c r="AA10" i="64"/>
  <c r="Z10" i="64"/>
  <c r="Y10" i="64"/>
  <c r="X10" i="64"/>
  <c r="W10" i="64"/>
  <c r="AJ9" i="64"/>
  <c r="AI9" i="64"/>
  <c r="AH9" i="64"/>
  <c r="AG9" i="64"/>
  <c r="AF9" i="64"/>
  <c r="AE9" i="64"/>
  <c r="AD9" i="64"/>
  <c r="AC9" i="64"/>
  <c r="AB9" i="64"/>
  <c r="AA9" i="64"/>
  <c r="Z9" i="64"/>
  <c r="Y9" i="64"/>
  <c r="X9" i="64"/>
  <c r="W9" i="64"/>
  <c r="AJ8" i="64"/>
  <c r="AI8" i="64"/>
  <c r="AH8" i="64"/>
  <c r="AG8" i="64"/>
  <c r="AF8" i="64"/>
  <c r="AE8" i="64"/>
  <c r="AD8" i="64"/>
  <c r="AC8" i="64"/>
  <c r="AB8" i="64"/>
  <c r="AA8" i="64"/>
  <c r="Z8" i="64"/>
  <c r="Y8" i="64"/>
  <c r="X8" i="64"/>
  <c r="W8" i="64"/>
  <c r="AJ7" i="64"/>
  <c r="AI7" i="64"/>
  <c r="AH7" i="64"/>
  <c r="AG7" i="64"/>
  <c r="AF7" i="64"/>
  <c r="AE7" i="64"/>
  <c r="AD7" i="64"/>
  <c r="AC7" i="64"/>
  <c r="AB7" i="64"/>
  <c r="AA7" i="64"/>
  <c r="Z7" i="64"/>
  <c r="Y7" i="64"/>
  <c r="X7" i="64"/>
  <c r="W7" i="64"/>
  <c r="AJ6" i="64"/>
  <c r="AI6" i="64"/>
  <c r="AH6" i="64"/>
  <c r="AG6" i="64"/>
  <c r="AF6" i="64"/>
  <c r="AE6" i="64"/>
  <c r="AD6" i="64"/>
  <c r="AC6" i="64"/>
  <c r="AB6" i="64"/>
  <c r="AA6" i="64"/>
  <c r="Z6" i="64"/>
  <c r="Y6" i="64"/>
  <c r="X6" i="64"/>
  <c r="W6" i="64"/>
  <c r="AJ5" i="64"/>
  <c r="AI5" i="64"/>
  <c r="AH5" i="64"/>
  <c r="AG5" i="64"/>
  <c r="AF5" i="64"/>
  <c r="AE5" i="64"/>
  <c r="AD5" i="64"/>
  <c r="AC5" i="64"/>
  <c r="AB5" i="64"/>
  <c r="AA5" i="64"/>
  <c r="Z5" i="64"/>
  <c r="Y5" i="64"/>
  <c r="X5" i="64"/>
  <c r="W5" i="64"/>
  <c r="AJ4" i="64"/>
  <c r="AI4" i="64"/>
  <c r="AH4" i="64"/>
  <c r="AG4" i="64"/>
  <c r="AF4" i="64"/>
  <c r="AE4" i="64"/>
  <c r="AD4" i="64"/>
  <c r="AC4" i="64"/>
  <c r="AB4" i="64"/>
  <c r="AA4" i="64"/>
  <c r="Z4" i="64"/>
  <c r="Y4" i="64"/>
  <c r="X4" i="64"/>
  <c r="W4" i="64"/>
  <c r="AJ31" i="63"/>
  <c r="AI31" i="63"/>
  <c r="AD31" i="63"/>
  <c r="AC31" i="63"/>
  <c r="AB31" i="63"/>
  <c r="Z31" i="63"/>
  <c r="Y31" i="63"/>
  <c r="X31" i="63"/>
  <c r="W31" i="63"/>
  <c r="AJ30" i="63"/>
  <c r="AI30" i="63"/>
  <c r="AD30" i="63"/>
  <c r="AC30" i="63"/>
  <c r="AB30" i="63"/>
  <c r="Z30" i="63"/>
  <c r="Y30" i="63"/>
  <c r="X30" i="63"/>
  <c r="W30" i="63"/>
  <c r="AJ29" i="63"/>
  <c r="AI29" i="63"/>
  <c r="AD29" i="63"/>
  <c r="AC29" i="63"/>
  <c r="AB29" i="63"/>
  <c r="Z29" i="63"/>
  <c r="Y29" i="63"/>
  <c r="X29" i="63"/>
  <c r="W29" i="63"/>
  <c r="AJ28" i="63"/>
  <c r="AI28" i="63"/>
  <c r="AD28" i="63"/>
  <c r="AC28" i="63"/>
  <c r="AB28" i="63"/>
  <c r="Z28" i="63"/>
  <c r="Y28" i="63"/>
  <c r="X28" i="63"/>
  <c r="W28" i="63"/>
  <c r="AJ27" i="63"/>
  <c r="AI27" i="63"/>
  <c r="AD27" i="63"/>
  <c r="AC27" i="63"/>
  <c r="AB27" i="63"/>
  <c r="Z27" i="63"/>
  <c r="Y27" i="63"/>
  <c r="X27" i="63"/>
  <c r="W27" i="63"/>
  <c r="AJ26" i="63"/>
  <c r="AI26" i="63"/>
  <c r="AD26" i="63"/>
  <c r="AC26" i="63"/>
  <c r="AB26" i="63"/>
  <c r="Z26" i="63"/>
  <c r="Y26" i="63"/>
  <c r="X26" i="63"/>
  <c r="W26" i="63"/>
  <c r="AJ25" i="63"/>
  <c r="AI25" i="63"/>
  <c r="AD25" i="63"/>
  <c r="AC25" i="63"/>
  <c r="AB25" i="63"/>
  <c r="Z25" i="63"/>
  <c r="Y25" i="63"/>
  <c r="X25" i="63"/>
  <c r="W25" i="63"/>
  <c r="AJ24" i="63"/>
  <c r="AI24" i="63"/>
  <c r="AD24" i="63"/>
  <c r="AC24" i="63"/>
  <c r="AB24" i="63"/>
  <c r="Z24" i="63"/>
  <c r="Y24" i="63"/>
  <c r="X24" i="63"/>
  <c r="W24" i="63"/>
  <c r="AJ23" i="63"/>
  <c r="AI23" i="63"/>
  <c r="AD23" i="63"/>
  <c r="AC23" i="63"/>
  <c r="AB23" i="63"/>
  <c r="AA23" i="63"/>
  <c r="Z23" i="63"/>
  <c r="Y23" i="63"/>
  <c r="X23" i="63"/>
  <c r="W23" i="63"/>
  <c r="AJ22" i="63"/>
  <c r="AI22" i="63"/>
  <c r="AD22" i="63"/>
  <c r="AC22" i="63"/>
  <c r="AB22" i="63"/>
  <c r="AA22" i="63"/>
  <c r="Z22" i="63"/>
  <c r="Y22" i="63"/>
  <c r="X22" i="63"/>
  <c r="W22" i="63"/>
  <c r="AJ21" i="63"/>
  <c r="AI21" i="63"/>
  <c r="AD21" i="63"/>
  <c r="AC21" i="63"/>
  <c r="AB21" i="63"/>
  <c r="AA21" i="63"/>
  <c r="Z21" i="63"/>
  <c r="Y21" i="63"/>
  <c r="X21" i="63"/>
  <c r="W21" i="63"/>
  <c r="AJ20" i="63"/>
  <c r="AI20" i="63"/>
  <c r="AD20" i="63"/>
  <c r="AC20" i="63"/>
  <c r="AB20" i="63"/>
  <c r="AA20" i="63"/>
  <c r="Z20" i="63"/>
  <c r="Y20" i="63"/>
  <c r="X20" i="63"/>
  <c r="W20" i="63"/>
  <c r="AJ19" i="63"/>
  <c r="AI19" i="63"/>
  <c r="AD19" i="63"/>
  <c r="AC19" i="63"/>
  <c r="AB19" i="63"/>
  <c r="AA19" i="63"/>
  <c r="Z19" i="63"/>
  <c r="Y19" i="63"/>
  <c r="X19" i="63"/>
  <c r="W19" i="63"/>
  <c r="AJ18" i="63"/>
  <c r="AI18" i="63"/>
  <c r="AH18" i="63"/>
  <c r="AG18" i="63"/>
  <c r="AF18" i="63"/>
  <c r="AE18" i="63"/>
  <c r="AD18" i="63"/>
  <c r="AC18" i="63"/>
  <c r="AB18" i="63"/>
  <c r="AA18" i="63"/>
  <c r="Z18" i="63"/>
  <c r="Y18" i="63"/>
  <c r="X18" i="63"/>
  <c r="W18" i="63"/>
  <c r="AJ17" i="63"/>
  <c r="AI17" i="63"/>
  <c r="AH17" i="63"/>
  <c r="AG17" i="63"/>
  <c r="AF17" i="63"/>
  <c r="AE17" i="63"/>
  <c r="AD17" i="63"/>
  <c r="AC17" i="63"/>
  <c r="AB17" i="63"/>
  <c r="AA17" i="63"/>
  <c r="Z17" i="63"/>
  <c r="Y17" i="63"/>
  <c r="X17" i="63"/>
  <c r="W17" i="63"/>
  <c r="AJ16" i="63"/>
  <c r="AI16" i="63"/>
  <c r="AH16" i="63"/>
  <c r="AG16" i="63"/>
  <c r="AF16" i="63"/>
  <c r="AE16" i="63"/>
  <c r="AD16" i="63"/>
  <c r="AC16" i="63"/>
  <c r="AB16" i="63"/>
  <c r="AA16" i="63"/>
  <c r="Z16" i="63"/>
  <c r="Y16" i="63"/>
  <c r="X16" i="63"/>
  <c r="W16" i="63"/>
  <c r="AJ15" i="63"/>
  <c r="AI15" i="63"/>
  <c r="AH15" i="63"/>
  <c r="AG15" i="63"/>
  <c r="AF15" i="63"/>
  <c r="AE15" i="63"/>
  <c r="AD15" i="63"/>
  <c r="AC15" i="63"/>
  <c r="AB15" i="63"/>
  <c r="AA15" i="63"/>
  <c r="Z15" i="63"/>
  <c r="Y15" i="63"/>
  <c r="X15" i="63"/>
  <c r="W15" i="63"/>
  <c r="AJ14" i="63"/>
  <c r="AI14" i="63"/>
  <c r="AH14" i="63"/>
  <c r="AG14" i="63"/>
  <c r="AF14" i="63"/>
  <c r="AE14" i="63"/>
  <c r="AD14" i="63"/>
  <c r="AC14" i="63"/>
  <c r="AB14" i="63"/>
  <c r="AA14" i="63"/>
  <c r="Z14" i="63"/>
  <c r="Y14" i="63"/>
  <c r="X14" i="63"/>
  <c r="W14" i="63"/>
  <c r="AJ13" i="63"/>
  <c r="AI13" i="63"/>
  <c r="AH13" i="63"/>
  <c r="AG13" i="63"/>
  <c r="AF13" i="63"/>
  <c r="AE13" i="63"/>
  <c r="AD13" i="63"/>
  <c r="AC13" i="63"/>
  <c r="AB13" i="63"/>
  <c r="AA13" i="63"/>
  <c r="Z13" i="63"/>
  <c r="Y13" i="63"/>
  <c r="X13" i="63"/>
  <c r="W13" i="63"/>
  <c r="AJ12" i="63"/>
  <c r="AI12" i="63"/>
  <c r="AH12" i="63"/>
  <c r="AG12" i="63"/>
  <c r="AF12" i="63"/>
  <c r="AE12" i="63"/>
  <c r="AD12" i="63"/>
  <c r="AC12" i="63"/>
  <c r="AB12" i="63"/>
  <c r="AA12" i="63"/>
  <c r="Z12" i="63"/>
  <c r="Y12" i="63"/>
  <c r="X12" i="63"/>
  <c r="W12" i="63"/>
  <c r="AJ11" i="63"/>
  <c r="AI11" i="63"/>
  <c r="AH11" i="63"/>
  <c r="AG11" i="63"/>
  <c r="AF11" i="63"/>
  <c r="AE11" i="63"/>
  <c r="AD11" i="63"/>
  <c r="AC11" i="63"/>
  <c r="AB11" i="63"/>
  <c r="AA11" i="63"/>
  <c r="Z11" i="63"/>
  <c r="Y11" i="63"/>
  <c r="X11" i="63"/>
  <c r="W11" i="63"/>
  <c r="AJ10" i="63"/>
  <c r="AI10" i="63"/>
  <c r="AH10" i="63"/>
  <c r="AG10" i="63"/>
  <c r="AF10" i="63"/>
  <c r="AE10" i="63"/>
  <c r="AD10" i="63"/>
  <c r="AC10" i="63"/>
  <c r="AB10" i="63"/>
  <c r="AA10" i="63"/>
  <c r="Z10" i="63"/>
  <c r="Y10" i="63"/>
  <c r="X10" i="63"/>
  <c r="W10" i="63"/>
  <c r="AJ9" i="63"/>
  <c r="AI9" i="63"/>
  <c r="AH9" i="63"/>
  <c r="AG9" i="63"/>
  <c r="AF9" i="63"/>
  <c r="AE9" i="63"/>
  <c r="AD9" i="63"/>
  <c r="AC9" i="63"/>
  <c r="AB9" i="63"/>
  <c r="AA9" i="63"/>
  <c r="Z9" i="63"/>
  <c r="Y9" i="63"/>
  <c r="X9" i="63"/>
  <c r="W9" i="63"/>
  <c r="AJ8" i="63"/>
  <c r="AI8" i="63"/>
  <c r="AH8" i="63"/>
  <c r="AG8" i="63"/>
  <c r="AF8" i="63"/>
  <c r="AE8" i="63"/>
  <c r="AD8" i="63"/>
  <c r="AC8" i="63"/>
  <c r="AB8" i="63"/>
  <c r="AA8" i="63"/>
  <c r="Z8" i="63"/>
  <c r="Y8" i="63"/>
  <c r="X8" i="63"/>
  <c r="W8" i="63"/>
  <c r="AJ7" i="63"/>
  <c r="AI7" i="63"/>
  <c r="AH7" i="63"/>
  <c r="AG7" i="63"/>
  <c r="AF7" i="63"/>
  <c r="AE7" i="63"/>
  <c r="AD7" i="63"/>
  <c r="AC7" i="63"/>
  <c r="AB7" i="63"/>
  <c r="AA7" i="63"/>
  <c r="Z7" i="63"/>
  <c r="Y7" i="63"/>
  <c r="X7" i="63"/>
  <c r="W7" i="63"/>
  <c r="AJ6" i="63"/>
  <c r="AI6" i="63"/>
  <c r="AH6" i="63"/>
  <c r="AG6" i="63"/>
  <c r="AF6" i="63"/>
  <c r="AE6" i="63"/>
  <c r="AD6" i="63"/>
  <c r="AC6" i="63"/>
  <c r="AB6" i="63"/>
  <c r="AA6" i="63"/>
  <c r="Z6" i="63"/>
  <c r="Y6" i="63"/>
  <c r="X6" i="63"/>
  <c r="W6" i="63"/>
  <c r="AJ5" i="63"/>
  <c r="AI5" i="63"/>
  <c r="AH5" i="63"/>
  <c r="AG5" i="63"/>
  <c r="AF5" i="63"/>
  <c r="AE5" i="63"/>
  <c r="AD5" i="63"/>
  <c r="AC5" i="63"/>
  <c r="AB5" i="63"/>
  <c r="AA5" i="63"/>
  <c r="Z5" i="63"/>
  <c r="Y5" i="63"/>
  <c r="X5" i="63"/>
  <c r="W5" i="63"/>
  <c r="AJ4" i="63"/>
  <c r="AI4" i="63"/>
  <c r="AH4" i="63"/>
  <c r="AG4" i="63"/>
  <c r="AF4" i="63"/>
  <c r="AE4" i="63"/>
  <c r="AD4" i="63"/>
  <c r="AC4" i="63"/>
  <c r="AB4" i="63"/>
  <c r="AA4" i="63"/>
  <c r="Z4" i="63"/>
  <c r="Y4" i="63"/>
  <c r="X4" i="63"/>
  <c r="W4" i="63"/>
  <c r="AJ31" i="62"/>
  <c r="AI31" i="62"/>
  <c r="AD31" i="62"/>
  <c r="AC31" i="62"/>
  <c r="AB31" i="62"/>
  <c r="Z31" i="62"/>
  <c r="Y31" i="62"/>
  <c r="X31" i="62"/>
  <c r="W31" i="62"/>
  <c r="AJ30" i="62"/>
  <c r="AI30" i="62"/>
  <c r="AD30" i="62"/>
  <c r="AC30" i="62"/>
  <c r="AB30" i="62"/>
  <c r="Z30" i="62"/>
  <c r="Y30" i="62"/>
  <c r="X30" i="62"/>
  <c r="W30" i="62"/>
  <c r="AJ29" i="62"/>
  <c r="AI29" i="62"/>
  <c r="AD29" i="62"/>
  <c r="AC29" i="62"/>
  <c r="AB29" i="62"/>
  <c r="Z29" i="62"/>
  <c r="Y29" i="62"/>
  <c r="X29" i="62"/>
  <c r="W29" i="62"/>
  <c r="AJ28" i="62"/>
  <c r="AI28" i="62"/>
  <c r="AD28" i="62"/>
  <c r="AC28" i="62"/>
  <c r="AB28" i="62"/>
  <c r="Z28" i="62"/>
  <c r="Y28" i="62"/>
  <c r="X28" i="62"/>
  <c r="W28" i="62"/>
  <c r="AJ27" i="62"/>
  <c r="AI27" i="62"/>
  <c r="AD27" i="62"/>
  <c r="AC27" i="62"/>
  <c r="AB27" i="62"/>
  <c r="Z27" i="62"/>
  <c r="Y27" i="62"/>
  <c r="X27" i="62"/>
  <c r="W27" i="62"/>
  <c r="AJ26" i="62"/>
  <c r="AI26" i="62"/>
  <c r="AD26" i="62"/>
  <c r="AC26" i="62"/>
  <c r="AB26" i="62"/>
  <c r="Z26" i="62"/>
  <c r="Y26" i="62"/>
  <c r="X26" i="62"/>
  <c r="W26" i="62"/>
  <c r="AJ25" i="62"/>
  <c r="AI25" i="62"/>
  <c r="AD25" i="62"/>
  <c r="AC25" i="62"/>
  <c r="AB25" i="62"/>
  <c r="Z25" i="62"/>
  <c r="Y25" i="62"/>
  <c r="X25" i="62"/>
  <c r="W25" i="62"/>
  <c r="AJ24" i="62"/>
  <c r="AI24" i="62"/>
  <c r="AD24" i="62"/>
  <c r="AC24" i="62"/>
  <c r="AB24" i="62"/>
  <c r="Z24" i="62"/>
  <c r="Y24" i="62"/>
  <c r="X24" i="62"/>
  <c r="W24" i="62"/>
  <c r="AJ23" i="62"/>
  <c r="AI23" i="62"/>
  <c r="AD23" i="62"/>
  <c r="AC23" i="62"/>
  <c r="AB23" i="62"/>
  <c r="AA23" i="62"/>
  <c r="Z23" i="62"/>
  <c r="Y23" i="62"/>
  <c r="X23" i="62"/>
  <c r="W23" i="62"/>
  <c r="AJ22" i="62"/>
  <c r="AI22" i="62"/>
  <c r="AD22" i="62"/>
  <c r="AC22" i="62"/>
  <c r="AB22" i="62"/>
  <c r="AA22" i="62"/>
  <c r="Z22" i="62"/>
  <c r="Y22" i="62"/>
  <c r="X22" i="62"/>
  <c r="W22" i="62"/>
  <c r="AJ21" i="62"/>
  <c r="AI21" i="62"/>
  <c r="AD21" i="62"/>
  <c r="AC21" i="62"/>
  <c r="AB21" i="62"/>
  <c r="AA21" i="62"/>
  <c r="Z21" i="62"/>
  <c r="Y21" i="62"/>
  <c r="X21" i="62"/>
  <c r="W21" i="62"/>
  <c r="AJ20" i="62"/>
  <c r="AI20" i="62"/>
  <c r="AD20" i="62"/>
  <c r="AC20" i="62"/>
  <c r="AB20" i="62"/>
  <c r="AA20" i="62"/>
  <c r="Z20" i="62"/>
  <c r="Y20" i="62"/>
  <c r="X20" i="62"/>
  <c r="W20" i="62"/>
  <c r="AJ19" i="62"/>
  <c r="AI19" i="62"/>
  <c r="AD19" i="62"/>
  <c r="AC19" i="62"/>
  <c r="AB19" i="62"/>
  <c r="AA19" i="62"/>
  <c r="Z19" i="62"/>
  <c r="Y19" i="62"/>
  <c r="X19" i="62"/>
  <c r="W19" i="62"/>
  <c r="AJ18" i="62"/>
  <c r="AI18" i="62"/>
  <c r="AH18" i="62"/>
  <c r="AG18" i="62"/>
  <c r="AF18" i="62"/>
  <c r="AE18" i="62"/>
  <c r="AD18" i="62"/>
  <c r="AC18" i="62"/>
  <c r="AB18" i="62"/>
  <c r="AA18" i="62"/>
  <c r="Z18" i="62"/>
  <c r="Y18" i="62"/>
  <c r="X18" i="62"/>
  <c r="W18" i="62"/>
  <c r="AJ17" i="62"/>
  <c r="AI17" i="62"/>
  <c r="AH17" i="62"/>
  <c r="AG17" i="62"/>
  <c r="AF17" i="62"/>
  <c r="AE17" i="62"/>
  <c r="AD17" i="62"/>
  <c r="AC17" i="62"/>
  <c r="AB17" i="62"/>
  <c r="AA17" i="62"/>
  <c r="Z17" i="62"/>
  <c r="Y17" i="62"/>
  <c r="X17" i="62"/>
  <c r="W17" i="62"/>
  <c r="AJ16" i="62"/>
  <c r="AI16" i="62"/>
  <c r="AH16" i="62"/>
  <c r="AG16" i="62"/>
  <c r="AF16" i="62"/>
  <c r="AE16" i="62"/>
  <c r="AD16" i="62"/>
  <c r="AC16" i="62"/>
  <c r="AB16" i="62"/>
  <c r="AA16" i="62"/>
  <c r="Z16" i="62"/>
  <c r="Y16" i="62"/>
  <c r="X16" i="62"/>
  <c r="W16" i="62"/>
  <c r="AJ15" i="62"/>
  <c r="AI15" i="62"/>
  <c r="AH15" i="62"/>
  <c r="AG15" i="62"/>
  <c r="AF15" i="62"/>
  <c r="AE15" i="62"/>
  <c r="AD15" i="62"/>
  <c r="AC15" i="62"/>
  <c r="AB15" i="62"/>
  <c r="AA15" i="62"/>
  <c r="Z15" i="62"/>
  <c r="Y15" i="62"/>
  <c r="X15" i="62"/>
  <c r="W15" i="62"/>
  <c r="AJ14" i="62"/>
  <c r="AI14" i="62"/>
  <c r="AH14" i="62"/>
  <c r="AG14" i="62"/>
  <c r="AF14" i="62"/>
  <c r="AE14" i="62"/>
  <c r="AD14" i="62"/>
  <c r="AC14" i="62"/>
  <c r="AB14" i="62"/>
  <c r="AA14" i="62"/>
  <c r="Z14" i="62"/>
  <c r="Y14" i="62"/>
  <c r="X14" i="62"/>
  <c r="W14" i="62"/>
  <c r="AJ13" i="62"/>
  <c r="AI13" i="62"/>
  <c r="AH13" i="62"/>
  <c r="AG13" i="62"/>
  <c r="AF13" i="62"/>
  <c r="AE13" i="62"/>
  <c r="AD13" i="62"/>
  <c r="AC13" i="62"/>
  <c r="AB13" i="62"/>
  <c r="AA13" i="62"/>
  <c r="Z13" i="62"/>
  <c r="Y13" i="62"/>
  <c r="X13" i="62"/>
  <c r="W13" i="62"/>
  <c r="AJ12" i="62"/>
  <c r="AI12" i="62"/>
  <c r="AH12" i="62"/>
  <c r="AG12" i="62"/>
  <c r="AF12" i="62"/>
  <c r="AE12" i="62"/>
  <c r="AD12" i="62"/>
  <c r="AC12" i="62"/>
  <c r="AB12" i="62"/>
  <c r="AA12" i="62"/>
  <c r="Z12" i="62"/>
  <c r="Y12" i="62"/>
  <c r="X12" i="62"/>
  <c r="W12" i="62"/>
  <c r="AJ11" i="62"/>
  <c r="AI11" i="62"/>
  <c r="AH11" i="62"/>
  <c r="AG11" i="62"/>
  <c r="AF11" i="62"/>
  <c r="AE11" i="62"/>
  <c r="AD11" i="62"/>
  <c r="AC11" i="62"/>
  <c r="AB11" i="62"/>
  <c r="AA11" i="62"/>
  <c r="Z11" i="62"/>
  <c r="Y11" i="62"/>
  <c r="X11" i="62"/>
  <c r="W11" i="62"/>
  <c r="AJ10" i="62"/>
  <c r="AI10" i="62"/>
  <c r="AH10" i="62"/>
  <c r="AG10" i="62"/>
  <c r="AF10" i="62"/>
  <c r="AE10" i="62"/>
  <c r="AD10" i="62"/>
  <c r="AC10" i="62"/>
  <c r="AB10" i="62"/>
  <c r="AA10" i="62"/>
  <c r="Z10" i="62"/>
  <c r="Y10" i="62"/>
  <c r="X10" i="62"/>
  <c r="W10" i="62"/>
  <c r="AJ9" i="62"/>
  <c r="AI9" i="62"/>
  <c r="AH9" i="62"/>
  <c r="AG9" i="62"/>
  <c r="AF9" i="62"/>
  <c r="AE9" i="62"/>
  <c r="AD9" i="62"/>
  <c r="AC9" i="62"/>
  <c r="AB9" i="62"/>
  <c r="AA9" i="62"/>
  <c r="Z9" i="62"/>
  <c r="Y9" i="62"/>
  <c r="X9" i="62"/>
  <c r="W9" i="62"/>
  <c r="AJ8" i="62"/>
  <c r="AI8" i="62"/>
  <c r="AH8" i="62"/>
  <c r="AG8" i="62"/>
  <c r="AF8" i="62"/>
  <c r="AE8" i="62"/>
  <c r="AD8" i="62"/>
  <c r="AC8" i="62"/>
  <c r="AB8" i="62"/>
  <c r="AA8" i="62"/>
  <c r="Z8" i="62"/>
  <c r="Y8" i="62"/>
  <c r="X8" i="62"/>
  <c r="W8" i="62"/>
  <c r="AJ7" i="62"/>
  <c r="AI7" i="62"/>
  <c r="AH7" i="62"/>
  <c r="AG7" i="62"/>
  <c r="AF7" i="62"/>
  <c r="AE7" i="62"/>
  <c r="AD7" i="62"/>
  <c r="AC7" i="62"/>
  <c r="AB7" i="62"/>
  <c r="AA7" i="62"/>
  <c r="Z7" i="62"/>
  <c r="Y7" i="62"/>
  <c r="X7" i="62"/>
  <c r="W7" i="62"/>
  <c r="AJ6" i="62"/>
  <c r="AI6" i="62"/>
  <c r="AH6" i="62"/>
  <c r="AG6" i="62"/>
  <c r="AF6" i="62"/>
  <c r="AE6" i="62"/>
  <c r="AD6" i="62"/>
  <c r="AC6" i="62"/>
  <c r="AB6" i="62"/>
  <c r="AA6" i="62"/>
  <c r="Z6" i="62"/>
  <c r="Y6" i="62"/>
  <c r="X6" i="62"/>
  <c r="W6" i="62"/>
  <c r="AJ5" i="62"/>
  <c r="AI5" i="62"/>
  <c r="AH5" i="62"/>
  <c r="AG5" i="62"/>
  <c r="AF5" i="62"/>
  <c r="AE5" i="62"/>
  <c r="AD5" i="62"/>
  <c r="AC5" i="62"/>
  <c r="AB5" i="62"/>
  <c r="AA5" i="62"/>
  <c r="Z5" i="62"/>
  <c r="Y5" i="62"/>
  <c r="X5" i="62"/>
  <c r="W5" i="62"/>
  <c r="AJ4" i="62"/>
  <c r="AI4" i="62"/>
  <c r="AH4" i="62"/>
  <c r="AG4" i="62"/>
  <c r="AF4" i="62"/>
  <c r="AE4" i="62"/>
  <c r="AD4" i="62"/>
  <c r="AC4" i="62"/>
  <c r="AB4" i="62"/>
  <c r="AA4" i="62"/>
  <c r="Z4" i="62"/>
  <c r="Y4" i="62"/>
  <c r="X4" i="62"/>
  <c r="W4" i="62"/>
  <c r="AJ31" i="61"/>
  <c r="AI31" i="61"/>
  <c r="AD31" i="61"/>
  <c r="AC31" i="61"/>
  <c r="AB31" i="61"/>
  <c r="Z31" i="61"/>
  <c r="Y31" i="61"/>
  <c r="X31" i="61"/>
  <c r="W31" i="61"/>
  <c r="AJ30" i="61"/>
  <c r="AI30" i="61"/>
  <c r="AD30" i="61"/>
  <c r="AC30" i="61"/>
  <c r="AB30" i="61"/>
  <c r="Z30" i="61"/>
  <c r="Y30" i="61"/>
  <c r="X30" i="61"/>
  <c r="W30" i="61"/>
  <c r="AJ29" i="61"/>
  <c r="AI29" i="61"/>
  <c r="AD29" i="61"/>
  <c r="AC29" i="61"/>
  <c r="AB29" i="61"/>
  <c r="Z29" i="61"/>
  <c r="Y29" i="61"/>
  <c r="X29" i="61"/>
  <c r="W29" i="61"/>
  <c r="AJ28" i="61"/>
  <c r="AI28" i="61"/>
  <c r="AD28" i="61"/>
  <c r="AC28" i="61"/>
  <c r="AB28" i="61"/>
  <c r="Z28" i="61"/>
  <c r="Y28" i="61"/>
  <c r="X28" i="61"/>
  <c r="W28" i="61"/>
  <c r="AJ27" i="61"/>
  <c r="AI27" i="61"/>
  <c r="AD27" i="61"/>
  <c r="AC27" i="61"/>
  <c r="AB27" i="61"/>
  <c r="Z27" i="61"/>
  <c r="Y27" i="61"/>
  <c r="X27" i="61"/>
  <c r="W27" i="61"/>
  <c r="AJ26" i="61"/>
  <c r="AI26" i="61"/>
  <c r="AD26" i="61"/>
  <c r="AC26" i="61"/>
  <c r="AB26" i="61"/>
  <c r="Z26" i="61"/>
  <c r="Y26" i="61"/>
  <c r="X26" i="61"/>
  <c r="W26" i="61"/>
  <c r="AJ25" i="61"/>
  <c r="AI25" i="61"/>
  <c r="AD25" i="61"/>
  <c r="AC25" i="61"/>
  <c r="AB25" i="61"/>
  <c r="Z25" i="61"/>
  <c r="Y25" i="61"/>
  <c r="X25" i="61"/>
  <c r="W25" i="61"/>
  <c r="AJ24" i="61"/>
  <c r="AI24" i="61"/>
  <c r="AD24" i="61"/>
  <c r="AC24" i="61"/>
  <c r="AB24" i="61"/>
  <c r="Z24" i="61"/>
  <c r="Y24" i="61"/>
  <c r="X24" i="61"/>
  <c r="W24" i="61"/>
  <c r="AJ23" i="61"/>
  <c r="AI23" i="61"/>
  <c r="AD23" i="61"/>
  <c r="AC23" i="61"/>
  <c r="AB23" i="61"/>
  <c r="AA23" i="61"/>
  <c r="Z23" i="61"/>
  <c r="Y23" i="61"/>
  <c r="X23" i="61"/>
  <c r="W23" i="61"/>
  <c r="AJ22" i="61"/>
  <c r="AI22" i="61"/>
  <c r="AD22" i="61"/>
  <c r="AC22" i="61"/>
  <c r="AB22" i="61"/>
  <c r="AA22" i="61"/>
  <c r="Z22" i="61"/>
  <c r="Y22" i="61"/>
  <c r="X22" i="61"/>
  <c r="W22" i="61"/>
  <c r="AJ21" i="61"/>
  <c r="AI21" i="61"/>
  <c r="AD21" i="61"/>
  <c r="AC21" i="61"/>
  <c r="AB21" i="61"/>
  <c r="AA21" i="61"/>
  <c r="Z21" i="61"/>
  <c r="Y21" i="61"/>
  <c r="X21" i="61"/>
  <c r="W21" i="61"/>
  <c r="AJ20" i="61"/>
  <c r="AI20" i="61"/>
  <c r="AD20" i="61"/>
  <c r="AC20" i="61"/>
  <c r="AB20" i="61"/>
  <c r="AA20" i="61"/>
  <c r="Z20" i="61"/>
  <c r="Y20" i="61"/>
  <c r="X20" i="61"/>
  <c r="W20" i="61"/>
  <c r="AJ19" i="61"/>
  <c r="AI19" i="61"/>
  <c r="AD19" i="61"/>
  <c r="AC19" i="61"/>
  <c r="AB19" i="61"/>
  <c r="AA19" i="61"/>
  <c r="Z19" i="61"/>
  <c r="Y19" i="61"/>
  <c r="X19" i="61"/>
  <c r="W19" i="61"/>
  <c r="AJ18" i="61"/>
  <c r="AI18" i="61"/>
  <c r="AH18" i="61"/>
  <c r="AG18" i="61"/>
  <c r="AF18" i="61"/>
  <c r="AE18" i="61"/>
  <c r="AD18" i="61"/>
  <c r="AC18" i="61"/>
  <c r="AB18" i="61"/>
  <c r="AA18" i="61"/>
  <c r="Z18" i="61"/>
  <c r="Y18" i="61"/>
  <c r="X18" i="61"/>
  <c r="W18" i="61"/>
  <c r="AJ17" i="61"/>
  <c r="AI17" i="61"/>
  <c r="AH17" i="61"/>
  <c r="AG17" i="61"/>
  <c r="AF17" i="61"/>
  <c r="AE17" i="61"/>
  <c r="AD17" i="61"/>
  <c r="AC17" i="61"/>
  <c r="AB17" i="61"/>
  <c r="AA17" i="61"/>
  <c r="Z17" i="61"/>
  <c r="Y17" i="61"/>
  <c r="X17" i="61"/>
  <c r="W17" i="61"/>
  <c r="AJ16" i="61"/>
  <c r="AI16" i="61"/>
  <c r="AH16" i="61"/>
  <c r="AG16" i="61"/>
  <c r="AF16" i="61"/>
  <c r="AE16" i="61"/>
  <c r="AD16" i="61"/>
  <c r="AC16" i="61"/>
  <c r="AB16" i="61"/>
  <c r="AA16" i="61"/>
  <c r="Z16" i="61"/>
  <c r="Y16" i="61"/>
  <c r="X16" i="61"/>
  <c r="W16" i="61"/>
  <c r="AJ15" i="61"/>
  <c r="AI15" i="61"/>
  <c r="AH15" i="61"/>
  <c r="AG15" i="61"/>
  <c r="AF15" i="61"/>
  <c r="AE15" i="61"/>
  <c r="AD15" i="61"/>
  <c r="AC15" i="61"/>
  <c r="AB15" i="61"/>
  <c r="AA15" i="61"/>
  <c r="Z15" i="61"/>
  <c r="Y15" i="61"/>
  <c r="X15" i="61"/>
  <c r="W15" i="61"/>
  <c r="AJ14" i="61"/>
  <c r="AI14" i="61"/>
  <c r="AH14" i="61"/>
  <c r="AG14" i="61"/>
  <c r="AF14" i="61"/>
  <c r="AE14" i="61"/>
  <c r="AD14" i="61"/>
  <c r="AC14" i="61"/>
  <c r="AB14" i="61"/>
  <c r="AA14" i="61"/>
  <c r="Z14" i="61"/>
  <c r="Y14" i="61"/>
  <c r="X14" i="61"/>
  <c r="W14" i="61"/>
  <c r="AJ13" i="61"/>
  <c r="AI13" i="61"/>
  <c r="AH13" i="61"/>
  <c r="AG13" i="61"/>
  <c r="AF13" i="61"/>
  <c r="AE13" i="61"/>
  <c r="AD13" i="61"/>
  <c r="AC13" i="61"/>
  <c r="AB13" i="61"/>
  <c r="AA13" i="61"/>
  <c r="Z13" i="61"/>
  <c r="Y13" i="61"/>
  <c r="X13" i="61"/>
  <c r="W13" i="61"/>
  <c r="AJ12" i="61"/>
  <c r="AI12" i="61"/>
  <c r="AH12" i="61"/>
  <c r="AG12" i="61"/>
  <c r="AF12" i="61"/>
  <c r="AE12" i="61"/>
  <c r="AD12" i="61"/>
  <c r="AC12" i="61"/>
  <c r="AB12" i="61"/>
  <c r="AA12" i="61"/>
  <c r="Z12" i="61"/>
  <c r="Y12" i="61"/>
  <c r="X12" i="61"/>
  <c r="W12" i="61"/>
  <c r="AJ11" i="61"/>
  <c r="AI11" i="61"/>
  <c r="AH11" i="61"/>
  <c r="AG11" i="61"/>
  <c r="AF11" i="61"/>
  <c r="AE11" i="61"/>
  <c r="AD11" i="61"/>
  <c r="AC11" i="61"/>
  <c r="AB11" i="61"/>
  <c r="AA11" i="61"/>
  <c r="Z11" i="61"/>
  <c r="Y11" i="61"/>
  <c r="X11" i="61"/>
  <c r="W11" i="61"/>
  <c r="AJ10" i="61"/>
  <c r="AI10" i="61"/>
  <c r="AH10" i="61"/>
  <c r="AG10" i="61"/>
  <c r="AF10" i="61"/>
  <c r="AE10" i="61"/>
  <c r="AD10" i="61"/>
  <c r="AC10" i="61"/>
  <c r="AB10" i="61"/>
  <c r="AA10" i="61"/>
  <c r="Z10" i="61"/>
  <c r="Y10" i="61"/>
  <c r="X10" i="61"/>
  <c r="W10" i="61"/>
  <c r="AJ9" i="61"/>
  <c r="AI9" i="61"/>
  <c r="AH9" i="61"/>
  <c r="AG9" i="61"/>
  <c r="AF9" i="61"/>
  <c r="AE9" i="61"/>
  <c r="AD9" i="61"/>
  <c r="AC9" i="61"/>
  <c r="AB9" i="61"/>
  <c r="AA9" i="61"/>
  <c r="Z9" i="61"/>
  <c r="Y9" i="61"/>
  <c r="X9" i="61"/>
  <c r="W9" i="61"/>
  <c r="AJ8" i="61"/>
  <c r="AI8" i="61"/>
  <c r="AH8" i="61"/>
  <c r="AG8" i="61"/>
  <c r="AF8" i="61"/>
  <c r="AE8" i="61"/>
  <c r="AD8" i="61"/>
  <c r="AC8" i="61"/>
  <c r="AB8" i="61"/>
  <c r="AA8" i="61"/>
  <c r="Z8" i="61"/>
  <c r="Y8" i="61"/>
  <c r="X8" i="61"/>
  <c r="W8" i="61"/>
  <c r="AJ7" i="61"/>
  <c r="AI7" i="61"/>
  <c r="AH7" i="61"/>
  <c r="AG7" i="61"/>
  <c r="AF7" i="61"/>
  <c r="AE7" i="61"/>
  <c r="AD7" i="61"/>
  <c r="AC7" i="61"/>
  <c r="AB7" i="61"/>
  <c r="AA7" i="61"/>
  <c r="Z7" i="61"/>
  <c r="Y7" i="61"/>
  <c r="X7" i="61"/>
  <c r="W7" i="61"/>
  <c r="AJ6" i="61"/>
  <c r="AI6" i="61"/>
  <c r="AH6" i="61"/>
  <c r="AG6" i="61"/>
  <c r="AF6" i="61"/>
  <c r="AE6" i="61"/>
  <c r="AD6" i="61"/>
  <c r="AC6" i="61"/>
  <c r="AB6" i="61"/>
  <c r="AA6" i="61"/>
  <c r="Z6" i="61"/>
  <c r="Y6" i="61"/>
  <c r="X6" i="61"/>
  <c r="W6" i="61"/>
  <c r="AJ5" i="61"/>
  <c r="AI5" i="61"/>
  <c r="AH5" i="61"/>
  <c r="AG5" i="61"/>
  <c r="AF5" i="61"/>
  <c r="AE5" i="61"/>
  <c r="AD5" i="61"/>
  <c r="AC5" i="61"/>
  <c r="AB5" i="61"/>
  <c r="AA5" i="61"/>
  <c r="Z5" i="61"/>
  <c r="Y5" i="61"/>
  <c r="X5" i="61"/>
  <c r="W5" i="61"/>
  <c r="AJ4" i="61"/>
  <c r="AI4" i="61"/>
  <c r="AH4" i="61"/>
  <c r="AG4" i="61"/>
  <c r="AF4" i="61"/>
  <c r="AE4" i="61"/>
  <c r="AD4" i="61"/>
  <c r="AC4" i="61"/>
  <c r="AB4" i="61"/>
  <c r="AA4" i="61"/>
  <c r="Z4" i="61"/>
  <c r="Y4" i="61"/>
  <c r="X4" i="61"/>
  <c r="W4" i="61"/>
  <c r="AJ31" i="60"/>
  <c r="AI31" i="60"/>
  <c r="AD31" i="60"/>
  <c r="AC31" i="60"/>
  <c r="AB31" i="60"/>
  <c r="Z31" i="60"/>
  <c r="Y31" i="60"/>
  <c r="X31" i="60"/>
  <c r="W31" i="60"/>
  <c r="AJ30" i="60"/>
  <c r="AI30" i="60"/>
  <c r="AD30" i="60"/>
  <c r="AC30" i="60"/>
  <c r="AB30" i="60"/>
  <c r="Z30" i="60"/>
  <c r="Y30" i="60"/>
  <c r="X30" i="60"/>
  <c r="W30" i="60"/>
  <c r="AJ29" i="60"/>
  <c r="AI29" i="60"/>
  <c r="AD29" i="60"/>
  <c r="AC29" i="60"/>
  <c r="AB29" i="60"/>
  <c r="Z29" i="60"/>
  <c r="Y29" i="60"/>
  <c r="X29" i="60"/>
  <c r="W29" i="60"/>
  <c r="AJ28" i="60"/>
  <c r="AI28" i="60"/>
  <c r="AD28" i="60"/>
  <c r="AC28" i="60"/>
  <c r="AB28" i="60"/>
  <c r="Z28" i="60"/>
  <c r="Y28" i="60"/>
  <c r="X28" i="60"/>
  <c r="W28" i="60"/>
  <c r="AJ27" i="60"/>
  <c r="AI27" i="60"/>
  <c r="AD27" i="60"/>
  <c r="AC27" i="60"/>
  <c r="AB27" i="60"/>
  <c r="Z27" i="60"/>
  <c r="Y27" i="60"/>
  <c r="X27" i="60"/>
  <c r="W27" i="60"/>
  <c r="AJ26" i="60"/>
  <c r="AI26" i="60"/>
  <c r="AD26" i="60"/>
  <c r="AC26" i="60"/>
  <c r="AB26" i="60"/>
  <c r="Z26" i="60"/>
  <c r="Y26" i="60"/>
  <c r="X26" i="60"/>
  <c r="W26" i="60"/>
  <c r="AJ25" i="60"/>
  <c r="AI25" i="60"/>
  <c r="AD25" i="60"/>
  <c r="AC25" i="60"/>
  <c r="AB25" i="60"/>
  <c r="Z25" i="60"/>
  <c r="Y25" i="60"/>
  <c r="X25" i="60"/>
  <c r="W25" i="60"/>
  <c r="AJ24" i="60"/>
  <c r="AI24" i="60"/>
  <c r="AD24" i="60"/>
  <c r="AC24" i="60"/>
  <c r="AB24" i="60"/>
  <c r="Z24" i="60"/>
  <c r="Y24" i="60"/>
  <c r="X24" i="60"/>
  <c r="W24" i="60"/>
  <c r="AJ23" i="60"/>
  <c r="AI23" i="60"/>
  <c r="AD23" i="60"/>
  <c r="AC23" i="60"/>
  <c r="AB23" i="60"/>
  <c r="AA23" i="60"/>
  <c r="Z23" i="60"/>
  <c r="Y23" i="60"/>
  <c r="X23" i="60"/>
  <c r="W23" i="60"/>
  <c r="AJ22" i="60"/>
  <c r="AI22" i="60"/>
  <c r="AD22" i="60"/>
  <c r="AC22" i="60"/>
  <c r="AB22" i="60"/>
  <c r="AA22" i="60"/>
  <c r="Z22" i="60"/>
  <c r="Y22" i="60"/>
  <c r="X22" i="60"/>
  <c r="W22" i="60"/>
  <c r="AJ21" i="60"/>
  <c r="AI21" i="60"/>
  <c r="AD21" i="60"/>
  <c r="AC21" i="60"/>
  <c r="AB21" i="60"/>
  <c r="AA21" i="60"/>
  <c r="Z21" i="60"/>
  <c r="Y21" i="60"/>
  <c r="X21" i="60"/>
  <c r="W21" i="60"/>
  <c r="AJ20" i="60"/>
  <c r="AI20" i="60"/>
  <c r="AD20" i="60"/>
  <c r="AC20" i="60"/>
  <c r="AB20" i="60"/>
  <c r="AA20" i="60"/>
  <c r="Z20" i="60"/>
  <c r="Y20" i="60"/>
  <c r="X20" i="60"/>
  <c r="W20" i="60"/>
  <c r="AJ19" i="60"/>
  <c r="AI19" i="60"/>
  <c r="AD19" i="60"/>
  <c r="AC19" i="60"/>
  <c r="AB19" i="60"/>
  <c r="AA19" i="60"/>
  <c r="Z19" i="60"/>
  <c r="Y19" i="60"/>
  <c r="X19" i="60"/>
  <c r="W19" i="60"/>
  <c r="AJ18" i="60"/>
  <c r="AI18" i="60"/>
  <c r="AH18" i="60"/>
  <c r="AG18" i="60"/>
  <c r="AF18" i="60"/>
  <c r="AE18" i="60"/>
  <c r="AD18" i="60"/>
  <c r="AC18" i="60"/>
  <c r="AB18" i="60"/>
  <c r="AA18" i="60"/>
  <c r="Z18" i="60"/>
  <c r="Y18" i="60"/>
  <c r="X18" i="60"/>
  <c r="W18" i="60"/>
  <c r="AJ17" i="60"/>
  <c r="AI17" i="60"/>
  <c r="AH17" i="60"/>
  <c r="AG17" i="60"/>
  <c r="AF17" i="60"/>
  <c r="AE17" i="60"/>
  <c r="AD17" i="60"/>
  <c r="AC17" i="60"/>
  <c r="AB17" i="60"/>
  <c r="AA17" i="60"/>
  <c r="Z17" i="60"/>
  <c r="Y17" i="60"/>
  <c r="X17" i="60"/>
  <c r="W17" i="60"/>
  <c r="AJ16" i="60"/>
  <c r="AI16" i="60"/>
  <c r="AH16" i="60"/>
  <c r="AG16" i="60"/>
  <c r="AF16" i="60"/>
  <c r="AE16" i="60"/>
  <c r="AD16" i="60"/>
  <c r="AC16" i="60"/>
  <c r="AB16" i="60"/>
  <c r="AA16" i="60"/>
  <c r="Z16" i="60"/>
  <c r="Y16" i="60"/>
  <c r="X16" i="60"/>
  <c r="W16" i="60"/>
  <c r="AJ15" i="60"/>
  <c r="AI15" i="60"/>
  <c r="AH15" i="60"/>
  <c r="AG15" i="60"/>
  <c r="AF15" i="60"/>
  <c r="AE15" i="60"/>
  <c r="AD15" i="60"/>
  <c r="AC15" i="60"/>
  <c r="AB15" i="60"/>
  <c r="AA15" i="60"/>
  <c r="Z15" i="60"/>
  <c r="Y15" i="60"/>
  <c r="X15" i="60"/>
  <c r="W15" i="60"/>
  <c r="AJ14" i="60"/>
  <c r="AI14" i="60"/>
  <c r="AH14" i="60"/>
  <c r="AG14" i="60"/>
  <c r="AF14" i="60"/>
  <c r="AE14" i="60"/>
  <c r="AD14" i="60"/>
  <c r="AC14" i="60"/>
  <c r="AB14" i="60"/>
  <c r="AA14" i="60"/>
  <c r="Z14" i="60"/>
  <c r="Y14" i="60"/>
  <c r="X14" i="60"/>
  <c r="W14" i="60"/>
  <c r="AJ13" i="60"/>
  <c r="AI13" i="60"/>
  <c r="AH13" i="60"/>
  <c r="AG13" i="60"/>
  <c r="AF13" i="60"/>
  <c r="AE13" i="60"/>
  <c r="AD13" i="60"/>
  <c r="AC13" i="60"/>
  <c r="AB13" i="60"/>
  <c r="AA13" i="60"/>
  <c r="Z13" i="60"/>
  <c r="Y13" i="60"/>
  <c r="X13" i="60"/>
  <c r="W13" i="60"/>
  <c r="AJ12" i="60"/>
  <c r="AI12" i="60"/>
  <c r="AH12" i="60"/>
  <c r="AG12" i="60"/>
  <c r="AF12" i="60"/>
  <c r="AE12" i="60"/>
  <c r="AD12" i="60"/>
  <c r="AC12" i="60"/>
  <c r="AB12" i="60"/>
  <c r="AA12" i="60"/>
  <c r="Z12" i="60"/>
  <c r="Y12" i="60"/>
  <c r="X12" i="60"/>
  <c r="W12" i="60"/>
  <c r="AJ11" i="60"/>
  <c r="AI11" i="60"/>
  <c r="AH11" i="60"/>
  <c r="AG11" i="60"/>
  <c r="AF11" i="60"/>
  <c r="AE11" i="60"/>
  <c r="AD11" i="60"/>
  <c r="AC11" i="60"/>
  <c r="AB11" i="60"/>
  <c r="AA11" i="60"/>
  <c r="Z11" i="60"/>
  <c r="Y11" i="60"/>
  <c r="X11" i="60"/>
  <c r="W11" i="60"/>
  <c r="AJ10" i="60"/>
  <c r="AI10" i="60"/>
  <c r="AH10" i="60"/>
  <c r="AG10" i="60"/>
  <c r="AF10" i="60"/>
  <c r="AE10" i="60"/>
  <c r="AD10" i="60"/>
  <c r="AC10" i="60"/>
  <c r="AB10" i="60"/>
  <c r="AA10" i="60"/>
  <c r="Z10" i="60"/>
  <c r="Y10" i="60"/>
  <c r="X10" i="60"/>
  <c r="W10" i="60"/>
  <c r="AJ9" i="60"/>
  <c r="AI9" i="60"/>
  <c r="AH9" i="60"/>
  <c r="AG9" i="60"/>
  <c r="AF9" i="60"/>
  <c r="AE9" i="60"/>
  <c r="AD9" i="60"/>
  <c r="AC9" i="60"/>
  <c r="AB9" i="60"/>
  <c r="AA9" i="60"/>
  <c r="Z9" i="60"/>
  <c r="Y9" i="60"/>
  <c r="X9" i="60"/>
  <c r="W9" i="60"/>
  <c r="AJ8" i="60"/>
  <c r="AI8" i="60"/>
  <c r="AH8" i="60"/>
  <c r="AG8" i="60"/>
  <c r="AF8" i="60"/>
  <c r="AE8" i="60"/>
  <c r="AD8" i="60"/>
  <c r="AC8" i="60"/>
  <c r="AB8" i="60"/>
  <c r="AA8" i="60"/>
  <c r="Z8" i="60"/>
  <c r="Y8" i="60"/>
  <c r="X8" i="60"/>
  <c r="W8" i="60"/>
  <c r="AJ7" i="60"/>
  <c r="AI7" i="60"/>
  <c r="AH7" i="60"/>
  <c r="AG7" i="60"/>
  <c r="AF7" i="60"/>
  <c r="AE7" i="60"/>
  <c r="AD7" i="60"/>
  <c r="AC7" i="60"/>
  <c r="AB7" i="60"/>
  <c r="AA7" i="60"/>
  <c r="Z7" i="60"/>
  <c r="Y7" i="60"/>
  <c r="X7" i="60"/>
  <c r="W7" i="60"/>
  <c r="AJ6" i="60"/>
  <c r="AI6" i="60"/>
  <c r="AH6" i="60"/>
  <c r="AG6" i="60"/>
  <c r="AF6" i="60"/>
  <c r="AE6" i="60"/>
  <c r="AD6" i="60"/>
  <c r="AC6" i="60"/>
  <c r="AB6" i="60"/>
  <c r="AA6" i="60"/>
  <c r="Z6" i="60"/>
  <c r="Y6" i="60"/>
  <c r="X6" i="60"/>
  <c r="W6" i="60"/>
  <c r="AJ5" i="60"/>
  <c r="AI5" i="60"/>
  <c r="AH5" i="60"/>
  <c r="AG5" i="60"/>
  <c r="AF5" i="60"/>
  <c r="AE5" i="60"/>
  <c r="AD5" i="60"/>
  <c r="AC5" i="60"/>
  <c r="AB5" i="60"/>
  <c r="AA5" i="60"/>
  <c r="Z5" i="60"/>
  <c r="Y5" i="60"/>
  <c r="X5" i="60"/>
  <c r="W5" i="60"/>
  <c r="AJ4" i="60"/>
  <c r="AI4" i="60"/>
  <c r="AH4" i="60"/>
  <c r="AG4" i="60"/>
  <c r="AF4" i="60"/>
  <c r="AE4" i="60"/>
  <c r="AD4" i="60"/>
  <c r="AC4" i="60"/>
  <c r="AB4" i="60"/>
  <c r="AA4" i="60"/>
  <c r="Z4" i="60"/>
  <c r="Y4" i="60"/>
  <c r="X4" i="60"/>
  <c r="W4" i="60"/>
  <c r="AJ31" i="59"/>
  <c r="AI31" i="59"/>
  <c r="AD31" i="59"/>
  <c r="AC31" i="59"/>
  <c r="AB31" i="59"/>
  <c r="Z31" i="59"/>
  <c r="Y31" i="59"/>
  <c r="X31" i="59"/>
  <c r="W31" i="59"/>
  <c r="AJ30" i="59"/>
  <c r="AI30" i="59"/>
  <c r="AD30" i="59"/>
  <c r="AC30" i="59"/>
  <c r="AB30" i="59"/>
  <c r="Z30" i="59"/>
  <c r="Y30" i="59"/>
  <c r="X30" i="59"/>
  <c r="W30" i="59"/>
  <c r="AJ29" i="59"/>
  <c r="AI29" i="59"/>
  <c r="AD29" i="59"/>
  <c r="AC29" i="59"/>
  <c r="AB29" i="59"/>
  <c r="Z29" i="59"/>
  <c r="Y29" i="59"/>
  <c r="X29" i="59"/>
  <c r="W29" i="59"/>
  <c r="AJ28" i="59"/>
  <c r="AI28" i="59"/>
  <c r="AD28" i="59"/>
  <c r="AC28" i="59"/>
  <c r="AB28" i="59"/>
  <c r="Z28" i="59"/>
  <c r="Y28" i="59"/>
  <c r="X28" i="59"/>
  <c r="W28" i="59"/>
  <c r="AJ27" i="59"/>
  <c r="AI27" i="59"/>
  <c r="AD27" i="59"/>
  <c r="AC27" i="59"/>
  <c r="AB27" i="59"/>
  <c r="Z27" i="59"/>
  <c r="Y27" i="59"/>
  <c r="X27" i="59"/>
  <c r="W27" i="59"/>
  <c r="AJ26" i="59"/>
  <c r="AI26" i="59"/>
  <c r="AD26" i="59"/>
  <c r="AC26" i="59"/>
  <c r="AB26" i="59"/>
  <c r="Z26" i="59"/>
  <c r="Y26" i="59"/>
  <c r="X26" i="59"/>
  <c r="W26" i="59"/>
  <c r="AJ25" i="59"/>
  <c r="AI25" i="59"/>
  <c r="AD25" i="59"/>
  <c r="AC25" i="59"/>
  <c r="AB25" i="59"/>
  <c r="Z25" i="59"/>
  <c r="Y25" i="59"/>
  <c r="X25" i="59"/>
  <c r="W25" i="59"/>
  <c r="AJ24" i="59"/>
  <c r="AI24" i="59"/>
  <c r="AD24" i="59"/>
  <c r="AC24" i="59"/>
  <c r="AB24" i="59"/>
  <c r="Z24" i="59"/>
  <c r="Y24" i="59"/>
  <c r="X24" i="59"/>
  <c r="W24" i="59"/>
  <c r="AJ23" i="59"/>
  <c r="AI23" i="59"/>
  <c r="AD23" i="59"/>
  <c r="AC23" i="59"/>
  <c r="AB23" i="59"/>
  <c r="AA23" i="59"/>
  <c r="Z23" i="59"/>
  <c r="Y23" i="59"/>
  <c r="X23" i="59"/>
  <c r="W23" i="59"/>
  <c r="AJ22" i="59"/>
  <c r="AI22" i="59"/>
  <c r="AD22" i="59"/>
  <c r="AC22" i="59"/>
  <c r="AB22" i="59"/>
  <c r="AA22" i="59"/>
  <c r="Z22" i="59"/>
  <c r="Y22" i="59"/>
  <c r="X22" i="59"/>
  <c r="W22" i="59"/>
  <c r="AJ21" i="59"/>
  <c r="AI21" i="59"/>
  <c r="AD21" i="59"/>
  <c r="AC21" i="59"/>
  <c r="AB21" i="59"/>
  <c r="AA21" i="59"/>
  <c r="Z21" i="59"/>
  <c r="Y21" i="59"/>
  <c r="X21" i="59"/>
  <c r="W21" i="59"/>
  <c r="AJ20" i="59"/>
  <c r="AI20" i="59"/>
  <c r="AD20" i="59"/>
  <c r="AC20" i="59"/>
  <c r="AB20" i="59"/>
  <c r="AA20" i="59"/>
  <c r="Z20" i="59"/>
  <c r="Y20" i="59"/>
  <c r="X20" i="59"/>
  <c r="W20" i="59"/>
  <c r="AJ19" i="59"/>
  <c r="AI19" i="59"/>
  <c r="AD19" i="59"/>
  <c r="AC19" i="59"/>
  <c r="AB19" i="59"/>
  <c r="AA19" i="59"/>
  <c r="Z19" i="59"/>
  <c r="Y19" i="59"/>
  <c r="X19" i="59"/>
  <c r="W19" i="59"/>
  <c r="AJ18" i="59"/>
  <c r="AI18" i="59"/>
  <c r="AH18" i="59"/>
  <c r="AG18" i="59"/>
  <c r="AF18" i="59"/>
  <c r="AE18" i="59"/>
  <c r="AD18" i="59"/>
  <c r="AC18" i="59"/>
  <c r="AB18" i="59"/>
  <c r="AA18" i="59"/>
  <c r="Z18" i="59"/>
  <c r="Y18" i="59"/>
  <c r="X18" i="59"/>
  <c r="W18" i="59"/>
  <c r="AJ17" i="59"/>
  <c r="AI17" i="59"/>
  <c r="AH17" i="59"/>
  <c r="AG17" i="59"/>
  <c r="AF17" i="59"/>
  <c r="AE17" i="59"/>
  <c r="AD17" i="59"/>
  <c r="AC17" i="59"/>
  <c r="AB17" i="59"/>
  <c r="AA17" i="59"/>
  <c r="Z17" i="59"/>
  <c r="Y17" i="59"/>
  <c r="X17" i="59"/>
  <c r="W17" i="59"/>
  <c r="AJ16" i="59"/>
  <c r="AI16" i="59"/>
  <c r="AH16" i="59"/>
  <c r="AG16" i="59"/>
  <c r="AF16" i="59"/>
  <c r="AE16" i="59"/>
  <c r="AD16" i="59"/>
  <c r="AC16" i="59"/>
  <c r="AB16" i="59"/>
  <c r="AA16" i="59"/>
  <c r="Z16" i="59"/>
  <c r="Y16" i="59"/>
  <c r="X16" i="59"/>
  <c r="W16" i="59"/>
  <c r="AJ15" i="59"/>
  <c r="AI15" i="59"/>
  <c r="AH15" i="59"/>
  <c r="AG15" i="59"/>
  <c r="AF15" i="59"/>
  <c r="AE15" i="59"/>
  <c r="AD15" i="59"/>
  <c r="AC15" i="59"/>
  <c r="AB15" i="59"/>
  <c r="AA15" i="59"/>
  <c r="Z15" i="59"/>
  <c r="Y15" i="59"/>
  <c r="X15" i="59"/>
  <c r="W15" i="59"/>
  <c r="AJ14" i="59"/>
  <c r="AI14" i="59"/>
  <c r="AH14" i="59"/>
  <c r="AG14" i="59"/>
  <c r="AF14" i="59"/>
  <c r="AE14" i="59"/>
  <c r="AD14" i="59"/>
  <c r="AC14" i="59"/>
  <c r="AB14" i="59"/>
  <c r="AA14" i="59"/>
  <c r="Z14" i="59"/>
  <c r="Y14" i="59"/>
  <c r="X14" i="59"/>
  <c r="W14" i="59"/>
  <c r="AJ13" i="59"/>
  <c r="AI13" i="59"/>
  <c r="AH13" i="59"/>
  <c r="AG13" i="59"/>
  <c r="AF13" i="59"/>
  <c r="AE13" i="59"/>
  <c r="AD13" i="59"/>
  <c r="AC13" i="59"/>
  <c r="AB13" i="59"/>
  <c r="AA13" i="59"/>
  <c r="Z13" i="59"/>
  <c r="Y13" i="59"/>
  <c r="X13" i="59"/>
  <c r="W13" i="59"/>
  <c r="AJ12" i="59"/>
  <c r="AI12" i="59"/>
  <c r="AH12" i="59"/>
  <c r="AG12" i="59"/>
  <c r="AF12" i="59"/>
  <c r="AE12" i="59"/>
  <c r="AD12" i="59"/>
  <c r="AC12" i="59"/>
  <c r="AB12" i="59"/>
  <c r="AA12" i="59"/>
  <c r="Z12" i="59"/>
  <c r="Y12" i="59"/>
  <c r="X12" i="59"/>
  <c r="W12" i="59"/>
  <c r="AJ11" i="59"/>
  <c r="AI11" i="59"/>
  <c r="AH11" i="59"/>
  <c r="AG11" i="59"/>
  <c r="AF11" i="59"/>
  <c r="AE11" i="59"/>
  <c r="AD11" i="59"/>
  <c r="AC11" i="59"/>
  <c r="AB11" i="59"/>
  <c r="AA11" i="59"/>
  <c r="Z11" i="59"/>
  <c r="Y11" i="59"/>
  <c r="X11" i="59"/>
  <c r="W11" i="59"/>
  <c r="AJ10" i="59"/>
  <c r="AI10" i="59"/>
  <c r="AH10" i="59"/>
  <c r="AG10" i="59"/>
  <c r="AF10" i="59"/>
  <c r="AE10" i="59"/>
  <c r="AD10" i="59"/>
  <c r="AC10" i="59"/>
  <c r="AB10" i="59"/>
  <c r="AA10" i="59"/>
  <c r="Z10" i="59"/>
  <c r="Y10" i="59"/>
  <c r="X10" i="59"/>
  <c r="W10" i="59"/>
  <c r="AJ9" i="59"/>
  <c r="AI9" i="59"/>
  <c r="AH9" i="59"/>
  <c r="AG9" i="59"/>
  <c r="AF9" i="59"/>
  <c r="AE9" i="59"/>
  <c r="AD9" i="59"/>
  <c r="AC9" i="59"/>
  <c r="AB9" i="59"/>
  <c r="AA9" i="59"/>
  <c r="Z9" i="59"/>
  <c r="Y9" i="59"/>
  <c r="X9" i="59"/>
  <c r="W9" i="59"/>
  <c r="AJ8" i="59"/>
  <c r="AI8" i="59"/>
  <c r="AH8" i="59"/>
  <c r="AG8" i="59"/>
  <c r="AF8" i="59"/>
  <c r="AE8" i="59"/>
  <c r="AD8" i="59"/>
  <c r="AC8" i="59"/>
  <c r="AB8" i="59"/>
  <c r="AA8" i="59"/>
  <c r="Z8" i="59"/>
  <c r="Y8" i="59"/>
  <c r="X8" i="59"/>
  <c r="W8" i="59"/>
  <c r="AJ7" i="59"/>
  <c r="AI7" i="59"/>
  <c r="AH7" i="59"/>
  <c r="AG7" i="59"/>
  <c r="AF7" i="59"/>
  <c r="AE7" i="59"/>
  <c r="AD7" i="59"/>
  <c r="AC7" i="59"/>
  <c r="AB7" i="59"/>
  <c r="AA7" i="59"/>
  <c r="Z7" i="59"/>
  <c r="Y7" i="59"/>
  <c r="X7" i="59"/>
  <c r="W7" i="59"/>
  <c r="AJ6" i="59"/>
  <c r="AI6" i="59"/>
  <c r="AH6" i="59"/>
  <c r="AG6" i="59"/>
  <c r="AF6" i="59"/>
  <c r="AE6" i="59"/>
  <c r="AD6" i="59"/>
  <c r="AC6" i="59"/>
  <c r="AB6" i="59"/>
  <c r="AA6" i="59"/>
  <c r="Z6" i="59"/>
  <c r="Y6" i="59"/>
  <c r="X6" i="59"/>
  <c r="W6" i="59"/>
  <c r="AJ5" i="59"/>
  <c r="AI5" i="59"/>
  <c r="AH5" i="59"/>
  <c r="AG5" i="59"/>
  <c r="AF5" i="59"/>
  <c r="AE5" i="59"/>
  <c r="AD5" i="59"/>
  <c r="AC5" i="59"/>
  <c r="AB5" i="59"/>
  <c r="AA5" i="59"/>
  <c r="Z5" i="59"/>
  <c r="Y5" i="59"/>
  <c r="X5" i="59"/>
  <c r="W5" i="59"/>
  <c r="AJ4" i="59"/>
  <c r="AI4" i="59"/>
  <c r="AH4" i="59"/>
  <c r="AG4" i="59"/>
  <c r="AF4" i="59"/>
  <c r="AE4" i="59"/>
  <c r="AD4" i="59"/>
  <c r="AC4" i="59"/>
  <c r="AB4" i="59"/>
  <c r="AA4" i="59"/>
  <c r="Z4" i="59"/>
  <c r="Y4" i="59"/>
  <c r="X4" i="59"/>
  <c r="W4" i="59"/>
  <c r="AJ31" i="58"/>
  <c r="AI31" i="58"/>
  <c r="AD31" i="58"/>
  <c r="AC31" i="58"/>
  <c r="AB31" i="58"/>
  <c r="Z31" i="58"/>
  <c r="Y31" i="58"/>
  <c r="X31" i="58"/>
  <c r="W31" i="58"/>
  <c r="AJ30" i="58"/>
  <c r="AI30" i="58"/>
  <c r="AD30" i="58"/>
  <c r="AC30" i="58"/>
  <c r="AB30" i="58"/>
  <c r="Z30" i="58"/>
  <c r="Y30" i="58"/>
  <c r="X30" i="58"/>
  <c r="W30" i="58"/>
  <c r="AJ29" i="58"/>
  <c r="AI29" i="58"/>
  <c r="AD29" i="58"/>
  <c r="AC29" i="58"/>
  <c r="AB29" i="58"/>
  <c r="Z29" i="58"/>
  <c r="Y29" i="58"/>
  <c r="X29" i="58"/>
  <c r="W29" i="58"/>
  <c r="AJ28" i="58"/>
  <c r="AI28" i="58"/>
  <c r="AD28" i="58"/>
  <c r="AC28" i="58"/>
  <c r="AB28" i="58"/>
  <c r="Z28" i="58"/>
  <c r="Y28" i="58"/>
  <c r="X28" i="58"/>
  <c r="W28" i="58"/>
  <c r="AJ27" i="58"/>
  <c r="AI27" i="58"/>
  <c r="AD27" i="58"/>
  <c r="AC27" i="58"/>
  <c r="AB27" i="58"/>
  <c r="Z27" i="58"/>
  <c r="Y27" i="58"/>
  <c r="X27" i="58"/>
  <c r="W27" i="58"/>
  <c r="AJ26" i="58"/>
  <c r="AI26" i="58"/>
  <c r="AD26" i="58"/>
  <c r="AC26" i="58"/>
  <c r="AB26" i="58"/>
  <c r="Z26" i="58"/>
  <c r="Y26" i="58"/>
  <c r="X26" i="58"/>
  <c r="W26" i="58"/>
  <c r="AJ25" i="58"/>
  <c r="AI25" i="58"/>
  <c r="AD25" i="58"/>
  <c r="AC25" i="58"/>
  <c r="AB25" i="58"/>
  <c r="Z25" i="58"/>
  <c r="Y25" i="58"/>
  <c r="X25" i="58"/>
  <c r="W25" i="58"/>
  <c r="AJ24" i="58"/>
  <c r="AI24" i="58"/>
  <c r="AD24" i="58"/>
  <c r="AC24" i="58"/>
  <c r="AB24" i="58"/>
  <c r="Z24" i="58"/>
  <c r="Y24" i="58"/>
  <c r="X24" i="58"/>
  <c r="W24" i="58"/>
  <c r="AJ23" i="58"/>
  <c r="AI23" i="58"/>
  <c r="AD23" i="58"/>
  <c r="AC23" i="58"/>
  <c r="AB23" i="58"/>
  <c r="AA23" i="58"/>
  <c r="Z23" i="58"/>
  <c r="Y23" i="58"/>
  <c r="X23" i="58"/>
  <c r="W23" i="58"/>
  <c r="AJ22" i="58"/>
  <c r="AI22" i="58"/>
  <c r="AD22" i="58"/>
  <c r="AC22" i="58"/>
  <c r="AB22" i="58"/>
  <c r="AA22" i="58"/>
  <c r="Z22" i="58"/>
  <c r="Y22" i="58"/>
  <c r="X22" i="58"/>
  <c r="W22" i="58"/>
  <c r="AJ21" i="58"/>
  <c r="AI21" i="58"/>
  <c r="AD21" i="58"/>
  <c r="AC21" i="58"/>
  <c r="AB21" i="58"/>
  <c r="AA21" i="58"/>
  <c r="Z21" i="58"/>
  <c r="Y21" i="58"/>
  <c r="X21" i="58"/>
  <c r="W21" i="58"/>
  <c r="AJ20" i="58"/>
  <c r="AI20" i="58"/>
  <c r="AD20" i="58"/>
  <c r="AC20" i="58"/>
  <c r="AB20" i="58"/>
  <c r="AA20" i="58"/>
  <c r="Z20" i="58"/>
  <c r="Y20" i="58"/>
  <c r="X20" i="58"/>
  <c r="W20" i="58"/>
  <c r="AJ19" i="58"/>
  <c r="AI19" i="58"/>
  <c r="AD19" i="58"/>
  <c r="AC19" i="58"/>
  <c r="AB19" i="58"/>
  <c r="AA19" i="58"/>
  <c r="Z19" i="58"/>
  <c r="Y19" i="58"/>
  <c r="X19" i="58"/>
  <c r="W19" i="58"/>
  <c r="AJ18" i="58"/>
  <c r="AI18" i="58"/>
  <c r="AH18" i="58"/>
  <c r="AG18" i="58"/>
  <c r="AF18" i="58"/>
  <c r="AE18" i="58"/>
  <c r="AD18" i="58"/>
  <c r="AC18" i="58"/>
  <c r="AB18" i="58"/>
  <c r="AA18" i="58"/>
  <c r="Z18" i="58"/>
  <c r="Y18" i="58"/>
  <c r="X18" i="58"/>
  <c r="W18" i="58"/>
  <c r="AJ17" i="58"/>
  <c r="AI17" i="58"/>
  <c r="AH17" i="58"/>
  <c r="AG17" i="58"/>
  <c r="AF17" i="58"/>
  <c r="AE17" i="58"/>
  <c r="AD17" i="58"/>
  <c r="AC17" i="58"/>
  <c r="AB17" i="58"/>
  <c r="AA17" i="58"/>
  <c r="Z17" i="58"/>
  <c r="Y17" i="58"/>
  <c r="X17" i="58"/>
  <c r="W17" i="58"/>
  <c r="AJ16" i="58"/>
  <c r="AI16" i="58"/>
  <c r="AH16" i="58"/>
  <c r="AG16" i="58"/>
  <c r="AF16" i="58"/>
  <c r="AE16" i="58"/>
  <c r="AD16" i="58"/>
  <c r="AC16" i="58"/>
  <c r="AB16" i="58"/>
  <c r="AA16" i="58"/>
  <c r="Z16" i="58"/>
  <c r="Y16" i="58"/>
  <c r="X16" i="58"/>
  <c r="W16" i="58"/>
  <c r="AJ15" i="58"/>
  <c r="AI15" i="58"/>
  <c r="AH15" i="58"/>
  <c r="AG15" i="58"/>
  <c r="AF15" i="58"/>
  <c r="AE15" i="58"/>
  <c r="AD15" i="58"/>
  <c r="AC15" i="58"/>
  <c r="AB15" i="58"/>
  <c r="AA15" i="58"/>
  <c r="Z15" i="58"/>
  <c r="Y15" i="58"/>
  <c r="X15" i="58"/>
  <c r="W15" i="58"/>
  <c r="AJ14" i="58"/>
  <c r="AI14" i="58"/>
  <c r="AH14" i="58"/>
  <c r="AG14" i="58"/>
  <c r="AF14" i="58"/>
  <c r="AE14" i="58"/>
  <c r="AD14" i="58"/>
  <c r="AC14" i="58"/>
  <c r="AB14" i="58"/>
  <c r="AA14" i="58"/>
  <c r="Z14" i="58"/>
  <c r="Y14" i="58"/>
  <c r="X14" i="58"/>
  <c r="W14" i="58"/>
  <c r="AJ13" i="58"/>
  <c r="AI13" i="58"/>
  <c r="AH13" i="58"/>
  <c r="AG13" i="58"/>
  <c r="AF13" i="58"/>
  <c r="AE13" i="58"/>
  <c r="AD13" i="58"/>
  <c r="AC13" i="58"/>
  <c r="AB13" i="58"/>
  <c r="AA13" i="58"/>
  <c r="Z13" i="58"/>
  <c r="Y13" i="58"/>
  <c r="X13" i="58"/>
  <c r="W13" i="58"/>
  <c r="AJ12" i="58"/>
  <c r="AI12" i="58"/>
  <c r="AH12" i="58"/>
  <c r="AG12" i="58"/>
  <c r="AF12" i="58"/>
  <c r="AE12" i="58"/>
  <c r="AD12" i="58"/>
  <c r="AC12" i="58"/>
  <c r="AB12" i="58"/>
  <c r="AA12" i="58"/>
  <c r="Z12" i="58"/>
  <c r="Y12" i="58"/>
  <c r="X12" i="58"/>
  <c r="W12" i="58"/>
  <c r="AJ11" i="58"/>
  <c r="AI11" i="58"/>
  <c r="AH11" i="58"/>
  <c r="AG11" i="58"/>
  <c r="AF11" i="58"/>
  <c r="AE11" i="58"/>
  <c r="AD11" i="58"/>
  <c r="AC11" i="58"/>
  <c r="AB11" i="58"/>
  <c r="AA11" i="58"/>
  <c r="Z11" i="58"/>
  <c r="Y11" i="58"/>
  <c r="X11" i="58"/>
  <c r="W11" i="58"/>
  <c r="AJ10" i="58"/>
  <c r="AI10" i="58"/>
  <c r="AH10" i="58"/>
  <c r="AG10" i="58"/>
  <c r="AF10" i="58"/>
  <c r="AE10" i="58"/>
  <c r="AD10" i="58"/>
  <c r="AC10" i="58"/>
  <c r="AB10" i="58"/>
  <c r="AA10" i="58"/>
  <c r="Z10" i="58"/>
  <c r="Y10" i="58"/>
  <c r="X10" i="58"/>
  <c r="W10" i="58"/>
  <c r="AJ9" i="58"/>
  <c r="AI9" i="58"/>
  <c r="AH9" i="58"/>
  <c r="AG9" i="58"/>
  <c r="AF9" i="58"/>
  <c r="AE9" i="58"/>
  <c r="AD9" i="58"/>
  <c r="AC9" i="58"/>
  <c r="AB9" i="58"/>
  <c r="AA9" i="58"/>
  <c r="Z9" i="58"/>
  <c r="Y9" i="58"/>
  <c r="X9" i="58"/>
  <c r="W9" i="58"/>
  <c r="AJ8" i="58"/>
  <c r="AI8" i="58"/>
  <c r="AH8" i="58"/>
  <c r="AG8" i="58"/>
  <c r="AF8" i="58"/>
  <c r="AE8" i="58"/>
  <c r="AD8" i="58"/>
  <c r="AC8" i="58"/>
  <c r="AB8" i="58"/>
  <c r="AA8" i="58"/>
  <c r="Z8" i="58"/>
  <c r="Y8" i="58"/>
  <c r="X8" i="58"/>
  <c r="W8" i="58"/>
  <c r="AJ7" i="58"/>
  <c r="AI7" i="58"/>
  <c r="AH7" i="58"/>
  <c r="AG7" i="58"/>
  <c r="AF7" i="58"/>
  <c r="AE7" i="58"/>
  <c r="AD7" i="58"/>
  <c r="AC7" i="58"/>
  <c r="AB7" i="58"/>
  <c r="AA7" i="58"/>
  <c r="Z7" i="58"/>
  <c r="Y7" i="58"/>
  <c r="X7" i="58"/>
  <c r="W7" i="58"/>
  <c r="AJ6" i="58"/>
  <c r="AI6" i="58"/>
  <c r="AH6" i="58"/>
  <c r="AG6" i="58"/>
  <c r="AF6" i="58"/>
  <c r="AE6" i="58"/>
  <c r="AD6" i="58"/>
  <c r="AC6" i="58"/>
  <c r="AB6" i="58"/>
  <c r="AA6" i="58"/>
  <c r="Z6" i="58"/>
  <c r="Y6" i="58"/>
  <c r="X6" i="58"/>
  <c r="W6" i="58"/>
  <c r="AJ5" i="58"/>
  <c r="AI5" i="58"/>
  <c r="AH5" i="58"/>
  <c r="AG5" i="58"/>
  <c r="AF5" i="58"/>
  <c r="AE5" i="58"/>
  <c r="AD5" i="58"/>
  <c r="AC5" i="58"/>
  <c r="AB5" i="58"/>
  <c r="AA5" i="58"/>
  <c r="Z5" i="58"/>
  <c r="Y5" i="58"/>
  <c r="X5" i="58"/>
  <c r="W5" i="58"/>
  <c r="AJ4" i="58"/>
  <c r="AI4" i="58"/>
  <c r="AH4" i="58"/>
  <c r="AG4" i="58"/>
  <c r="AF4" i="58"/>
  <c r="AE4" i="58"/>
  <c r="AD4" i="58"/>
  <c r="AC4" i="58"/>
  <c r="AB4" i="58"/>
  <c r="AA4" i="58"/>
  <c r="Z4" i="58"/>
  <c r="Y4" i="58"/>
  <c r="X4" i="58"/>
  <c r="W4" i="58"/>
  <c r="AJ31" i="57"/>
  <c r="AI31" i="57"/>
  <c r="AD31" i="57"/>
  <c r="AC31" i="57"/>
  <c r="AB31" i="57"/>
  <c r="Z31" i="57"/>
  <c r="Y31" i="57"/>
  <c r="X31" i="57"/>
  <c r="W31" i="57"/>
  <c r="AJ30" i="57"/>
  <c r="AI30" i="57"/>
  <c r="AD30" i="57"/>
  <c r="AC30" i="57"/>
  <c r="AB30" i="57"/>
  <c r="Z30" i="57"/>
  <c r="Y30" i="57"/>
  <c r="X30" i="57"/>
  <c r="W30" i="57"/>
  <c r="AJ29" i="57"/>
  <c r="AI29" i="57"/>
  <c r="AD29" i="57"/>
  <c r="AC29" i="57"/>
  <c r="AB29" i="57"/>
  <c r="Z29" i="57"/>
  <c r="Y29" i="57"/>
  <c r="X29" i="57"/>
  <c r="W29" i="57"/>
  <c r="AJ28" i="57"/>
  <c r="AI28" i="57"/>
  <c r="AD28" i="57"/>
  <c r="AC28" i="57"/>
  <c r="AB28" i="57"/>
  <c r="Z28" i="57"/>
  <c r="Y28" i="57"/>
  <c r="X28" i="57"/>
  <c r="W28" i="57"/>
  <c r="AJ27" i="57"/>
  <c r="AI27" i="57"/>
  <c r="AD27" i="57"/>
  <c r="AC27" i="57"/>
  <c r="AB27" i="57"/>
  <c r="Z27" i="57"/>
  <c r="Y27" i="57"/>
  <c r="X27" i="57"/>
  <c r="W27" i="57"/>
  <c r="AJ26" i="57"/>
  <c r="AI26" i="57"/>
  <c r="AD26" i="57"/>
  <c r="AC26" i="57"/>
  <c r="AB26" i="57"/>
  <c r="Z26" i="57"/>
  <c r="Y26" i="57"/>
  <c r="X26" i="57"/>
  <c r="W26" i="57"/>
  <c r="AJ25" i="57"/>
  <c r="AI25" i="57"/>
  <c r="AD25" i="57"/>
  <c r="AC25" i="57"/>
  <c r="AB25" i="57"/>
  <c r="Z25" i="57"/>
  <c r="Y25" i="57"/>
  <c r="X25" i="57"/>
  <c r="W25" i="57"/>
  <c r="AJ24" i="57"/>
  <c r="AI24" i="57"/>
  <c r="AD24" i="57"/>
  <c r="AC24" i="57"/>
  <c r="AB24" i="57"/>
  <c r="Z24" i="57"/>
  <c r="Y24" i="57"/>
  <c r="X24" i="57"/>
  <c r="W24" i="57"/>
  <c r="AJ23" i="57"/>
  <c r="AI23" i="57"/>
  <c r="AD23" i="57"/>
  <c r="AC23" i="57"/>
  <c r="AB23" i="57"/>
  <c r="AA23" i="57"/>
  <c r="Z23" i="57"/>
  <c r="Y23" i="57"/>
  <c r="X23" i="57"/>
  <c r="W23" i="57"/>
  <c r="AJ22" i="57"/>
  <c r="AI22" i="57"/>
  <c r="AD22" i="57"/>
  <c r="AC22" i="57"/>
  <c r="AB22" i="57"/>
  <c r="AA22" i="57"/>
  <c r="Z22" i="57"/>
  <c r="Y22" i="57"/>
  <c r="X22" i="57"/>
  <c r="W22" i="57"/>
  <c r="AJ21" i="57"/>
  <c r="AI21" i="57"/>
  <c r="AD21" i="57"/>
  <c r="AC21" i="57"/>
  <c r="AB21" i="57"/>
  <c r="AA21" i="57"/>
  <c r="Z21" i="57"/>
  <c r="Y21" i="57"/>
  <c r="X21" i="57"/>
  <c r="W21" i="57"/>
  <c r="AJ20" i="57"/>
  <c r="AI20" i="57"/>
  <c r="AD20" i="57"/>
  <c r="AC20" i="57"/>
  <c r="AB20" i="57"/>
  <c r="AA20" i="57"/>
  <c r="Z20" i="57"/>
  <c r="Y20" i="57"/>
  <c r="X20" i="57"/>
  <c r="W20" i="57"/>
  <c r="AJ19" i="57"/>
  <c r="AI19" i="57"/>
  <c r="AD19" i="57"/>
  <c r="AC19" i="57"/>
  <c r="AB19" i="57"/>
  <c r="AA19" i="57"/>
  <c r="Z19" i="57"/>
  <c r="Y19" i="57"/>
  <c r="X19" i="57"/>
  <c r="W19" i="57"/>
  <c r="AJ18" i="57"/>
  <c r="AI18" i="57"/>
  <c r="AH18" i="57"/>
  <c r="AG18" i="57"/>
  <c r="AF18" i="57"/>
  <c r="AE18" i="57"/>
  <c r="AD18" i="57"/>
  <c r="AC18" i="57"/>
  <c r="AB18" i="57"/>
  <c r="AA18" i="57"/>
  <c r="Z18" i="57"/>
  <c r="Y18" i="57"/>
  <c r="X18" i="57"/>
  <c r="W18" i="57"/>
  <c r="AJ17" i="57"/>
  <c r="AI17" i="57"/>
  <c r="AH17" i="57"/>
  <c r="AG17" i="57"/>
  <c r="AF17" i="57"/>
  <c r="AE17" i="57"/>
  <c r="AD17" i="57"/>
  <c r="AC17" i="57"/>
  <c r="AB17" i="57"/>
  <c r="AA17" i="57"/>
  <c r="Z17" i="57"/>
  <c r="Y17" i="57"/>
  <c r="X17" i="57"/>
  <c r="W17" i="57"/>
  <c r="AJ16" i="57"/>
  <c r="AI16" i="57"/>
  <c r="AH16" i="57"/>
  <c r="AG16" i="57"/>
  <c r="AF16" i="57"/>
  <c r="AE16" i="57"/>
  <c r="AD16" i="57"/>
  <c r="AC16" i="57"/>
  <c r="AB16" i="57"/>
  <c r="AA16" i="57"/>
  <c r="Z16" i="57"/>
  <c r="Y16" i="57"/>
  <c r="X16" i="57"/>
  <c r="W16" i="57"/>
  <c r="AJ15" i="57"/>
  <c r="AI15" i="57"/>
  <c r="AH15" i="57"/>
  <c r="AG15" i="57"/>
  <c r="AF15" i="57"/>
  <c r="AE15" i="57"/>
  <c r="AD15" i="57"/>
  <c r="AC15" i="57"/>
  <c r="AB15" i="57"/>
  <c r="AA15" i="57"/>
  <c r="Z15" i="57"/>
  <c r="Y15" i="57"/>
  <c r="X15" i="57"/>
  <c r="W15" i="57"/>
  <c r="AJ14" i="57"/>
  <c r="AI14" i="57"/>
  <c r="AH14" i="57"/>
  <c r="AG14" i="57"/>
  <c r="AF14" i="57"/>
  <c r="AE14" i="57"/>
  <c r="AD14" i="57"/>
  <c r="AC14" i="57"/>
  <c r="AB14" i="57"/>
  <c r="AA14" i="57"/>
  <c r="Z14" i="57"/>
  <c r="Y14" i="57"/>
  <c r="X14" i="57"/>
  <c r="W14" i="57"/>
  <c r="AJ13" i="57"/>
  <c r="AI13" i="57"/>
  <c r="AH13" i="57"/>
  <c r="AG13" i="57"/>
  <c r="AF13" i="57"/>
  <c r="AE13" i="57"/>
  <c r="AD13" i="57"/>
  <c r="AC13" i="57"/>
  <c r="AB13" i="57"/>
  <c r="AA13" i="57"/>
  <c r="Z13" i="57"/>
  <c r="Y13" i="57"/>
  <c r="X13" i="57"/>
  <c r="W13" i="57"/>
  <c r="AJ12" i="57"/>
  <c r="AI12" i="57"/>
  <c r="AH12" i="57"/>
  <c r="AG12" i="57"/>
  <c r="AF12" i="57"/>
  <c r="AE12" i="57"/>
  <c r="AD12" i="57"/>
  <c r="AC12" i="57"/>
  <c r="AB12" i="57"/>
  <c r="AA12" i="57"/>
  <c r="Z12" i="57"/>
  <c r="Y12" i="57"/>
  <c r="X12" i="57"/>
  <c r="W12" i="57"/>
  <c r="AJ11" i="57"/>
  <c r="AI11" i="57"/>
  <c r="AH11" i="57"/>
  <c r="AG11" i="57"/>
  <c r="AF11" i="57"/>
  <c r="AE11" i="57"/>
  <c r="AD11" i="57"/>
  <c r="AC11" i="57"/>
  <c r="AB11" i="57"/>
  <c r="AA11" i="57"/>
  <c r="Z11" i="57"/>
  <c r="Y11" i="57"/>
  <c r="X11" i="57"/>
  <c r="W11" i="57"/>
  <c r="AJ10" i="57"/>
  <c r="AI10" i="57"/>
  <c r="AH10" i="57"/>
  <c r="AG10" i="57"/>
  <c r="AF10" i="57"/>
  <c r="AE10" i="57"/>
  <c r="AD10" i="57"/>
  <c r="AC10" i="57"/>
  <c r="AB10" i="57"/>
  <c r="AA10" i="57"/>
  <c r="Z10" i="57"/>
  <c r="Y10" i="57"/>
  <c r="X10" i="57"/>
  <c r="W10" i="57"/>
  <c r="AJ9" i="57"/>
  <c r="AI9" i="57"/>
  <c r="AH9" i="57"/>
  <c r="AG9" i="57"/>
  <c r="AF9" i="57"/>
  <c r="AE9" i="57"/>
  <c r="AD9" i="57"/>
  <c r="AC9" i="57"/>
  <c r="AB9" i="57"/>
  <c r="AA9" i="57"/>
  <c r="Z9" i="57"/>
  <c r="Y9" i="57"/>
  <c r="X9" i="57"/>
  <c r="W9" i="57"/>
  <c r="AJ8" i="57"/>
  <c r="AI8" i="57"/>
  <c r="AH8" i="57"/>
  <c r="AG8" i="57"/>
  <c r="AF8" i="57"/>
  <c r="AE8" i="57"/>
  <c r="AD8" i="57"/>
  <c r="AC8" i="57"/>
  <c r="AB8" i="57"/>
  <c r="AA8" i="57"/>
  <c r="Z8" i="57"/>
  <c r="Y8" i="57"/>
  <c r="X8" i="57"/>
  <c r="W8" i="57"/>
  <c r="AJ7" i="57"/>
  <c r="AI7" i="57"/>
  <c r="AH7" i="57"/>
  <c r="AG7" i="57"/>
  <c r="AF7" i="57"/>
  <c r="AE7" i="57"/>
  <c r="AD7" i="57"/>
  <c r="AC7" i="57"/>
  <c r="AB7" i="57"/>
  <c r="AA7" i="57"/>
  <c r="Z7" i="57"/>
  <c r="Y7" i="57"/>
  <c r="X7" i="57"/>
  <c r="W7" i="57"/>
  <c r="AJ6" i="57"/>
  <c r="AI6" i="57"/>
  <c r="AH6" i="57"/>
  <c r="AG6" i="57"/>
  <c r="AF6" i="57"/>
  <c r="AE6" i="57"/>
  <c r="AD6" i="57"/>
  <c r="AC6" i="57"/>
  <c r="AB6" i="57"/>
  <c r="AA6" i="57"/>
  <c r="Z6" i="57"/>
  <c r="Y6" i="57"/>
  <c r="X6" i="57"/>
  <c r="W6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AJ4" i="57"/>
  <c r="AI4" i="57"/>
  <c r="AH4" i="57"/>
  <c r="AG4" i="57"/>
  <c r="AF4" i="57"/>
  <c r="AE4" i="57"/>
  <c r="AD4" i="57"/>
  <c r="AC4" i="57"/>
  <c r="AB4" i="57"/>
  <c r="AA4" i="57"/>
  <c r="Z4" i="57"/>
  <c r="Y4" i="57"/>
  <c r="X4" i="57"/>
  <c r="W4" i="57"/>
  <c r="AJ31" i="56"/>
  <c r="AI31" i="56"/>
  <c r="AD31" i="56"/>
  <c r="AC31" i="56"/>
  <c r="AB31" i="56"/>
  <c r="Z31" i="56"/>
  <c r="Y31" i="56"/>
  <c r="X31" i="56"/>
  <c r="W31" i="56"/>
  <c r="AJ30" i="56"/>
  <c r="AI30" i="56"/>
  <c r="AD30" i="56"/>
  <c r="AC30" i="56"/>
  <c r="AB30" i="56"/>
  <c r="Z30" i="56"/>
  <c r="Y30" i="56"/>
  <c r="X30" i="56"/>
  <c r="W30" i="56"/>
  <c r="AJ29" i="56"/>
  <c r="AI29" i="56"/>
  <c r="AD29" i="56"/>
  <c r="AC29" i="56"/>
  <c r="AB29" i="56"/>
  <c r="Z29" i="56"/>
  <c r="Y29" i="56"/>
  <c r="X29" i="56"/>
  <c r="W29" i="56"/>
  <c r="AJ28" i="56"/>
  <c r="AI28" i="56"/>
  <c r="AD28" i="56"/>
  <c r="AC28" i="56"/>
  <c r="AB28" i="56"/>
  <c r="Z28" i="56"/>
  <c r="Y28" i="56"/>
  <c r="X28" i="56"/>
  <c r="W28" i="56"/>
  <c r="AJ27" i="56"/>
  <c r="AI27" i="56"/>
  <c r="AD27" i="56"/>
  <c r="AC27" i="56"/>
  <c r="AB27" i="56"/>
  <c r="Z27" i="56"/>
  <c r="Y27" i="56"/>
  <c r="X27" i="56"/>
  <c r="W27" i="56"/>
  <c r="AJ26" i="56"/>
  <c r="AI26" i="56"/>
  <c r="AD26" i="56"/>
  <c r="AC26" i="56"/>
  <c r="AB26" i="56"/>
  <c r="Z26" i="56"/>
  <c r="Y26" i="56"/>
  <c r="X26" i="56"/>
  <c r="W26" i="56"/>
  <c r="AJ25" i="56"/>
  <c r="AI25" i="56"/>
  <c r="AD25" i="56"/>
  <c r="AC25" i="56"/>
  <c r="AB25" i="56"/>
  <c r="Z25" i="56"/>
  <c r="Y25" i="56"/>
  <c r="X25" i="56"/>
  <c r="W25" i="56"/>
  <c r="AJ24" i="56"/>
  <c r="AI24" i="56"/>
  <c r="AD24" i="56"/>
  <c r="AC24" i="56"/>
  <c r="AB24" i="56"/>
  <c r="Z24" i="56"/>
  <c r="Y24" i="56"/>
  <c r="X24" i="56"/>
  <c r="W24" i="56"/>
  <c r="AJ23" i="56"/>
  <c r="AI23" i="56"/>
  <c r="AD23" i="56"/>
  <c r="AC23" i="56"/>
  <c r="AB23" i="56"/>
  <c r="AA23" i="56"/>
  <c r="Z23" i="56"/>
  <c r="Y23" i="56"/>
  <c r="X23" i="56"/>
  <c r="W23" i="56"/>
  <c r="AJ22" i="56"/>
  <c r="AI22" i="56"/>
  <c r="AD22" i="56"/>
  <c r="AC22" i="56"/>
  <c r="AB22" i="56"/>
  <c r="AA22" i="56"/>
  <c r="Z22" i="56"/>
  <c r="Y22" i="56"/>
  <c r="X22" i="56"/>
  <c r="W22" i="56"/>
  <c r="AJ21" i="56"/>
  <c r="AI21" i="56"/>
  <c r="AD21" i="56"/>
  <c r="AC21" i="56"/>
  <c r="AB21" i="56"/>
  <c r="AA21" i="56"/>
  <c r="Z21" i="56"/>
  <c r="Y21" i="56"/>
  <c r="X21" i="56"/>
  <c r="W21" i="56"/>
  <c r="AJ20" i="56"/>
  <c r="AI20" i="56"/>
  <c r="AD20" i="56"/>
  <c r="AC20" i="56"/>
  <c r="AB20" i="56"/>
  <c r="AA20" i="56"/>
  <c r="Z20" i="56"/>
  <c r="Y20" i="56"/>
  <c r="X20" i="56"/>
  <c r="W20" i="56"/>
  <c r="AJ19" i="56"/>
  <c r="AI19" i="56"/>
  <c r="AD19" i="56"/>
  <c r="AC19" i="56"/>
  <c r="AB19" i="56"/>
  <c r="AA19" i="56"/>
  <c r="Z19" i="56"/>
  <c r="Y19" i="56"/>
  <c r="X19" i="56"/>
  <c r="W19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AJ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AJ15" i="56"/>
  <c r="AI15" i="56"/>
  <c r="AH15" i="56"/>
  <c r="AG15" i="56"/>
  <c r="AF15" i="56"/>
  <c r="AE15" i="56"/>
  <c r="AD15" i="56"/>
  <c r="AC15" i="56"/>
  <c r="AB15" i="56"/>
  <c r="AA15" i="56"/>
  <c r="Z15" i="56"/>
  <c r="Y15" i="56"/>
  <c r="X15" i="56"/>
  <c r="W15" i="56"/>
  <c r="AJ14" i="56"/>
  <c r="AI14" i="56"/>
  <c r="AH14" i="56"/>
  <c r="AG14" i="56"/>
  <c r="AF14" i="56"/>
  <c r="AE14" i="56"/>
  <c r="AD14" i="56"/>
  <c r="AC14" i="56"/>
  <c r="AB14" i="56"/>
  <c r="AA14" i="56"/>
  <c r="Z14" i="56"/>
  <c r="Y14" i="56"/>
  <c r="X14" i="56"/>
  <c r="W14" i="56"/>
  <c r="AJ13" i="56"/>
  <c r="AI13" i="56"/>
  <c r="AH13" i="56"/>
  <c r="AG13" i="56"/>
  <c r="AF13" i="56"/>
  <c r="AE13" i="56"/>
  <c r="AD13" i="56"/>
  <c r="AC13" i="56"/>
  <c r="AB13" i="56"/>
  <c r="AA13" i="56"/>
  <c r="Z13" i="56"/>
  <c r="Y13" i="56"/>
  <c r="X13" i="56"/>
  <c r="W13" i="56"/>
  <c r="AJ12" i="56"/>
  <c r="AI12" i="56"/>
  <c r="AH12" i="56"/>
  <c r="AG12" i="56"/>
  <c r="AF12" i="56"/>
  <c r="AE12" i="56"/>
  <c r="AD12" i="56"/>
  <c r="AC12" i="56"/>
  <c r="AB12" i="56"/>
  <c r="AA12" i="56"/>
  <c r="Z12" i="56"/>
  <c r="Y12" i="56"/>
  <c r="X12" i="56"/>
  <c r="W12" i="56"/>
  <c r="AJ11" i="56"/>
  <c r="AI11" i="56"/>
  <c r="AH11" i="56"/>
  <c r="AG11" i="56"/>
  <c r="AF11" i="56"/>
  <c r="AE11" i="56"/>
  <c r="AD11" i="56"/>
  <c r="AC11" i="56"/>
  <c r="AB11" i="56"/>
  <c r="AA11" i="56"/>
  <c r="Z11" i="56"/>
  <c r="Y11" i="56"/>
  <c r="X11" i="56"/>
  <c r="W11" i="56"/>
  <c r="AJ10" i="56"/>
  <c r="AI10" i="56"/>
  <c r="AH10" i="56"/>
  <c r="AG10" i="56"/>
  <c r="AF10" i="56"/>
  <c r="AE10" i="56"/>
  <c r="AD10" i="56"/>
  <c r="AC10" i="56"/>
  <c r="AB10" i="56"/>
  <c r="AA10" i="56"/>
  <c r="Z10" i="56"/>
  <c r="Y10" i="56"/>
  <c r="X10" i="56"/>
  <c r="W10" i="56"/>
  <c r="AJ9" i="56"/>
  <c r="AI9" i="56"/>
  <c r="AH9" i="56"/>
  <c r="AG9" i="56"/>
  <c r="AF9" i="56"/>
  <c r="AE9" i="56"/>
  <c r="AD9" i="56"/>
  <c r="AC9" i="56"/>
  <c r="AB9" i="56"/>
  <c r="AA9" i="56"/>
  <c r="Z9" i="56"/>
  <c r="Y9" i="56"/>
  <c r="X9" i="56"/>
  <c r="W9" i="56"/>
  <c r="AJ8" i="56"/>
  <c r="AI8" i="56"/>
  <c r="AH8" i="56"/>
  <c r="AG8" i="56"/>
  <c r="AF8" i="56"/>
  <c r="AE8" i="56"/>
  <c r="AD8" i="56"/>
  <c r="AC8" i="56"/>
  <c r="AB8" i="56"/>
  <c r="AA8" i="56"/>
  <c r="Z8" i="56"/>
  <c r="Y8" i="56"/>
  <c r="X8" i="56"/>
  <c r="W8" i="56"/>
  <c r="AJ7" i="56"/>
  <c r="AI7" i="56"/>
  <c r="AH7" i="56"/>
  <c r="AG7" i="56"/>
  <c r="AF7" i="56"/>
  <c r="AE7" i="56"/>
  <c r="AD7" i="56"/>
  <c r="AC7" i="56"/>
  <c r="AB7" i="56"/>
  <c r="AA7" i="56"/>
  <c r="Z7" i="56"/>
  <c r="Y7" i="56"/>
  <c r="X7" i="56"/>
  <c r="W7" i="56"/>
  <c r="AJ6" i="56"/>
  <c r="AI6" i="56"/>
  <c r="AH6" i="56"/>
  <c r="AG6" i="56"/>
  <c r="AF6" i="56"/>
  <c r="AE6" i="56"/>
  <c r="AD6" i="56"/>
  <c r="AC6" i="56"/>
  <c r="AB6" i="56"/>
  <c r="AA6" i="56"/>
  <c r="Z6" i="56"/>
  <c r="Y6" i="56"/>
  <c r="X6" i="56"/>
  <c r="W6" i="56"/>
  <c r="AJ5" i="56"/>
  <c r="AI5" i="56"/>
  <c r="AH5" i="56"/>
  <c r="AG5" i="56"/>
  <c r="AF5" i="56"/>
  <c r="AE5" i="56"/>
  <c r="AD5" i="56"/>
  <c r="AC5" i="56"/>
  <c r="AB5" i="56"/>
  <c r="AA5" i="56"/>
  <c r="Z5" i="56"/>
  <c r="Y5" i="56"/>
  <c r="X5" i="56"/>
  <c r="W5" i="56"/>
  <c r="AJ4" i="56"/>
  <c r="AI4" i="56"/>
  <c r="AH4" i="56"/>
  <c r="AG4" i="56"/>
  <c r="AF4" i="56"/>
  <c r="AE4" i="56"/>
  <c r="AD4" i="56"/>
  <c r="AC4" i="56"/>
  <c r="AB4" i="56"/>
  <c r="AA4" i="56"/>
  <c r="Z4" i="56"/>
  <c r="Y4" i="56"/>
  <c r="X4" i="56"/>
  <c r="W4" i="56"/>
  <c r="AJ31" i="55"/>
  <c r="AI31" i="55"/>
  <c r="AD31" i="55"/>
  <c r="AC31" i="55"/>
  <c r="AB31" i="55"/>
  <c r="Z31" i="55"/>
  <c r="Y31" i="55"/>
  <c r="X31" i="55"/>
  <c r="W31" i="55"/>
  <c r="AJ30" i="55"/>
  <c r="AI30" i="55"/>
  <c r="AD30" i="55"/>
  <c r="AC30" i="55"/>
  <c r="AB30" i="55"/>
  <c r="Z30" i="55"/>
  <c r="Y30" i="55"/>
  <c r="X30" i="55"/>
  <c r="W30" i="55"/>
  <c r="AJ29" i="55"/>
  <c r="AI29" i="55"/>
  <c r="AD29" i="55"/>
  <c r="AC29" i="55"/>
  <c r="AB29" i="55"/>
  <c r="Z29" i="55"/>
  <c r="Y29" i="55"/>
  <c r="X29" i="55"/>
  <c r="W29" i="55"/>
  <c r="AJ28" i="55"/>
  <c r="AI28" i="55"/>
  <c r="AD28" i="55"/>
  <c r="AC28" i="55"/>
  <c r="AB28" i="55"/>
  <c r="Z28" i="55"/>
  <c r="Y28" i="55"/>
  <c r="X28" i="55"/>
  <c r="W28" i="55"/>
  <c r="AJ27" i="55"/>
  <c r="AI27" i="55"/>
  <c r="AD27" i="55"/>
  <c r="AC27" i="55"/>
  <c r="AB27" i="55"/>
  <c r="Z27" i="55"/>
  <c r="Y27" i="55"/>
  <c r="X27" i="55"/>
  <c r="W27" i="55"/>
  <c r="AJ26" i="55"/>
  <c r="AI26" i="55"/>
  <c r="AD26" i="55"/>
  <c r="AC26" i="55"/>
  <c r="AB26" i="55"/>
  <c r="Z26" i="55"/>
  <c r="Y26" i="55"/>
  <c r="X26" i="55"/>
  <c r="W26" i="55"/>
  <c r="AJ25" i="55"/>
  <c r="AI25" i="55"/>
  <c r="AD25" i="55"/>
  <c r="AC25" i="55"/>
  <c r="AB25" i="55"/>
  <c r="Z25" i="55"/>
  <c r="Y25" i="55"/>
  <c r="X25" i="55"/>
  <c r="W25" i="55"/>
  <c r="AJ24" i="55"/>
  <c r="AI24" i="55"/>
  <c r="AD24" i="55"/>
  <c r="AC24" i="55"/>
  <c r="AB24" i="55"/>
  <c r="Z24" i="55"/>
  <c r="Y24" i="55"/>
  <c r="X24" i="55"/>
  <c r="W24" i="55"/>
  <c r="AJ23" i="55"/>
  <c r="AI23" i="55"/>
  <c r="AD23" i="55"/>
  <c r="AC23" i="55"/>
  <c r="AB23" i="55"/>
  <c r="AA23" i="55"/>
  <c r="Z23" i="55"/>
  <c r="Y23" i="55"/>
  <c r="X23" i="55"/>
  <c r="W23" i="55"/>
  <c r="AJ22" i="55"/>
  <c r="AI22" i="55"/>
  <c r="AD22" i="55"/>
  <c r="AC22" i="55"/>
  <c r="AB22" i="55"/>
  <c r="AA22" i="55"/>
  <c r="Z22" i="55"/>
  <c r="Y22" i="55"/>
  <c r="X22" i="55"/>
  <c r="W22" i="55"/>
  <c r="AJ21" i="55"/>
  <c r="AI21" i="55"/>
  <c r="AD21" i="55"/>
  <c r="AC21" i="55"/>
  <c r="AB21" i="55"/>
  <c r="AA21" i="55"/>
  <c r="Z21" i="55"/>
  <c r="Y21" i="55"/>
  <c r="X21" i="55"/>
  <c r="W21" i="55"/>
  <c r="AJ20" i="55"/>
  <c r="AI20" i="55"/>
  <c r="AD20" i="55"/>
  <c r="AC20" i="55"/>
  <c r="AB20" i="55"/>
  <c r="AA20" i="55"/>
  <c r="Z20" i="55"/>
  <c r="Y20" i="55"/>
  <c r="X20" i="55"/>
  <c r="W20" i="55"/>
  <c r="AJ19" i="55"/>
  <c r="AI19" i="55"/>
  <c r="AD19" i="55"/>
  <c r="AC19" i="55"/>
  <c r="AB19" i="55"/>
  <c r="AA19" i="55"/>
  <c r="Z19" i="55"/>
  <c r="Y19" i="55"/>
  <c r="X19" i="55"/>
  <c r="W19" i="55"/>
  <c r="AJ18" i="55"/>
  <c r="AI18" i="55"/>
  <c r="AH18" i="55"/>
  <c r="AG18" i="55"/>
  <c r="AF18" i="55"/>
  <c r="AE18" i="55"/>
  <c r="AD18" i="55"/>
  <c r="AC18" i="55"/>
  <c r="AB18" i="55"/>
  <c r="AA18" i="55"/>
  <c r="Z18" i="55"/>
  <c r="Y18" i="55"/>
  <c r="X18" i="55"/>
  <c r="W18" i="55"/>
  <c r="AJ17" i="55"/>
  <c r="AI17" i="55"/>
  <c r="AH17" i="55"/>
  <c r="AG17" i="55"/>
  <c r="AF17" i="55"/>
  <c r="AE17" i="55"/>
  <c r="AD17" i="55"/>
  <c r="AC17" i="55"/>
  <c r="AB17" i="55"/>
  <c r="AA17" i="55"/>
  <c r="Z17" i="55"/>
  <c r="Y17" i="55"/>
  <c r="X17" i="55"/>
  <c r="W17" i="55"/>
  <c r="AJ16" i="55"/>
  <c r="AI16" i="55"/>
  <c r="AH16" i="55"/>
  <c r="AG16" i="55"/>
  <c r="AF16" i="55"/>
  <c r="AE16" i="55"/>
  <c r="AD16" i="55"/>
  <c r="AC16" i="55"/>
  <c r="AB16" i="55"/>
  <c r="AA16" i="55"/>
  <c r="Z16" i="55"/>
  <c r="Y16" i="55"/>
  <c r="X16" i="55"/>
  <c r="W16" i="55"/>
  <c r="AJ15" i="55"/>
  <c r="AI15" i="55"/>
  <c r="AH15" i="55"/>
  <c r="AG15" i="55"/>
  <c r="AF15" i="55"/>
  <c r="AE15" i="55"/>
  <c r="AD15" i="55"/>
  <c r="AC15" i="55"/>
  <c r="AB15" i="55"/>
  <c r="AA15" i="55"/>
  <c r="Z15" i="55"/>
  <c r="Y15" i="55"/>
  <c r="X15" i="55"/>
  <c r="W15" i="55"/>
  <c r="AJ14" i="55"/>
  <c r="AI14" i="55"/>
  <c r="AH14" i="55"/>
  <c r="AG14" i="55"/>
  <c r="AF14" i="55"/>
  <c r="AE14" i="55"/>
  <c r="AD14" i="55"/>
  <c r="AC14" i="55"/>
  <c r="AB14" i="55"/>
  <c r="AA14" i="55"/>
  <c r="Z14" i="55"/>
  <c r="Y14" i="55"/>
  <c r="X14" i="55"/>
  <c r="W14" i="55"/>
  <c r="AJ13" i="55"/>
  <c r="AI13" i="55"/>
  <c r="AH13" i="55"/>
  <c r="AG13" i="55"/>
  <c r="AF13" i="55"/>
  <c r="AE13" i="55"/>
  <c r="AD13" i="55"/>
  <c r="AC13" i="55"/>
  <c r="AB13" i="55"/>
  <c r="AA13" i="55"/>
  <c r="Z13" i="55"/>
  <c r="Y13" i="55"/>
  <c r="X13" i="55"/>
  <c r="W13" i="55"/>
  <c r="AJ12" i="55"/>
  <c r="AI12" i="55"/>
  <c r="AH12" i="55"/>
  <c r="AG12" i="55"/>
  <c r="AF12" i="55"/>
  <c r="AE12" i="55"/>
  <c r="AD12" i="55"/>
  <c r="AC12" i="55"/>
  <c r="AB12" i="55"/>
  <c r="AA12" i="55"/>
  <c r="Z12" i="55"/>
  <c r="Y12" i="55"/>
  <c r="X12" i="55"/>
  <c r="W12" i="55"/>
  <c r="AJ11" i="55"/>
  <c r="AI11" i="55"/>
  <c r="AH11" i="55"/>
  <c r="AG11" i="55"/>
  <c r="AF11" i="55"/>
  <c r="AE11" i="55"/>
  <c r="AD11" i="55"/>
  <c r="AC11" i="55"/>
  <c r="AB11" i="55"/>
  <c r="AA11" i="55"/>
  <c r="Z11" i="55"/>
  <c r="Y11" i="55"/>
  <c r="X11" i="55"/>
  <c r="W11" i="55"/>
  <c r="AJ10" i="55"/>
  <c r="AI10" i="55"/>
  <c r="AH10" i="55"/>
  <c r="AG10" i="55"/>
  <c r="AF10" i="55"/>
  <c r="AE10" i="55"/>
  <c r="AD10" i="55"/>
  <c r="AC10" i="55"/>
  <c r="AB10" i="55"/>
  <c r="AA10" i="55"/>
  <c r="Z10" i="55"/>
  <c r="Y10" i="55"/>
  <c r="X10" i="55"/>
  <c r="W10" i="55"/>
  <c r="AJ9" i="55"/>
  <c r="AI9" i="55"/>
  <c r="AH9" i="55"/>
  <c r="AG9" i="55"/>
  <c r="AF9" i="55"/>
  <c r="AE9" i="55"/>
  <c r="AD9" i="55"/>
  <c r="AC9" i="55"/>
  <c r="AB9" i="55"/>
  <c r="AA9" i="55"/>
  <c r="Z9" i="55"/>
  <c r="Y9" i="55"/>
  <c r="X9" i="55"/>
  <c r="W9" i="55"/>
  <c r="AJ8" i="55"/>
  <c r="AI8" i="55"/>
  <c r="AH8" i="55"/>
  <c r="AG8" i="55"/>
  <c r="AF8" i="55"/>
  <c r="AE8" i="55"/>
  <c r="AD8" i="55"/>
  <c r="AC8" i="55"/>
  <c r="AB8" i="55"/>
  <c r="AA8" i="55"/>
  <c r="Z8" i="55"/>
  <c r="Y8" i="55"/>
  <c r="X8" i="55"/>
  <c r="W8" i="55"/>
  <c r="AJ7" i="55"/>
  <c r="AI7" i="55"/>
  <c r="AH7" i="55"/>
  <c r="AG7" i="55"/>
  <c r="AF7" i="55"/>
  <c r="AE7" i="55"/>
  <c r="AD7" i="55"/>
  <c r="AC7" i="55"/>
  <c r="AB7" i="55"/>
  <c r="AA7" i="55"/>
  <c r="Z7" i="55"/>
  <c r="Y7" i="55"/>
  <c r="X7" i="55"/>
  <c r="W7" i="55"/>
  <c r="AJ6" i="55"/>
  <c r="AI6" i="55"/>
  <c r="AH6" i="55"/>
  <c r="AG6" i="55"/>
  <c r="AF6" i="55"/>
  <c r="AE6" i="55"/>
  <c r="AD6" i="55"/>
  <c r="AC6" i="55"/>
  <c r="AB6" i="55"/>
  <c r="AA6" i="55"/>
  <c r="Z6" i="55"/>
  <c r="Y6" i="55"/>
  <c r="X6" i="55"/>
  <c r="W6" i="55"/>
  <c r="AJ5" i="55"/>
  <c r="AI5" i="55"/>
  <c r="AH5" i="55"/>
  <c r="AG5" i="55"/>
  <c r="AF5" i="55"/>
  <c r="AE5" i="55"/>
  <c r="AD5" i="55"/>
  <c r="AC5" i="55"/>
  <c r="AB5" i="55"/>
  <c r="AA5" i="55"/>
  <c r="Z5" i="55"/>
  <c r="Y5" i="55"/>
  <c r="X5" i="55"/>
  <c r="W5" i="55"/>
  <c r="AJ4" i="55"/>
  <c r="AI4" i="55"/>
  <c r="AH4" i="55"/>
  <c r="AG4" i="55"/>
  <c r="AF4" i="55"/>
  <c r="AE4" i="55"/>
  <c r="AD4" i="55"/>
  <c r="AC4" i="55"/>
  <c r="AB4" i="55"/>
  <c r="AA4" i="55"/>
  <c r="Z4" i="55"/>
  <c r="Y4" i="55"/>
  <c r="X4" i="55"/>
  <c r="W4" i="55"/>
  <c r="AJ31" i="54"/>
  <c r="AI31" i="54"/>
  <c r="AD31" i="54"/>
  <c r="AC31" i="54"/>
  <c r="AB31" i="54"/>
  <c r="Z31" i="54"/>
  <c r="Y31" i="54"/>
  <c r="X31" i="54"/>
  <c r="W31" i="54"/>
  <c r="AJ30" i="54"/>
  <c r="AI30" i="54"/>
  <c r="AD30" i="54"/>
  <c r="AC30" i="54"/>
  <c r="AB30" i="54"/>
  <c r="Z30" i="54"/>
  <c r="Y30" i="54"/>
  <c r="X30" i="54"/>
  <c r="W30" i="54"/>
  <c r="AJ29" i="54"/>
  <c r="AI29" i="54"/>
  <c r="AD29" i="54"/>
  <c r="AC29" i="54"/>
  <c r="AB29" i="54"/>
  <c r="Z29" i="54"/>
  <c r="Y29" i="54"/>
  <c r="X29" i="54"/>
  <c r="W29" i="54"/>
  <c r="AJ28" i="54"/>
  <c r="AI28" i="54"/>
  <c r="AD28" i="54"/>
  <c r="AC28" i="54"/>
  <c r="AB28" i="54"/>
  <c r="Z28" i="54"/>
  <c r="Y28" i="54"/>
  <c r="X28" i="54"/>
  <c r="W28" i="54"/>
  <c r="AJ27" i="54"/>
  <c r="AI27" i="54"/>
  <c r="AD27" i="54"/>
  <c r="AC27" i="54"/>
  <c r="AB27" i="54"/>
  <c r="Z27" i="54"/>
  <c r="Y27" i="54"/>
  <c r="X27" i="54"/>
  <c r="W27" i="54"/>
  <c r="AJ26" i="54"/>
  <c r="AI26" i="54"/>
  <c r="AD26" i="54"/>
  <c r="AC26" i="54"/>
  <c r="AB26" i="54"/>
  <c r="Z26" i="54"/>
  <c r="Y26" i="54"/>
  <c r="X26" i="54"/>
  <c r="W26" i="54"/>
  <c r="AJ25" i="54"/>
  <c r="AI25" i="54"/>
  <c r="AD25" i="54"/>
  <c r="AC25" i="54"/>
  <c r="AB25" i="54"/>
  <c r="Z25" i="54"/>
  <c r="Y25" i="54"/>
  <c r="X25" i="54"/>
  <c r="W25" i="54"/>
  <c r="AJ24" i="54"/>
  <c r="AI24" i="54"/>
  <c r="AD24" i="54"/>
  <c r="AC24" i="54"/>
  <c r="AB24" i="54"/>
  <c r="Z24" i="54"/>
  <c r="Y24" i="54"/>
  <c r="X24" i="54"/>
  <c r="W24" i="54"/>
  <c r="AJ23" i="54"/>
  <c r="AI23" i="54"/>
  <c r="AD23" i="54"/>
  <c r="AC23" i="54"/>
  <c r="AB23" i="54"/>
  <c r="AA23" i="54"/>
  <c r="Z23" i="54"/>
  <c r="Y23" i="54"/>
  <c r="X23" i="54"/>
  <c r="W23" i="54"/>
  <c r="AJ22" i="54"/>
  <c r="AI22" i="54"/>
  <c r="AD22" i="54"/>
  <c r="AC22" i="54"/>
  <c r="AB22" i="54"/>
  <c r="AA22" i="54"/>
  <c r="Z22" i="54"/>
  <c r="Y22" i="54"/>
  <c r="X22" i="54"/>
  <c r="W22" i="54"/>
  <c r="AJ21" i="54"/>
  <c r="AI21" i="54"/>
  <c r="AD21" i="54"/>
  <c r="AC21" i="54"/>
  <c r="AB21" i="54"/>
  <c r="AA21" i="54"/>
  <c r="Z21" i="54"/>
  <c r="Y21" i="54"/>
  <c r="X21" i="54"/>
  <c r="W21" i="54"/>
  <c r="AJ20" i="54"/>
  <c r="AI20" i="54"/>
  <c r="AD20" i="54"/>
  <c r="AC20" i="54"/>
  <c r="AB20" i="54"/>
  <c r="AA20" i="54"/>
  <c r="Z20" i="54"/>
  <c r="Y20" i="54"/>
  <c r="X20" i="54"/>
  <c r="W20" i="54"/>
  <c r="AJ19" i="54"/>
  <c r="AI19" i="54"/>
  <c r="AD19" i="54"/>
  <c r="AC19" i="54"/>
  <c r="AB19" i="54"/>
  <c r="AA19" i="54"/>
  <c r="Z19" i="54"/>
  <c r="Y19" i="54"/>
  <c r="X19" i="54"/>
  <c r="W19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AJ16" i="54"/>
  <c r="AI16" i="54"/>
  <c r="AH16" i="54"/>
  <c r="AG16" i="54"/>
  <c r="AF16" i="54"/>
  <c r="AE16" i="54"/>
  <c r="AD16" i="54"/>
  <c r="AC16" i="54"/>
  <c r="AB16" i="54"/>
  <c r="AA16" i="54"/>
  <c r="Z16" i="54"/>
  <c r="Y16" i="54"/>
  <c r="X16" i="54"/>
  <c r="W16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AJ14" i="54"/>
  <c r="AI14" i="54"/>
  <c r="AH14" i="54"/>
  <c r="AG14" i="54"/>
  <c r="AF14" i="54"/>
  <c r="AE14" i="54"/>
  <c r="AD14" i="54"/>
  <c r="AC14" i="54"/>
  <c r="AB14" i="54"/>
  <c r="AA14" i="54"/>
  <c r="Z14" i="54"/>
  <c r="Y14" i="54"/>
  <c r="X14" i="54"/>
  <c r="W14" i="54"/>
  <c r="AJ13" i="54"/>
  <c r="AI13" i="54"/>
  <c r="AH13" i="54"/>
  <c r="AG13" i="54"/>
  <c r="AF13" i="54"/>
  <c r="AE13" i="54"/>
  <c r="AD13" i="54"/>
  <c r="AC13" i="54"/>
  <c r="AB13" i="54"/>
  <c r="AA13" i="54"/>
  <c r="Z13" i="54"/>
  <c r="Y13" i="54"/>
  <c r="X13" i="54"/>
  <c r="W13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AJ11" i="54"/>
  <c r="AI11" i="54"/>
  <c r="AH11" i="54"/>
  <c r="AG11" i="54"/>
  <c r="AF11" i="54"/>
  <c r="AE11" i="54"/>
  <c r="AD11" i="54"/>
  <c r="AC11" i="54"/>
  <c r="AB11" i="54"/>
  <c r="AA11" i="54"/>
  <c r="Z11" i="54"/>
  <c r="Y11" i="54"/>
  <c r="X11" i="54"/>
  <c r="W11" i="54"/>
  <c r="AJ10" i="54"/>
  <c r="AI10" i="54"/>
  <c r="AH10" i="54"/>
  <c r="AG10" i="54"/>
  <c r="AF10" i="54"/>
  <c r="AE10" i="54"/>
  <c r="AD10" i="54"/>
  <c r="AC10" i="54"/>
  <c r="AB10" i="54"/>
  <c r="AA10" i="54"/>
  <c r="Z10" i="54"/>
  <c r="Y10" i="54"/>
  <c r="X10" i="54"/>
  <c r="W10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AJ8" i="54"/>
  <c r="AI8" i="54"/>
  <c r="AH8" i="54"/>
  <c r="AG8" i="54"/>
  <c r="AF8" i="54"/>
  <c r="AE8" i="54"/>
  <c r="AD8" i="54"/>
  <c r="AC8" i="54"/>
  <c r="AB8" i="54"/>
  <c r="AA8" i="54"/>
  <c r="Z8" i="54"/>
  <c r="Y8" i="54"/>
  <c r="X8" i="54"/>
  <c r="W8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AJ6" i="54"/>
  <c r="AI6" i="54"/>
  <c r="AH6" i="54"/>
  <c r="AG6" i="54"/>
  <c r="AF6" i="54"/>
  <c r="AE6" i="54"/>
  <c r="AD6" i="54"/>
  <c r="AC6" i="54"/>
  <c r="AB6" i="54"/>
  <c r="AA6" i="54"/>
  <c r="Z6" i="54"/>
  <c r="Y6" i="54"/>
  <c r="X6" i="54"/>
  <c r="W6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AJ4" i="54"/>
  <c r="AI4" i="54"/>
  <c r="AH4" i="54"/>
  <c r="AG4" i="54"/>
  <c r="AF4" i="54"/>
  <c r="AE4" i="54"/>
  <c r="AD4" i="54"/>
  <c r="AC4" i="54"/>
  <c r="AB4" i="54"/>
  <c r="AA4" i="54"/>
  <c r="Z4" i="54"/>
  <c r="Y4" i="54"/>
  <c r="X4" i="54"/>
  <c r="W4" i="54"/>
  <c r="AJ31" i="53"/>
  <c r="AI31" i="53"/>
  <c r="AD31" i="53"/>
  <c r="AC31" i="53"/>
  <c r="AB31" i="53"/>
  <c r="Z31" i="53"/>
  <c r="Y31" i="53"/>
  <c r="X31" i="53"/>
  <c r="W31" i="53"/>
  <c r="AJ30" i="53"/>
  <c r="AI30" i="53"/>
  <c r="AD30" i="53"/>
  <c r="AC30" i="53"/>
  <c r="AB30" i="53"/>
  <c r="Z30" i="53"/>
  <c r="Y30" i="53"/>
  <c r="X30" i="53"/>
  <c r="W30" i="53"/>
  <c r="AJ29" i="53"/>
  <c r="AI29" i="53"/>
  <c r="AD29" i="53"/>
  <c r="AC29" i="53"/>
  <c r="AB29" i="53"/>
  <c r="Z29" i="53"/>
  <c r="Y29" i="53"/>
  <c r="X29" i="53"/>
  <c r="W29" i="53"/>
  <c r="AJ28" i="53"/>
  <c r="AI28" i="53"/>
  <c r="AD28" i="53"/>
  <c r="AC28" i="53"/>
  <c r="AB28" i="53"/>
  <c r="Z28" i="53"/>
  <c r="Y28" i="53"/>
  <c r="X28" i="53"/>
  <c r="W28" i="53"/>
  <c r="AJ27" i="53"/>
  <c r="AI27" i="53"/>
  <c r="AD27" i="53"/>
  <c r="AC27" i="53"/>
  <c r="AB27" i="53"/>
  <c r="Z27" i="53"/>
  <c r="Y27" i="53"/>
  <c r="X27" i="53"/>
  <c r="W27" i="53"/>
  <c r="AJ26" i="53"/>
  <c r="AI26" i="53"/>
  <c r="AD26" i="53"/>
  <c r="AC26" i="53"/>
  <c r="AB26" i="53"/>
  <c r="Z26" i="53"/>
  <c r="Y26" i="53"/>
  <c r="X26" i="53"/>
  <c r="W26" i="53"/>
  <c r="AJ25" i="53"/>
  <c r="AI25" i="53"/>
  <c r="AD25" i="53"/>
  <c r="AC25" i="53"/>
  <c r="AB25" i="53"/>
  <c r="Z25" i="53"/>
  <c r="Y25" i="53"/>
  <c r="X25" i="53"/>
  <c r="W25" i="53"/>
  <c r="AJ24" i="53"/>
  <c r="AI24" i="53"/>
  <c r="AD24" i="53"/>
  <c r="AC24" i="53"/>
  <c r="AB24" i="53"/>
  <c r="Z24" i="53"/>
  <c r="Y24" i="53"/>
  <c r="X24" i="53"/>
  <c r="W24" i="53"/>
  <c r="AJ23" i="53"/>
  <c r="AI23" i="53"/>
  <c r="AD23" i="53"/>
  <c r="AC23" i="53"/>
  <c r="AB23" i="53"/>
  <c r="AA23" i="53"/>
  <c r="Z23" i="53"/>
  <c r="Y23" i="53"/>
  <c r="X23" i="53"/>
  <c r="W23" i="53"/>
  <c r="AJ22" i="53"/>
  <c r="AI22" i="53"/>
  <c r="AD22" i="53"/>
  <c r="AC22" i="53"/>
  <c r="AB22" i="53"/>
  <c r="AA22" i="53"/>
  <c r="Z22" i="53"/>
  <c r="Y22" i="53"/>
  <c r="X22" i="53"/>
  <c r="W22" i="53"/>
  <c r="AJ21" i="53"/>
  <c r="AI21" i="53"/>
  <c r="AD21" i="53"/>
  <c r="AC21" i="53"/>
  <c r="AB21" i="53"/>
  <c r="AA21" i="53"/>
  <c r="Z21" i="53"/>
  <c r="Y21" i="53"/>
  <c r="X21" i="53"/>
  <c r="W21" i="53"/>
  <c r="AJ20" i="53"/>
  <c r="AI20" i="53"/>
  <c r="AD20" i="53"/>
  <c r="AC20" i="53"/>
  <c r="AB20" i="53"/>
  <c r="AA20" i="53"/>
  <c r="Z20" i="53"/>
  <c r="Y20" i="53"/>
  <c r="X20" i="53"/>
  <c r="W20" i="53"/>
  <c r="AJ19" i="53"/>
  <c r="AI19" i="53"/>
  <c r="AD19" i="53"/>
  <c r="AC19" i="53"/>
  <c r="AB19" i="53"/>
  <c r="AA19" i="53"/>
  <c r="Z19" i="53"/>
  <c r="Y19" i="53"/>
  <c r="X19" i="53"/>
  <c r="W19" i="53"/>
  <c r="AJ18" i="53"/>
  <c r="AI18" i="53"/>
  <c r="AH18" i="53"/>
  <c r="AG18" i="53"/>
  <c r="AF18" i="53"/>
  <c r="AE18" i="53"/>
  <c r="AD18" i="53"/>
  <c r="AC18" i="53"/>
  <c r="AB18" i="53"/>
  <c r="AA18" i="53"/>
  <c r="Z18" i="53"/>
  <c r="Y18" i="53"/>
  <c r="X18" i="53"/>
  <c r="W18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AJ16" i="53"/>
  <c r="AI16" i="53"/>
  <c r="AH16" i="53"/>
  <c r="AG16" i="53"/>
  <c r="AF16" i="53"/>
  <c r="AE16" i="53"/>
  <c r="AD16" i="53"/>
  <c r="AC16" i="53"/>
  <c r="AB16" i="53"/>
  <c r="AA16" i="53"/>
  <c r="Z16" i="53"/>
  <c r="Y16" i="53"/>
  <c r="X16" i="53"/>
  <c r="W16" i="53"/>
  <c r="AJ15" i="53"/>
  <c r="AI15" i="53"/>
  <c r="AH15" i="53"/>
  <c r="AG15" i="53"/>
  <c r="AF15" i="53"/>
  <c r="AE15" i="53"/>
  <c r="AD15" i="53"/>
  <c r="AC15" i="53"/>
  <c r="AB15" i="53"/>
  <c r="AA15" i="53"/>
  <c r="Z15" i="53"/>
  <c r="Y15" i="53"/>
  <c r="X15" i="53"/>
  <c r="W15" i="53"/>
  <c r="AJ14" i="53"/>
  <c r="AI14" i="53"/>
  <c r="AH14" i="53"/>
  <c r="AG14" i="53"/>
  <c r="AF14" i="53"/>
  <c r="AE14" i="53"/>
  <c r="AD14" i="53"/>
  <c r="AC14" i="53"/>
  <c r="AB14" i="53"/>
  <c r="AA14" i="53"/>
  <c r="Z14" i="53"/>
  <c r="Y14" i="53"/>
  <c r="X14" i="53"/>
  <c r="W14" i="53"/>
  <c r="AJ13" i="53"/>
  <c r="AI13" i="53"/>
  <c r="AH13" i="53"/>
  <c r="AG13" i="53"/>
  <c r="AF13" i="53"/>
  <c r="AE13" i="53"/>
  <c r="AD13" i="53"/>
  <c r="AC13" i="53"/>
  <c r="AB13" i="53"/>
  <c r="AA13" i="53"/>
  <c r="Z13" i="53"/>
  <c r="Y13" i="53"/>
  <c r="X13" i="53"/>
  <c r="W13" i="53"/>
  <c r="AJ12" i="53"/>
  <c r="AI12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AJ11" i="53"/>
  <c r="AI11" i="53"/>
  <c r="AH11" i="53"/>
  <c r="AG11" i="53"/>
  <c r="AF11" i="53"/>
  <c r="AE11" i="53"/>
  <c r="AD11" i="53"/>
  <c r="AC11" i="53"/>
  <c r="AB11" i="53"/>
  <c r="AA11" i="53"/>
  <c r="Z11" i="53"/>
  <c r="Y11" i="53"/>
  <c r="X11" i="53"/>
  <c r="W11" i="53"/>
  <c r="AJ10" i="53"/>
  <c r="AI10" i="53"/>
  <c r="AH10" i="53"/>
  <c r="AG10" i="53"/>
  <c r="AF10" i="53"/>
  <c r="AE10" i="53"/>
  <c r="AD10" i="53"/>
  <c r="AC10" i="53"/>
  <c r="AB10" i="53"/>
  <c r="AA10" i="53"/>
  <c r="Z10" i="53"/>
  <c r="Y10" i="53"/>
  <c r="X10" i="53"/>
  <c r="W10" i="53"/>
  <c r="AJ9" i="53"/>
  <c r="AI9" i="53"/>
  <c r="AH9" i="53"/>
  <c r="AG9" i="53"/>
  <c r="AF9" i="53"/>
  <c r="AE9" i="53"/>
  <c r="AD9" i="53"/>
  <c r="AC9" i="53"/>
  <c r="AB9" i="53"/>
  <c r="AA9" i="53"/>
  <c r="Z9" i="53"/>
  <c r="Y9" i="53"/>
  <c r="X9" i="53"/>
  <c r="W9" i="53"/>
  <c r="AJ8" i="53"/>
  <c r="AI8" i="53"/>
  <c r="AH8" i="53"/>
  <c r="AG8" i="53"/>
  <c r="AF8" i="53"/>
  <c r="AE8" i="53"/>
  <c r="AD8" i="53"/>
  <c r="AC8" i="53"/>
  <c r="AB8" i="53"/>
  <c r="AA8" i="53"/>
  <c r="Z8" i="53"/>
  <c r="Y8" i="53"/>
  <c r="X8" i="53"/>
  <c r="W8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AJ6" i="53"/>
  <c r="AI6" i="53"/>
  <c r="AH6" i="53"/>
  <c r="AG6" i="53"/>
  <c r="AF6" i="53"/>
  <c r="AE6" i="53"/>
  <c r="AD6" i="53"/>
  <c r="AC6" i="53"/>
  <c r="AB6" i="53"/>
  <c r="AA6" i="53"/>
  <c r="Z6" i="53"/>
  <c r="Y6" i="53"/>
  <c r="X6" i="53"/>
  <c r="W6" i="53"/>
  <c r="AJ5" i="53"/>
  <c r="AI5" i="53"/>
  <c r="AH5" i="53"/>
  <c r="AG5" i="53"/>
  <c r="AF5" i="53"/>
  <c r="AE5" i="53"/>
  <c r="AD5" i="53"/>
  <c r="AC5" i="53"/>
  <c r="AB5" i="53"/>
  <c r="AA5" i="53"/>
  <c r="Z5" i="53"/>
  <c r="Y5" i="53"/>
  <c r="X5" i="53"/>
  <c r="W5" i="53"/>
  <c r="AJ4" i="53"/>
  <c r="AI4" i="53"/>
  <c r="AH4" i="53"/>
  <c r="AG4" i="53"/>
  <c r="AF4" i="53"/>
  <c r="AE4" i="53"/>
  <c r="AD4" i="53"/>
  <c r="AC4" i="53"/>
  <c r="AB4" i="53"/>
  <c r="AA4" i="53"/>
  <c r="Z4" i="53"/>
  <c r="Y4" i="53"/>
  <c r="X4" i="53"/>
  <c r="W4" i="53"/>
  <c r="AJ31" i="52"/>
  <c r="AI31" i="52"/>
  <c r="AD31" i="52"/>
  <c r="AC31" i="52"/>
  <c r="AB31" i="52"/>
  <c r="Z31" i="52"/>
  <c r="Y31" i="52"/>
  <c r="X31" i="52"/>
  <c r="W31" i="52"/>
  <c r="AJ30" i="52"/>
  <c r="AI30" i="52"/>
  <c r="AD30" i="52"/>
  <c r="AC30" i="52"/>
  <c r="AB30" i="52"/>
  <c r="Z30" i="52"/>
  <c r="Y30" i="52"/>
  <c r="X30" i="52"/>
  <c r="W30" i="52"/>
  <c r="AJ29" i="52"/>
  <c r="AI29" i="52"/>
  <c r="AD29" i="52"/>
  <c r="AC29" i="52"/>
  <c r="AB29" i="52"/>
  <c r="Z29" i="52"/>
  <c r="Y29" i="52"/>
  <c r="X29" i="52"/>
  <c r="W29" i="52"/>
  <c r="AJ28" i="52"/>
  <c r="AI28" i="52"/>
  <c r="AD28" i="52"/>
  <c r="AC28" i="52"/>
  <c r="AB28" i="52"/>
  <c r="Z28" i="52"/>
  <c r="Y28" i="52"/>
  <c r="X28" i="52"/>
  <c r="W28" i="52"/>
  <c r="AJ27" i="52"/>
  <c r="AI27" i="52"/>
  <c r="AD27" i="52"/>
  <c r="AC27" i="52"/>
  <c r="AB27" i="52"/>
  <c r="Z27" i="52"/>
  <c r="Y27" i="52"/>
  <c r="X27" i="52"/>
  <c r="W27" i="52"/>
  <c r="AJ26" i="52"/>
  <c r="AI26" i="52"/>
  <c r="AD26" i="52"/>
  <c r="AC26" i="52"/>
  <c r="AB26" i="52"/>
  <c r="Z26" i="52"/>
  <c r="Y26" i="52"/>
  <c r="X26" i="52"/>
  <c r="W26" i="52"/>
  <c r="AJ25" i="52"/>
  <c r="AI25" i="52"/>
  <c r="AD25" i="52"/>
  <c r="AC25" i="52"/>
  <c r="AB25" i="52"/>
  <c r="Z25" i="52"/>
  <c r="Y25" i="52"/>
  <c r="X25" i="52"/>
  <c r="W25" i="52"/>
  <c r="AJ24" i="52"/>
  <c r="AI24" i="52"/>
  <c r="AD24" i="52"/>
  <c r="AC24" i="52"/>
  <c r="AB24" i="52"/>
  <c r="Z24" i="52"/>
  <c r="Y24" i="52"/>
  <c r="X24" i="52"/>
  <c r="W24" i="52"/>
  <c r="AJ23" i="52"/>
  <c r="AI23" i="52"/>
  <c r="AD23" i="52"/>
  <c r="AC23" i="52"/>
  <c r="AB23" i="52"/>
  <c r="AA23" i="52"/>
  <c r="Z23" i="52"/>
  <c r="Y23" i="52"/>
  <c r="X23" i="52"/>
  <c r="W23" i="52"/>
  <c r="AJ22" i="52"/>
  <c r="AI22" i="52"/>
  <c r="AD22" i="52"/>
  <c r="AC22" i="52"/>
  <c r="AB22" i="52"/>
  <c r="AA22" i="52"/>
  <c r="Z22" i="52"/>
  <c r="Y22" i="52"/>
  <c r="X22" i="52"/>
  <c r="W22" i="52"/>
  <c r="AJ21" i="52"/>
  <c r="AI21" i="52"/>
  <c r="AD21" i="52"/>
  <c r="AC21" i="52"/>
  <c r="AB21" i="52"/>
  <c r="AA21" i="52"/>
  <c r="Z21" i="52"/>
  <c r="Y21" i="52"/>
  <c r="X21" i="52"/>
  <c r="W21" i="52"/>
  <c r="AJ20" i="52"/>
  <c r="AI20" i="52"/>
  <c r="AD20" i="52"/>
  <c r="AC20" i="52"/>
  <c r="AB20" i="52"/>
  <c r="AA20" i="52"/>
  <c r="Z20" i="52"/>
  <c r="Y20" i="52"/>
  <c r="X20" i="52"/>
  <c r="W20" i="52"/>
  <c r="AJ19" i="52"/>
  <c r="AI19" i="52"/>
  <c r="AD19" i="52"/>
  <c r="AC19" i="52"/>
  <c r="AB19" i="52"/>
  <c r="AA19" i="52"/>
  <c r="Z19" i="52"/>
  <c r="Y19" i="52"/>
  <c r="X19" i="52"/>
  <c r="W19" i="52"/>
  <c r="AJ18" i="52"/>
  <c r="AI18" i="52"/>
  <c r="AH18" i="52"/>
  <c r="AG18" i="52"/>
  <c r="AF18" i="52"/>
  <c r="AE18" i="52"/>
  <c r="AD18" i="52"/>
  <c r="AC18" i="52"/>
  <c r="AB18" i="52"/>
  <c r="AA18" i="52"/>
  <c r="Z18" i="52"/>
  <c r="Y18" i="52"/>
  <c r="X18" i="52"/>
  <c r="W18" i="52"/>
  <c r="AJ17" i="52"/>
  <c r="AI17" i="52"/>
  <c r="AH17" i="52"/>
  <c r="AG17" i="52"/>
  <c r="AF17" i="52"/>
  <c r="AE17" i="52"/>
  <c r="AD17" i="52"/>
  <c r="AC17" i="52"/>
  <c r="AB17" i="52"/>
  <c r="AA17" i="52"/>
  <c r="Z17" i="52"/>
  <c r="Y17" i="52"/>
  <c r="X17" i="52"/>
  <c r="W17" i="52"/>
  <c r="AJ16" i="52"/>
  <c r="AI16" i="52"/>
  <c r="AH16" i="52"/>
  <c r="AG16" i="52"/>
  <c r="AF16" i="52"/>
  <c r="AE16" i="52"/>
  <c r="AD16" i="52"/>
  <c r="AC16" i="52"/>
  <c r="AB16" i="52"/>
  <c r="AA16" i="52"/>
  <c r="Z16" i="52"/>
  <c r="Y16" i="52"/>
  <c r="X16" i="52"/>
  <c r="W16" i="52"/>
  <c r="AJ15" i="52"/>
  <c r="AI15" i="52"/>
  <c r="AH15" i="52"/>
  <c r="AG15" i="52"/>
  <c r="AF15" i="52"/>
  <c r="AE15" i="52"/>
  <c r="AD15" i="52"/>
  <c r="AC15" i="52"/>
  <c r="AB15" i="52"/>
  <c r="AA15" i="52"/>
  <c r="Z15" i="52"/>
  <c r="Y15" i="52"/>
  <c r="X15" i="52"/>
  <c r="W15" i="52"/>
  <c r="AJ14" i="52"/>
  <c r="AI14" i="52"/>
  <c r="AH14" i="52"/>
  <c r="AG14" i="52"/>
  <c r="AF14" i="52"/>
  <c r="AE14" i="52"/>
  <c r="AD14" i="52"/>
  <c r="AC14" i="52"/>
  <c r="AB14" i="52"/>
  <c r="AA14" i="52"/>
  <c r="Z14" i="52"/>
  <c r="Y14" i="52"/>
  <c r="X14" i="52"/>
  <c r="W14" i="52"/>
  <c r="AJ13" i="52"/>
  <c r="AI13" i="52"/>
  <c r="AH13" i="52"/>
  <c r="AG13" i="52"/>
  <c r="AF13" i="52"/>
  <c r="AE13" i="52"/>
  <c r="AD13" i="52"/>
  <c r="AC13" i="52"/>
  <c r="AB13" i="52"/>
  <c r="AA13" i="52"/>
  <c r="Z13" i="52"/>
  <c r="Y13" i="52"/>
  <c r="X13" i="52"/>
  <c r="W13" i="52"/>
  <c r="AJ12" i="52"/>
  <c r="AI12" i="52"/>
  <c r="AH12" i="52"/>
  <c r="AG12" i="52"/>
  <c r="AF12" i="52"/>
  <c r="AE12" i="52"/>
  <c r="AD12" i="52"/>
  <c r="AC12" i="52"/>
  <c r="AB12" i="52"/>
  <c r="AA12" i="52"/>
  <c r="Z12" i="52"/>
  <c r="Y12" i="52"/>
  <c r="X12" i="52"/>
  <c r="W12" i="52"/>
  <c r="AJ11" i="52"/>
  <c r="AI11" i="52"/>
  <c r="AH11" i="52"/>
  <c r="AG11" i="52"/>
  <c r="AF11" i="52"/>
  <c r="AE11" i="52"/>
  <c r="AD11" i="52"/>
  <c r="AC11" i="52"/>
  <c r="AB11" i="52"/>
  <c r="AA11" i="52"/>
  <c r="Z11" i="52"/>
  <c r="Y11" i="52"/>
  <c r="X11" i="52"/>
  <c r="W11" i="52"/>
  <c r="AJ10" i="52"/>
  <c r="AI10" i="52"/>
  <c r="AH10" i="52"/>
  <c r="AG10" i="52"/>
  <c r="AF10" i="52"/>
  <c r="AE10" i="52"/>
  <c r="AD10" i="52"/>
  <c r="AC10" i="52"/>
  <c r="AB10" i="52"/>
  <c r="AA10" i="52"/>
  <c r="Z10" i="52"/>
  <c r="Y10" i="52"/>
  <c r="X10" i="52"/>
  <c r="W10" i="52"/>
  <c r="AJ9" i="52"/>
  <c r="AI9" i="52"/>
  <c r="AH9" i="52"/>
  <c r="AG9" i="52"/>
  <c r="AF9" i="52"/>
  <c r="AE9" i="52"/>
  <c r="AD9" i="52"/>
  <c r="AC9" i="52"/>
  <c r="AB9" i="52"/>
  <c r="AA9" i="52"/>
  <c r="Z9" i="52"/>
  <c r="Y9" i="52"/>
  <c r="X9" i="52"/>
  <c r="W9" i="52"/>
  <c r="AJ8" i="52"/>
  <c r="AI8" i="52"/>
  <c r="AH8" i="52"/>
  <c r="AG8" i="52"/>
  <c r="AF8" i="52"/>
  <c r="AE8" i="52"/>
  <c r="AD8" i="52"/>
  <c r="AC8" i="52"/>
  <c r="AB8" i="52"/>
  <c r="AA8" i="52"/>
  <c r="Z8" i="52"/>
  <c r="Y8" i="52"/>
  <c r="X8" i="52"/>
  <c r="W8" i="52"/>
  <c r="AJ7" i="52"/>
  <c r="AI7" i="52"/>
  <c r="AH7" i="52"/>
  <c r="AG7" i="52"/>
  <c r="AF7" i="52"/>
  <c r="AE7" i="52"/>
  <c r="AD7" i="52"/>
  <c r="AC7" i="52"/>
  <c r="AB7" i="52"/>
  <c r="AA7" i="52"/>
  <c r="Z7" i="52"/>
  <c r="Y7" i="52"/>
  <c r="X7" i="52"/>
  <c r="W7" i="52"/>
  <c r="AJ6" i="52"/>
  <c r="AI6" i="52"/>
  <c r="AH6" i="52"/>
  <c r="AG6" i="52"/>
  <c r="AF6" i="52"/>
  <c r="AE6" i="52"/>
  <c r="AD6" i="52"/>
  <c r="AC6" i="52"/>
  <c r="AB6" i="52"/>
  <c r="AA6" i="52"/>
  <c r="Z6" i="52"/>
  <c r="Y6" i="52"/>
  <c r="X6" i="52"/>
  <c r="W6" i="52"/>
  <c r="AJ5" i="52"/>
  <c r="AI5" i="52"/>
  <c r="AH5" i="52"/>
  <c r="AG5" i="52"/>
  <c r="AF5" i="52"/>
  <c r="AE5" i="52"/>
  <c r="AD5" i="52"/>
  <c r="AC5" i="52"/>
  <c r="AB5" i="52"/>
  <c r="AA5" i="52"/>
  <c r="Z5" i="52"/>
  <c r="Y5" i="52"/>
  <c r="X5" i="52"/>
  <c r="W5" i="52"/>
  <c r="AJ4" i="52"/>
  <c r="AI4" i="52"/>
  <c r="AH4" i="52"/>
  <c r="AG4" i="52"/>
  <c r="AF4" i="52"/>
  <c r="AE4" i="52"/>
  <c r="AD4" i="52"/>
  <c r="AC4" i="52"/>
  <c r="AB4" i="52"/>
  <c r="AA4" i="52"/>
  <c r="Z4" i="52"/>
  <c r="Y4" i="52"/>
  <c r="X4" i="52"/>
  <c r="W4" i="52"/>
  <c r="AJ31" i="51"/>
  <c r="AI31" i="51"/>
  <c r="AD31" i="51"/>
  <c r="AC31" i="51"/>
  <c r="AB31" i="51"/>
  <c r="Z31" i="51"/>
  <c r="Y31" i="51"/>
  <c r="X31" i="51"/>
  <c r="W31" i="51"/>
  <c r="AJ30" i="51"/>
  <c r="AI30" i="51"/>
  <c r="AD30" i="51"/>
  <c r="AC30" i="51"/>
  <c r="AB30" i="51"/>
  <c r="Z30" i="51"/>
  <c r="Y30" i="51"/>
  <c r="X30" i="51"/>
  <c r="W30" i="51"/>
  <c r="AJ29" i="51"/>
  <c r="AI29" i="51"/>
  <c r="AD29" i="51"/>
  <c r="AC29" i="51"/>
  <c r="AB29" i="51"/>
  <c r="Z29" i="51"/>
  <c r="Y29" i="51"/>
  <c r="X29" i="51"/>
  <c r="W29" i="51"/>
  <c r="AJ28" i="51"/>
  <c r="AI28" i="51"/>
  <c r="AD28" i="51"/>
  <c r="AC28" i="51"/>
  <c r="AB28" i="51"/>
  <c r="Z28" i="51"/>
  <c r="Y28" i="51"/>
  <c r="X28" i="51"/>
  <c r="W28" i="51"/>
  <c r="AJ27" i="51"/>
  <c r="AI27" i="51"/>
  <c r="AD27" i="51"/>
  <c r="AC27" i="51"/>
  <c r="AB27" i="51"/>
  <c r="Z27" i="51"/>
  <c r="Y27" i="51"/>
  <c r="X27" i="51"/>
  <c r="W27" i="51"/>
  <c r="AJ26" i="51"/>
  <c r="AI26" i="51"/>
  <c r="AD26" i="51"/>
  <c r="AC26" i="51"/>
  <c r="AB26" i="51"/>
  <c r="Z26" i="51"/>
  <c r="Y26" i="51"/>
  <c r="X26" i="51"/>
  <c r="W26" i="51"/>
  <c r="AJ25" i="51"/>
  <c r="AI25" i="51"/>
  <c r="AD25" i="51"/>
  <c r="AC25" i="51"/>
  <c r="AB25" i="51"/>
  <c r="Z25" i="51"/>
  <c r="Y25" i="51"/>
  <c r="X25" i="51"/>
  <c r="W25" i="51"/>
  <c r="AJ24" i="51"/>
  <c r="AI24" i="51"/>
  <c r="AD24" i="51"/>
  <c r="AC24" i="51"/>
  <c r="AB24" i="51"/>
  <c r="Z24" i="51"/>
  <c r="Y24" i="51"/>
  <c r="X24" i="51"/>
  <c r="W24" i="51"/>
  <c r="AJ23" i="51"/>
  <c r="AI23" i="51"/>
  <c r="AD23" i="51"/>
  <c r="AC23" i="51"/>
  <c r="AB23" i="51"/>
  <c r="AA23" i="51"/>
  <c r="Z23" i="51"/>
  <c r="Y23" i="51"/>
  <c r="X23" i="51"/>
  <c r="W23" i="51"/>
  <c r="AJ22" i="51"/>
  <c r="AI22" i="51"/>
  <c r="AD22" i="51"/>
  <c r="AC22" i="51"/>
  <c r="AB22" i="51"/>
  <c r="AA22" i="51"/>
  <c r="Z22" i="51"/>
  <c r="Y22" i="51"/>
  <c r="X22" i="51"/>
  <c r="W22" i="51"/>
  <c r="AJ21" i="51"/>
  <c r="AI21" i="51"/>
  <c r="AD21" i="51"/>
  <c r="AC21" i="51"/>
  <c r="AB21" i="51"/>
  <c r="AA21" i="51"/>
  <c r="Z21" i="51"/>
  <c r="Y21" i="51"/>
  <c r="X21" i="51"/>
  <c r="W21" i="51"/>
  <c r="AJ20" i="51"/>
  <c r="AI20" i="51"/>
  <c r="AD20" i="51"/>
  <c r="AC20" i="51"/>
  <c r="AB20" i="51"/>
  <c r="AA20" i="51"/>
  <c r="Z20" i="51"/>
  <c r="Y20" i="51"/>
  <c r="X20" i="51"/>
  <c r="W20" i="51"/>
  <c r="AJ19" i="51"/>
  <c r="AI19" i="51"/>
  <c r="AD19" i="51"/>
  <c r="AC19" i="51"/>
  <c r="AB19" i="51"/>
  <c r="AA19" i="51"/>
  <c r="Z19" i="51"/>
  <c r="Y19" i="51"/>
  <c r="X19" i="51"/>
  <c r="W19" i="51"/>
  <c r="AJ18" i="51"/>
  <c r="AI18" i="51"/>
  <c r="AH18" i="51"/>
  <c r="AG18" i="51"/>
  <c r="AF18" i="51"/>
  <c r="AE18" i="51"/>
  <c r="AD18" i="51"/>
  <c r="AC18" i="51"/>
  <c r="AB18" i="51"/>
  <c r="AA18" i="51"/>
  <c r="Z18" i="51"/>
  <c r="Y18" i="51"/>
  <c r="X18" i="51"/>
  <c r="W18" i="51"/>
  <c r="AJ17" i="51"/>
  <c r="AI17" i="51"/>
  <c r="AH17" i="51"/>
  <c r="AG17" i="51"/>
  <c r="AF17" i="51"/>
  <c r="AE17" i="51"/>
  <c r="AD17" i="51"/>
  <c r="AC17" i="51"/>
  <c r="AB17" i="51"/>
  <c r="AA17" i="51"/>
  <c r="Z17" i="51"/>
  <c r="Y17" i="51"/>
  <c r="X17" i="51"/>
  <c r="W17" i="51"/>
  <c r="AJ16" i="51"/>
  <c r="AI16" i="51"/>
  <c r="AH16" i="51"/>
  <c r="AG16" i="51"/>
  <c r="AF16" i="51"/>
  <c r="AE16" i="51"/>
  <c r="AD16" i="51"/>
  <c r="AC16" i="51"/>
  <c r="AB16" i="51"/>
  <c r="AA16" i="51"/>
  <c r="Z16" i="51"/>
  <c r="Y16" i="51"/>
  <c r="X16" i="51"/>
  <c r="W16" i="51"/>
  <c r="AJ15" i="51"/>
  <c r="AI15" i="51"/>
  <c r="AH15" i="51"/>
  <c r="AG15" i="51"/>
  <c r="AF15" i="51"/>
  <c r="AE15" i="51"/>
  <c r="AD15" i="51"/>
  <c r="AC15" i="51"/>
  <c r="AB15" i="51"/>
  <c r="AA15" i="51"/>
  <c r="Z15" i="51"/>
  <c r="Y15" i="51"/>
  <c r="X15" i="51"/>
  <c r="W15" i="51"/>
  <c r="AJ14" i="51"/>
  <c r="AI14" i="51"/>
  <c r="AH14" i="51"/>
  <c r="AG14" i="51"/>
  <c r="AF14" i="51"/>
  <c r="AE14" i="51"/>
  <c r="AD14" i="51"/>
  <c r="AC14" i="51"/>
  <c r="AB14" i="51"/>
  <c r="AA14" i="51"/>
  <c r="Z14" i="51"/>
  <c r="Y14" i="51"/>
  <c r="X14" i="51"/>
  <c r="W14" i="51"/>
  <c r="AJ13" i="51"/>
  <c r="AI13" i="51"/>
  <c r="AH13" i="51"/>
  <c r="AG13" i="51"/>
  <c r="AF13" i="51"/>
  <c r="AE13" i="51"/>
  <c r="AD13" i="51"/>
  <c r="AC13" i="51"/>
  <c r="AB13" i="51"/>
  <c r="AA13" i="51"/>
  <c r="Z13" i="51"/>
  <c r="Y13" i="51"/>
  <c r="X13" i="51"/>
  <c r="W13" i="51"/>
  <c r="AJ12" i="51"/>
  <c r="AI12" i="51"/>
  <c r="AH12" i="51"/>
  <c r="AG12" i="51"/>
  <c r="AF12" i="51"/>
  <c r="AE12" i="51"/>
  <c r="AD12" i="51"/>
  <c r="AC12" i="51"/>
  <c r="AB12" i="51"/>
  <c r="AA12" i="51"/>
  <c r="Z12" i="51"/>
  <c r="Y12" i="51"/>
  <c r="X12" i="51"/>
  <c r="W12" i="51"/>
  <c r="AJ11" i="51"/>
  <c r="AI11" i="51"/>
  <c r="AH11" i="51"/>
  <c r="AG11" i="51"/>
  <c r="AF11" i="51"/>
  <c r="AE11" i="51"/>
  <c r="AD11" i="51"/>
  <c r="AC11" i="51"/>
  <c r="AB11" i="51"/>
  <c r="AA11" i="51"/>
  <c r="Z11" i="51"/>
  <c r="Y11" i="51"/>
  <c r="X11" i="51"/>
  <c r="W11" i="51"/>
  <c r="AJ10" i="51"/>
  <c r="AI10" i="51"/>
  <c r="AH10" i="51"/>
  <c r="AG10" i="51"/>
  <c r="AF10" i="51"/>
  <c r="AE10" i="51"/>
  <c r="AD10" i="51"/>
  <c r="AC10" i="51"/>
  <c r="AB10" i="51"/>
  <c r="AA10" i="51"/>
  <c r="Z10" i="51"/>
  <c r="Y10" i="51"/>
  <c r="X10" i="51"/>
  <c r="W10" i="51"/>
  <c r="AJ9" i="51"/>
  <c r="AI9" i="51"/>
  <c r="AH9" i="51"/>
  <c r="AG9" i="51"/>
  <c r="AF9" i="51"/>
  <c r="AE9" i="51"/>
  <c r="AD9" i="51"/>
  <c r="AC9" i="51"/>
  <c r="AB9" i="51"/>
  <c r="AA9" i="51"/>
  <c r="Z9" i="51"/>
  <c r="Y9" i="51"/>
  <c r="X9" i="51"/>
  <c r="W9" i="51"/>
  <c r="AJ8" i="51"/>
  <c r="AI8" i="51"/>
  <c r="AH8" i="51"/>
  <c r="AG8" i="51"/>
  <c r="AF8" i="51"/>
  <c r="AE8" i="51"/>
  <c r="AD8" i="51"/>
  <c r="AC8" i="51"/>
  <c r="AB8" i="51"/>
  <c r="AA8" i="51"/>
  <c r="Z8" i="51"/>
  <c r="Y8" i="51"/>
  <c r="X8" i="51"/>
  <c r="W8" i="51"/>
  <c r="AJ7" i="51"/>
  <c r="AI7" i="51"/>
  <c r="AH7" i="51"/>
  <c r="AG7" i="51"/>
  <c r="AF7" i="51"/>
  <c r="AE7" i="51"/>
  <c r="AD7" i="51"/>
  <c r="AC7" i="51"/>
  <c r="AB7" i="51"/>
  <c r="AA7" i="51"/>
  <c r="Z7" i="51"/>
  <c r="Y7" i="51"/>
  <c r="X7" i="51"/>
  <c r="W7" i="51"/>
  <c r="AJ6" i="51"/>
  <c r="AI6" i="51"/>
  <c r="AH6" i="51"/>
  <c r="AG6" i="51"/>
  <c r="AF6" i="51"/>
  <c r="AE6" i="51"/>
  <c r="AD6" i="51"/>
  <c r="AC6" i="51"/>
  <c r="AB6" i="51"/>
  <c r="AA6" i="51"/>
  <c r="Z6" i="51"/>
  <c r="Y6" i="51"/>
  <c r="X6" i="51"/>
  <c r="W6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AJ4" i="51"/>
  <c r="AI4" i="51"/>
  <c r="AH4" i="51"/>
  <c r="AG4" i="51"/>
  <c r="AF4" i="51"/>
  <c r="AE4" i="51"/>
  <c r="AD4" i="51"/>
  <c r="AC4" i="51"/>
  <c r="AB4" i="51"/>
  <c r="AA4" i="51"/>
  <c r="Z4" i="51"/>
  <c r="Y4" i="51"/>
  <c r="X4" i="51"/>
  <c r="W4" i="51"/>
  <c r="AJ31" i="50"/>
  <c r="AI31" i="50"/>
  <c r="AD31" i="50"/>
  <c r="AC31" i="50"/>
  <c r="AB31" i="50"/>
  <c r="Z31" i="50"/>
  <c r="Y31" i="50"/>
  <c r="X31" i="50"/>
  <c r="W31" i="50"/>
  <c r="AJ30" i="50"/>
  <c r="AI30" i="50"/>
  <c r="AD30" i="50"/>
  <c r="AC30" i="50"/>
  <c r="AB30" i="50"/>
  <c r="Z30" i="50"/>
  <c r="Y30" i="50"/>
  <c r="X30" i="50"/>
  <c r="W30" i="50"/>
  <c r="AJ29" i="50"/>
  <c r="AI29" i="50"/>
  <c r="AD29" i="50"/>
  <c r="AC29" i="50"/>
  <c r="AB29" i="50"/>
  <c r="Z29" i="50"/>
  <c r="Y29" i="50"/>
  <c r="X29" i="50"/>
  <c r="W29" i="50"/>
  <c r="AJ28" i="50"/>
  <c r="AI28" i="50"/>
  <c r="AD28" i="50"/>
  <c r="AC28" i="50"/>
  <c r="AB28" i="50"/>
  <c r="Z28" i="50"/>
  <c r="Y28" i="50"/>
  <c r="X28" i="50"/>
  <c r="W28" i="50"/>
  <c r="AJ27" i="50"/>
  <c r="AI27" i="50"/>
  <c r="AD27" i="50"/>
  <c r="AC27" i="50"/>
  <c r="AB27" i="50"/>
  <c r="Z27" i="50"/>
  <c r="Y27" i="50"/>
  <c r="X27" i="50"/>
  <c r="W27" i="50"/>
  <c r="AJ26" i="50"/>
  <c r="AI26" i="50"/>
  <c r="AD26" i="50"/>
  <c r="AC26" i="50"/>
  <c r="AB26" i="50"/>
  <c r="Z26" i="50"/>
  <c r="Y26" i="50"/>
  <c r="X26" i="50"/>
  <c r="W26" i="50"/>
  <c r="AJ25" i="50"/>
  <c r="AI25" i="50"/>
  <c r="AD25" i="50"/>
  <c r="AC25" i="50"/>
  <c r="AB25" i="50"/>
  <c r="Z25" i="50"/>
  <c r="Y25" i="50"/>
  <c r="X25" i="50"/>
  <c r="W25" i="50"/>
  <c r="AJ24" i="50"/>
  <c r="AI24" i="50"/>
  <c r="AD24" i="50"/>
  <c r="AC24" i="50"/>
  <c r="AB24" i="50"/>
  <c r="Z24" i="50"/>
  <c r="Y24" i="50"/>
  <c r="X24" i="50"/>
  <c r="W24" i="50"/>
  <c r="AJ23" i="50"/>
  <c r="AI23" i="50"/>
  <c r="AD23" i="50"/>
  <c r="AC23" i="50"/>
  <c r="AB23" i="50"/>
  <c r="AA23" i="50"/>
  <c r="Z23" i="50"/>
  <c r="Y23" i="50"/>
  <c r="X23" i="50"/>
  <c r="W23" i="50"/>
  <c r="AJ22" i="50"/>
  <c r="AI22" i="50"/>
  <c r="AD22" i="50"/>
  <c r="AC22" i="50"/>
  <c r="AB22" i="50"/>
  <c r="AA22" i="50"/>
  <c r="Z22" i="50"/>
  <c r="Y22" i="50"/>
  <c r="X22" i="50"/>
  <c r="W22" i="50"/>
  <c r="AJ21" i="50"/>
  <c r="AI21" i="50"/>
  <c r="AD21" i="50"/>
  <c r="AC21" i="50"/>
  <c r="AB21" i="50"/>
  <c r="AA21" i="50"/>
  <c r="Z21" i="50"/>
  <c r="Y21" i="50"/>
  <c r="X21" i="50"/>
  <c r="W21" i="50"/>
  <c r="AJ20" i="50"/>
  <c r="AI20" i="50"/>
  <c r="AD20" i="50"/>
  <c r="AC20" i="50"/>
  <c r="AB20" i="50"/>
  <c r="AA20" i="50"/>
  <c r="Z20" i="50"/>
  <c r="Y20" i="50"/>
  <c r="X20" i="50"/>
  <c r="W20" i="50"/>
  <c r="AJ19" i="50"/>
  <c r="AI19" i="50"/>
  <c r="AD19" i="50"/>
  <c r="AC19" i="50"/>
  <c r="AB19" i="50"/>
  <c r="AA19" i="50"/>
  <c r="Z19" i="50"/>
  <c r="Y19" i="50"/>
  <c r="X19" i="50"/>
  <c r="W19" i="50"/>
  <c r="AJ18" i="50"/>
  <c r="AI18" i="50"/>
  <c r="AH18" i="50"/>
  <c r="AG18" i="50"/>
  <c r="AF18" i="50"/>
  <c r="AE18" i="50"/>
  <c r="AD18" i="50"/>
  <c r="AC18" i="50"/>
  <c r="AB18" i="50"/>
  <c r="AA18" i="50"/>
  <c r="Z18" i="50"/>
  <c r="Y18" i="50"/>
  <c r="X18" i="50"/>
  <c r="W18" i="50"/>
  <c r="AJ17" i="50"/>
  <c r="AI17" i="50"/>
  <c r="AH17" i="50"/>
  <c r="AG17" i="50"/>
  <c r="AF17" i="50"/>
  <c r="AE17" i="50"/>
  <c r="AD17" i="50"/>
  <c r="AC17" i="50"/>
  <c r="AB17" i="50"/>
  <c r="AA17" i="50"/>
  <c r="Z17" i="50"/>
  <c r="Y17" i="50"/>
  <c r="X17" i="50"/>
  <c r="W17" i="50"/>
  <c r="AJ16" i="50"/>
  <c r="AI16" i="50"/>
  <c r="AH16" i="50"/>
  <c r="AG16" i="50"/>
  <c r="AF16" i="50"/>
  <c r="AE16" i="50"/>
  <c r="AD16" i="50"/>
  <c r="AC16" i="50"/>
  <c r="AB16" i="50"/>
  <c r="AA16" i="50"/>
  <c r="Z16" i="50"/>
  <c r="Y16" i="50"/>
  <c r="X16" i="50"/>
  <c r="W16" i="50"/>
  <c r="AJ15" i="50"/>
  <c r="AI15" i="50"/>
  <c r="AH15" i="50"/>
  <c r="AG15" i="50"/>
  <c r="AF15" i="50"/>
  <c r="AE15" i="50"/>
  <c r="AD15" i="50"/>
  <c r="AC15" i="50"/>
  <c r="AB15" i="50"/>
  <c r="AA15" i="50"/>
  <c r="Z15" i="50"/>
  <c r="Y15" i="50"/>
  <c r="X15" i="50"/>
  <c r="W15" i="50"/>
  <c r="AJ14" i="50"/>
  <c r="AI14" i="50"/>
  <c r="AH14" i="50"/>
  <c r="AG14" i="50"/>
  <c r="AF14" i="50"/>
  <c r="AE14" i="50"/>
  <c r="AD14" i="50"/>
  <c r="AC14" i="50"/>
  <c r="AB14" i="50"/>
  <c r="AA14" i="50"/>
  <c r="Z14" i="50"/>
  <c r="Y14" i="50"/>
  <c r="X14" i="50"/>
  <c r="W14" i="50"/>
  <c r="AJ13" i="50"/>
  <c r="AI13" i="50"/>
  <c r="AH13" i="50"/>
  <c r="AG13" i="50"/>
  <c r="AF13" i="50"/>
  <c r="AE13" i="50"/>
  <c r="AD13" i="50"/>
  <c r="AC13" i="50"/>
  <c r="AB13" i="50"/>
  <c r="AA13" i="50"/>
  <c r="Z13" i="50"/>
  <c r="Y13" i="50"/>
  <c r="X13" i="50"/>
  <c r="W13" i="50"/>
  <c r="AJ12" i="50"/>
  <c r="AI12" i="50"/>
  <c r="AH12" i="50"/>
  <c r="AG12" i="50"/>
  <c r="AF12" i="50"/>
  <c r="AE12" i="50"/>
  <c r="AD12" i="50"/>
  <c r="AC12" i="50"/>
  <c r="AB12" i="50"/>
  <c r="AA12" i="50"/>
  <c r="Z12" i="50"/>
  <c r="Y12" i="50"/>
  <c r="X12" i="50"/>
  <c r="W12" i="50"/>
  <c r="AJ11" i="50"/>
  <c r="AI11" i="50"/>
  <c r="AH11" i="50"/>
  <c r="AG11" i="50"/>
  <c r="AF11" i="50"/>
  <c r="AE11" i="50"/>
  <c r="AD11" i="50"/>
  <c r="AC11" i="50"/>
  <c r="AB11" i="50"/>
  <c r="AA11" i="50"/>
  <c r="Z11" i="50"/>
  <c r="Y11" i="50"/>
  <c r="X11" i="50"/>
  <c r="W11" i="50"/>
  <c r="AJ10" i="50"/>
  <c r="AI10" i="50"/>
  <c r="AH10" i="50"/>
  <c r="AG10" i="50"/>
  <c r="AF10" i="50"/>
  <c r="AE10" i="50"/>
  <c r="AD10" i="50"/>
  <c r="AC10" i="50"/>
  <c r="AB10" i="50"/>
  <c r="AA10" i="50"/>
  <c r="Z10" i="50"/>
  <c r="Y10" i="50"/>
  <c r="X10" i="50"/>
  <c r="W10" i="50"/>
  <c r="AJ9" i="50"/>
  <c r="AI9" i="50"/>
  <c r="AH9" i="50"/>
  <c r="AG9" i="50"/>
  <c r="AF9" i="50"/>
  <c r="AE9" i="50"/>
  <c r="AD9" i="50"/>
  <c r="AC9" i="50"/>
  <c r="AB9" i="50"/>
  <c r="AA9" i="50"/>
  <c r="Z9" i="50"/>
  <c r="Y9" i="50"/>
  <c r="X9" i="50"/>
  <c r="W9" i="50"/>
  <c r="AJ8" i="50"/>
  <c r="AI8" i="50"/>
  <c r="AH8" i="50"/>
  <c r="AG8" i="50"/>
  <c r="AF8" i="50"/>
  <c r="AE8" i="50"/>
  <c r="AD8" i="50"/>
  <c r="AC8" i="50"/>
  <c r="AB8" i="50"/>
  <c r="AA8" i="50"/>
  <c r="Z8" i="50"/>
  <c r="Y8" i="50"/>
  <c r="X8" i="50"/>
  <c r="W8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AJ6" i="50"/>
  <c r="AI6" i="50"/>
  <c r="AH6" i="50"/>
  <c r="AG6" i="50"/>
  <c r="AF6" i="50"/>
  <c r="AE6" i="50"/>
  <c r="AD6" i="50"/>
  <c r="AC6" i="50"/>
  <c r="AB6" i="50"/>
  <c r="AA6" i="50"/>
  <c r="Z6" i="50"/>
  <c r="Y6" i="50"/>
  <c r="X6" i="50"/>
  <c r="W6" i="50"/>
  <c r="AJ5" i="50"/>
  <c r="AI5" i="50"/>
  <c r="AH5" i="50"/>
  <c r="AG5" i="50"/>
  <c r="AF5" i="50"/>
  <c r="AE5" i="50"/>
  <c r="AD5" i="50"/>
  <c r="AC5" i="50"/>
  <c r="AB5" i="50"/>
  <c r="AA5" i="50"/>
  <c r="Z5" i="50"/>
  <c r="Y5" i="50"/>
  <c r="X5" i="50"/>
  <c r="W5" i="50"/>
  <c r="AJ4" i="50"/>
  <c r="AI4" i="50"/>
  <c r="AH4" i="50"/>
  <c r="AG4" i="50"/>
  <c r="AF4" i="50"/>
  <c r="AE4" i="50"/>
  <c r="AD4" i="50"/>
  <c r="AC4" i="50"/>
  <c r="AB4" i="50"/>
  <c r="AA4" i="50"/>
  <c r="Z4" i="50"/>
  <c r="Y4" i="50"/>
  <c r="X4" i="50"/>
  <c r="W4" i="50"/>
  <c r="AJ31" i="49"/>
  <c r="AI31" i="49"/>
  <c r="AD31" i="49"/>
  <c r="AC31" i="49"/>
  <c r="AB31" i="49"/>
  <c r="Z31" i="49"/>
  <c r="Y31" i="49"/>
  <c r="X31" i="49"/>
  <c r="W31" i="49"/>
  <c r="AJ30" i="49"/>
  <c r="AI30" i="49"/>
  <c r="AD30" i="49"/>
  <c r="AC30" i="49"/>
  <c r="AB30" i="49"/>
  <c r="Z30" i="49"/>
  <c r="Y30" i="49"/>
  <c r="X30" i="49"/>
  <c r="W30" i="49"/>
  <c r="AJ29" i="49"/>
  <c r="AI29" i="49"/>
  <c r="AD29" i="49"/>
  <c r="AC29" i="49"/>
  <c r="AB29" i="49"/>
  <c r="Z29" i="49"/>
  <c r="Y29" i="49"/>
  <c r="X29" i="49"/>
  <c r="W29" i="49"/>
  <c r="AJ28" i="49"/>
  <c r="AI28" i="49"/>
  <c r="AD28" i="49"/>
  <c r="AC28" i="49"/>
  <c r="AB28" i="49"/>
  <c r="Z28" i="49"/>
  <c r="Y28" i="49"/>
  <c r="X28" i="49"/>
  <c r="W28" i="49"/>
  <c r="AJ27" i="49"/>
  <c r="AI27" i="49"/>
  <c r="AD27" i="49"/>
  <c r="AC27" i="49"/>
  <c r="AB27" i="49"/>
  <c r="Z27" i="49"/>
  <c r="Y27" i="49"/>
  <c r="X27" i="49"/>
  <c r="W27" i="49"/>
  <c r="AJ26" i="49"/>
  <c r="AI26" i="49"/>
  <c r="AD26" i="49"/>
  <c r="AC26" i="49"/>
  <c r="AB26" i="49"/>
  <c r="Z26" i="49"/>
  <c r="Y26" i="49"/>
  <c r="X26" i="49"/>
  <c r="W26" i="49"/>
  <c r="AJ25" i="49"/>
  <c r="AI25" i="49"/>
  <c r="AD25" i="49"/>
  <c r="AC25" i="49"/>
  <c r="AB25" i="49"/>
  <c r="Z25" i="49"/>
  <c r="Y25" i="49"/>
  <c r="X25" i="49"/>
  <c r="W25" i="49"/>
  <c r="AJ24" i="49"/>
  <c r="AI24" i="49"/>
  <c r="AD24" i="49"/>
  <c r="AC24" i="49"/>
  <c r="AB24" i="49"/>
  <c r="Z24" i="49"/>
  <c r="Y24" i="49"/>
  <c r="X24" i="49"/>
  <c r="W24" i="49"/>
  <c r="AJ23" i="49"/>
  <c r="AI23" i="49"/>
  <c r="AD23" i="49"/>
  <c r="AC23" i="49"/>
  <c r="AB23" i="49"/>
  <c r="AA23" i="49"/>
  <c r="Z23" i="49"/>
  <c r="Y23" i="49"/>
  <c r="X23" i="49"/>
  <c r="W23" i="49"/>
  <c r="AJ22" i="49"/>
  <c r="AI22" i="49"/>
  <c r="AD22" i="49"/>
  <c r="AC22" i="49"/>
  <c r="AB22" i="49"/>
  <c r="AA22" i="49"/>
  <c r="Z22" i="49"/>
  <c r="Y22" i="49"/>
  <c r="X22" i="49"/>
  <c r="W22" i="49"/>
  <c r="AJ21" i="49"/>
  <c r="AI21" i="49"/>
  <c r="AD21" i="49"/>
  <c r="AC21" i="49"/>
  <c r="AB21" i="49"/>
  <c r="AA21" i="49"/>
  <c r="Z21" i="49"/>
  <c r="Y21" i="49"/>
  <c r="X21" i="49"/>
  <c r="W21" i="49"/>
  <c r="AJ20" i="49"/>
  <c r="AI20" i="49"/>
  <c r="AD20" i="49"/>
  <c r="AC20" i="49"/>
  <c r="AB20" i="49"/>
  <c r="AA20" i="49"/>
  <c r="Z20" i="49"/>
  <c r="Y20" i="49"/>
  <c r="X20" i="49"/>
  <c r="W20" i="49"/>
  <c r="AJ19" i="49"/>
  <c r="AI19" i="49"/>
  <c r="AD19" i="49"/>
  <c r="AC19" i="49"/>
  <c r="AB19" i="49"/>
  <c r="AA19" i="49"/>
  <c r="Z19" i="49"/>
  <c r="Y19" i="49"/>
  <c r="X19" i="49"/>
  <c r="W19" i="49"/>
  <c r="AJ18" i="49"/>
  <c r="AI18" i="49"/>
  <c r="AH18" i="49"/>
  <c r="AG18" i="49"/>
  <c r="AF18" i="49"/>
  <c r="AE18" i="49"/>
  <c r="AD18" i="49"/>
  <c r="AC18" i="49"/>
  <c r="AB18" i="49"/>
  <c r="AA18" i="49"/>
  <c r="Z18" i="49"/>
  <c r="Y18" i="49"/>
  <c r="X18" i="49"/>
  <c r="W18" i="49"/>
  <c r="AJ17" i="49"/>
  <c r="AI17" i="49"/>
  <c r="AH17" i="49"/>
  <c r="AG17" i="49"/>
  <c r="AF17" i="49"/>
  <c r="AE17" i="49"/>
  <c r="AD17" i="49"/>
  <c r="AC17" i="49"/>
  <c r="AB17" i="49"/>
  <c r="AA17" i="49"/>
  <c r="Z17" i="49"/>
  <c r="Y17" i="49"/>
  <c r="X17" i="49"/>
  <c r="W17" i="49"/>
  <c r="AJ16" i="49"/>
  <c r="AI16" i="49"/>
  <c r="AH16" i="49"/>
  <c r="AG16" i="49"/>
  <c r="AF16" i="49"/>
  <c r="AE16" i="49"/>
  <c r="AD16" i="49"/>
  <c r="AC16" i="49"/>
  <c r="AB16" i="49"/>
  <c r="AA16" i="49"/>
  <c r="Z16" i="49"/>
  <c r="Y16" i="49"/>
  <c r="X16" i="49"/>
  <c r="W16" i="49"/>
  <c r="AJ15" i="49"/>
  <c r="AI15" i="49"/>
  <c r="AH15" i="49"/>
  <c r="AG15" i="49"/>
  <c r="AF15" i="49"/>
  <c r="AE15" i="49"/>
  <c r="AD15" i="49"/>
  <c r="AC15" i="49"/>
  <c r="AB15" i="49"/>
  <c r="AA15" i="49"/>
  <c r="Z15" i="49"/>
  <c r="Y15" i="49"/>
  <c r="X15" i="49"/>
  <c r="W15" i="49"/>
  <c r="AJ14" i="49"/>
  <c r="AI14" i="49"/>
  <c r="AH14" i="49"/>
  <c r="AG14" i="49"/>
  <c r="AF14" i="49"/>
  <c r="AE14" i="49"/>
  <c r="AD14" i="49"/>
  <c r="AC14" i="49"/>
  <c r="AB14" i="49"/>
  <c r="AA14" i="49"/>
  <c r="Z14" i="49"/>
  <c r="Y14" i="49"/>
  <c r="X14" i="49"/>
  <c r="W14" i="49"/>
  <c r="AJ13" i="49"/>
  <c r="AI13" i="49"/>
  <c r="AH13" i="49"/>
  <c r="AG13" i="49"/>
  <c r="AF13" i="49"/>
  <c r="AE13" i="49"/>
  <c r="AD13" i="49"/>
  <c r="AC13" i="49"/>
  <c r="AB13" i="49"/>
  <c r="AA13" i="49"/>
  <c r="Z13" i="49"/>
  <c r="Y13" i="49"/>
  <c r="X13" i="49"/>
  <c r="W13" i="49"/>
  <c r="AJ12" i="49"/>
  <c r="AI12" i="49"/>
  <c r="AH12" i="49"/>
  <c r="AG12" i="49"/>
  <c r="AF12" i="49"/>
  <c r="AE12" i="49"/>
  <c r="AD12" i="49"/>
  <c r="AC12" i="49"/>
  <c r="AB12" i="49"/>
  <c r="AA12" i="49"/>
  <c r="Z12" i="49"/>
  <c r="Y12" i="49"/>
  <c r="X12" i="49"/>
  <c r="W12" i="49"/>
  <c r="AJ11" i="49"/>
  <c r="AI11" i="49"/>
  <c r="AH11" i="49"/>
  <c r="AG11" i="49"/>
  <c r="AF11" i="49"/>
  <c r="AE11" i="49"/>
  <c r="AD11" i="49"/>
  <c r="AC11" i="49"/>
  <c r="AB11" i="49"/>
  <c r="AA11" i="49"/>
  <c r="Z11" i="49"/>
  <c r="Y11" i="49"/>
  <c r="X11" i="49"/>
  <c r="W11" i="49"/>
  <c r="AJ10" i="49"/>
  <c r="AI10" i="49"/>
  <c r="AH10" i="49"/>
  <c r="AG10" i="49"/>
  <c r="AF10" i="49"/>
  <c r="AE10" i="49"/>
  <c r="AD10" i="49"/>
  <c r="AC10" i="49"/>
  <c r="AB10" i="49"/>
  <c r="AA10" i="49"/>
  <c r="Z10" i="49"/>
  <c r="Y10" i="49"/>
  <c r="X10" i="49"/>
  <c r="W10" i="49"/>
  <c r="AJ9" i="49"/>
  <c r="AI9" i="49"/>
  <c r="AH9" i="49"/>
  <c r="AG9" i="49"/>
  <c r="AF9" i="49"/>
  <c r="AE9" i="49"/>
  <c r="AD9" i="49"/>
  <c r="AC9" i="49"/>
  <c r="AB9" i="49"/>
  <c r="AA9" i="49"/>
  <c r="Z9" i="49"/>
  <c r="Y9" i="49"/>
  <c r="X9" i="49"/>
  <c r="W9" i="49"/>
  <c r="AJ8" i="49"/>
  <c r="AI8" i="49"/>
  <c r="AH8" i="49"/>
  <c r="AG8" i="49"/>
  <c r="AF8" i="49"/>
  <c r="AE8" i="49"/>
  <c r="AD8" i="49"/>
  <c r="AC8" i="49"/>
  <c r="AB8" i="49"/>
  <c r="AA8" i="49"/>
  <c r="Z8" i="49"/>
  <c r="Y8" i="49"/>
  <c r="X8" i="49"/>
  <c r="W8" i="49"/>
  <c r="AJ7" i="49"/>
  <c r="AI7" i="49"/>
  <c r="AH7" i="49"/>
  <c r="AG7" i="49"/>
  <c r="AF7" i="49"/>
  <c r="AE7" i="49"/>
  <c r="AD7" i="49"/>
  <c r="AC7" i="49"/>
  <c r="AB7" i="49"/>
  <c r="AA7" i="49"/>
  <c r="Z7" i="49"/>
  <c r="Y7" i="49"/>
  <c r="X7" i="49"/>
  <c r="W7" i="49"/>
  <c r="AJ6" i="49"/>
  <c r="AI6" i="49"/>
  <c r="AH6" i="49"/>
  <c r="AG6" i="49"/>
  <c r="AF6" i="49"/>
  <c r="AE6" i="49"/>
  <c r="AD6" i="49"/>
  <c r="AC6" i="49"/>
  <c r="AB6" i="49"/>
  <c r="AA6" i="49"/>
  <c r="Z6" i="49"/>
  <c r="Y6" i="49"/>
  <c r="X6" i="49"/>
  <c r="W6" i="49"/>
  <c r="AJ5" i="49"/>
  <c r="AI5" i="49"/>
  <c r="AH5" i="49"/>
  <c r="AG5" i="49"/>
  <c r="AF5" i="49"/>
  <c r="AE5" i="49"/>
  <c r="AD5" i="49"/>
  <c r="AC5" i="49"/>
  <c r="AB5" i="49"/>
  <c r="AA5" i="49"/>
  <c r="Z5" i="49"/>
  <c r="Y5" i="49"/>
  <c r="X5" i="49"/>
  <c r="W5" i="49"/>
  <c r="AJ4" i="49"/>
  <c r="AI4" i="49"/>
  <c r="AH4" i="49"/>
  <c r="AG4" i="49"/>
  <c r="AF4" i="49"/>
  <c r="AE4" i="49"/>
  <c r="AD4" i="49"/>
  <c r="AC4" i="49"/>
  <c r="AB4" i="49"/>
  <c r="AA4" i="49"/>
  <c r="Z4" i="49"/>
  <c r="Y4" i="49"/>
  <c r="X4" i="49"/>
  <c r="W4" i="49"/>
  <c r="AJ31" i="48"/>
  <c r="AI31" i="48"/>
  <c r="AD31" i="48"/>
  <c r="AC31" i="48"/>
  <c r="AB31" i="48"/>
  <c r="Z31" i="48"/>
  <c r="Y31" i="48"/>
  <c r="X31" i="48"/>
  <c r="W31" i="48"/>
  <c r="AJ30" i="48"/>
  <c r="AI30" i="48"/>
  <c r="AD30" i="48"/>
  <c r="AC30" i="48"/>
  <c r="AB30" i="48"/>
  <c r="Z30" i="48"/>
  <c r="Y30" i="48"/>
  <c r="X30" i="48"/>
  <c r="W30" i="48"/>
  <c r="AJ29" i="48"/>
  <c r="AI29" i="48"/>
  <c r="AD29" i="48"/>
  <c r="AC29" i="48"/>
  <c r="AB29" i="48"/>
  <c r="Z29" i="48"/>
  <c r="Y29" i="48"/>
  <c r="X29" i="48"/>
  <c r="W29" i="48"/>
  <c r="AJ28" i="48"/>
  <c r="AI28" i="48"/>
  <c r="AD28" i="48"/>
  <c r="AC28" i="48"/>
  <c r="AB28" i="48"/>
  <c r="Z28" i="48"/>
  <c r="Y28" i="48"/>
  <c r="X28" i="48"/>
  <c r="W28" i="48"/>
  <c r="AJ27" i="48"/>
  <c r="AI27" i="48"/>
  <c r="AD27" i="48"/>
  <c r="AC27" i="48"/>
  <c r="AB27" i="48"/>
  <c r="Z27" i="48"/>
  <c r="Y27" i="48"/>
  <c r="X27" i="48"/>
  <c r="W27" i="48"/>
  <c r="AJ26" i="48"/>
  <c r="AI26" i="48"/>
  <c r="AD26" i="48"/>
  <c r="AC26" i="48"/>
  <c r="AB26" i="48"/>
  <c r="Z26" i="48"/>
  <c r="Y26" i="48"/>
  <c r="X26" i="48"/>
  <c r="W26" i="48"/>
  <c r="AJ25" i="48"/>
  <c r="AI25" i="48"/>
  <c r="AD25" i="48"/>
  <c r="AC25" i="48"/>
  <c r="AB25" i="48"/>
  <c r="Z25" i="48"/>
  <c r="Y25" i="48"/>
  <c r="X25" i="48"/>
  <c r="W25" i="48"/>
  <c r="AJ24" i="48"/>
  <c r="AI24" i="48"/>
  <c r="AD24" i="48"/>
  <c r="AC24" i="48"/>
  <c r="AB24" i="48"/>
  <c r="Z24" i="48"/>
  <c r="Y24" i="48"/>
  <c r="X24" i="48"/>
  <c r="W24" i="48"/>
  <c r="AJ23" i="48"/>
  <c r="AI23" i="48"/>
  <c r="AD23" i="48"/>
  <c r="AC23" i="48"/>
  <c r="AB23" i="48"/>
  <c r="AA23" i="48"/>
  <c r="Z23" i="48"/>
  <c r="Y23" i="48"/>
  <c r="X23" i="48"/>
  <c r="W23" i="48"/>
  <c r="AJ22" i="48"/>
  <c r="AI22" i="48"/>
  <c r="AD22" i="48"/>
  <c r="AC22" i="48"/>
  <c r="AB22" i="48"/>
  <c r="AA22" i="48"/>
  <c r="Z22" i="48"/>
  <c r="Y22" i="48"/>
  <c r="X22" i="48"/>
  <c r="W22" i="48"/>
  <c r="AJ21" i="48"/>
  <c r="AI21" i="48"/>
  <c r="AD21" i="48"/>
  <c r="AC21" i="48"/>
  <c r="AB21" i="48"/>
  <c r="AA21" i="48"/>
  <c r="Z21" i="48"/>
  <c r="Y21" i="48"/>
  <c r="X21" i="48"/>
  <c r="W21" i="48"/>
  <c r="AJ20" i="48"/>
  <c r="AI20" i="48"/>
  <c r="AD20" i="48"/>
  <c r="AC20" i="48"/>
  <c r="AB20" i="48"/>
  <c r="AA20" i="48"/>
  <c r="Z20" i="48"/>
  <c r="Y20" i="48"/>
  <c r="X20" i="48"/>
  <c r="W20" i="48"/>
  <c r="AJ19" i="48"/>
  <c r="AI19" i="48"/>
  <c r="AD19" i="48"/>
  <c r="AC19" i="48"/>
  <c r="AB19" i="48"/>
  <c r="AA19" i="48"/>
  <c r="Z19" i="48"/>
  <c r="Y19" i="48"/>
  <c r="X19" i="48"/>
  <c r="W19" i="48"/>
  <c r="AJ18" i="48"/>
  <c r="AI18" i="48"/>
  <c r="AH18" i="48"/>
  <c r="AG18" i="48"/>
  <c r="AF18" i="48"/>
  <c r="AE18" i="48"/>
  <c r="AD18" i="48"/>
  <c r="AC18" i="48"/>
  <c r="AB18" i="48"/>
  <c r="AA18" i="48"/>
  <c r="Z18" i="48"/>
  <c r="Y18" i="48"/>
  <c r="X18" i="48"/>
  <c r="W18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AJ16" i="48"/>
  <c r="AI16" i="48"/>
  <c r="AH16" i="48"/>
  <c r="AG16" i="48"/>
  <c r="AF16" i="48"/>
  <c r="AE16" i="48"/>
  <c r="AD16" i="48"/>
  <c r="AC16" i="48"/>
  <c r="AB16" i="48"/>
  <c r="AA16" i="48"/>
  <c r="Z16" i="48"/>
  <c r="Y16" i="48"/>
  <c r="X16" i="48"/>
  <c r="W16" i="48"/>
  <c r="AJ15" i="48"/>
  <c r="AI15" i="48"/>
  <c r="AH15" i="48"/>
  <c r="AG15" i="48"/>
  <c r="AF15" i="48"/>
  <c r="AE15" i="48"/>
  <c r="AD15" i="48"/>
  <c r="AC15" i="48"/>
  <c r="AB15" i="48"/>
  <c r="AA15" i="48"/>
  <c r="Z15" i="48"/>
  <c r="Y15" i="48"/>
  <c r="X15" i="48"/>
  <c r="W15" i="48"/>
  <c r="AJ14" i="48"/>
  <c r="AI14" i="48"/>
  <c r="AH14" i="48"/>
  <c r="AG14" i="48"/>
  <c r="AF14" i="48"/>
  <c r="AE14" i="48"/>
  <c r="AD14" i="48"/>
  <c r="AC14" i="48"/>
  <c r="AB14" i="48"/>
  <c r="AA14" i="48"/>
  <c r="Z14" i="48"/>
  <c r="Y14" i="48"/>
  <c r="X14" i="48"/>
  <c r="W14" i="48"/>
  <c r="AJ13" i="48"/>
  <c r="AI13" i="48"/>
  <c r="AH13" i="48"/>
  <c r="AG13" i="48"/>
  <c r="AF13" i="48"/>
  <c r="AE13" i="48"/>
  <c r="AD13" i="48"/>
  <c r="AC13" i="48"/>
  <c r="AB13" i="48"/>
  <c r="AA13" i="48"/>
  <c r="Z13" i="48"/>
  <c r="Y13" i="48"/>
  <c r="X13" i="48"/>
  <c r="W13" i="48"/>
  <c r="AJ12" i="48"/>
  <c r="AI12" i="48"/>
  <c r="AH12" i="48"/>
  <c r="AG12" i="48"/>
  <c r="AF12" i="48"/>
  <c r="AE12" i="48"/>
  <c r="AD12" i="48"/>
  <c r="AC12" i="48"/>
  <c r="AB12" i="48"/>
  <c r="AA12" i="48"/>
  <c r="Z12" i="48"/>
  <c r="Y12" i="48"/>
  <c r="X12" i="48"/>
  <c r="W12" i="48"/>
  <c r="AJ11" i="48"/>
  <c r="AI11" i="48"/>
  <c r="AH11" i="48"/>
  <c r="AG11" i="48"/>
  <c r="AF11" i="48"/>
  <c r="AE11" i="48"/>
  <c r="AD11" i="48"/>
  <c r="AC11" i="48"/>
  <c r="AB11" i="48"/>
  <c r="AA11" i="48"/>
  <c r="Z11" i="48"/>
  <c r="Y11" i="48"/>
  <c r="X11" i="48"/>
  <c r="W11" i="48"/>
  <c r="AJ10" i="48"/>
  <c r="AI10" i="48"/>
  <c r="AH10" i="48"/>
  <c r="AG10" i="48"/>
  <c r="AF10" i="48"/>
  <c r="AE10" i="48"/>
  <c r="AD10" i="48"/>
  <c r="AC10" i="48"/>
  <c r="AB10" i="48"/>
  <c r="AA10" i="48"/>
  <c r="Z10" i="48"/>
  <c r="Y10" i="48"/>
  <c r="X10" i="48"/>
  <c r="W10" i="48"/>
  <c r="AJ9" i="48"/>
  <c r="AI9" i="48"/>
  <c r="AH9" i="48"/>
  <c r="AG9" i="48"/>
  <c r="AF9" i="48"/>
  <c r="AE9" i="48"/>
  <c r="AD9" i="48"/>
  <c r="AC9" i="48"/>
  <c r="AB9" i="48"/>
  <c r="AA9" i="48"/>
  <c r="Z9" i="48"/>
  <c r="Y9" i="48"/>
  <c r="X9" i="48"/>
  <c r="W9" i="48"/>
  <c r="AJ8" i="48"/>
  <c r="AI8" i="48"/>
  <c r="AH8" i="48"/>
  <c r="AG8" i="48"/>
  <c r="AF8" i="48"/>
  <c r="AE8" i="48"/>
  <c r="AD8" i="48"/>
  <c r="AC8" i="48"/>
  <c r="AB8" i="48"/>
  <c r="AA8" i="48"/>
  <c r="Z8" i="48"/>
  <c r="Y8" i="48"/>
  <c r="X8" i="48"/>
  <c r="W8" i="48"/>
  <c r="AJ7" i="48"/>
  <c r="AI7" i="48"/>
  <c r="AH7" i="48"/>
  <c r="AG7" i="48"/>
  <c r="AF7" i="48"/>
  <c r="AE7" i="48"/>
  <c r="AD7" i="48"/>
  <c r="AC7" i="48"/>
  <c r="AB7" i="48"/>
  <c r="AA7" i="48"/>
  <c r="Z7" i="48"/>
  <c r="Y7" i="48"/>
  <c r="X7" i="48"/>
  <c r="W7" i="48"/>
  <c r="AJ6" i="48"/>
  <c r="AI6" i="48"/>
  <c r="AH6" i="48"/>
  <c r="AG6" i="48"/>
  <c r="AF6" i="48"/>
  <c r="AE6" i="48"/>
  <c r="AD6" i="48"/>
  <c r="AC6" i="48"/>
  <c r="AB6" i="48"/>
  <c r="AA6" i="48"/>
  <c r="Z6" i="48"/>
  <c r="Y6" i="48"/>
  <c r="X6" i="48"/>
  <c r="W6" i="48"/>
  <c r="AJ5" i="48"/>
  <c r="AI5" i="48"/>
  <c r="AH5" i="48"/>
  <c r="AG5" i="48"/>
  <c r="AF5" i="48"/>
  <c r="AE5" i="48"/>
  <c r="AD5" i="48"/>
  <c r="AC5" i="48"/>
  <c r="AB5" i="48"/>
  <c r="AA5" i="48"/>
  <c r="Z5" i="48"/>
  <c r="Y5" i="48"/>
  <c r="X5" i="48"/>
  <c r="W5" i="48"/>
  <c r="AJ4" i="48"/>
  <c r="AI4" i="48"/>
  <c r="AH4" i="48"/>
  <c r="AG4" i="48"/>
  <c r="AF4" i="48"/>
  <c r="AE4" i="48"/>
  <c r="AD4" i="48"/>
  <c r="AC4" i="48"/>
  <c r="AB4" i="48"/>
  <c r="AA4" i="48"/>
  <c r="Z4" i="48"/>
  <c r="Y4" i="48"/>
  <c r="X4" i="48"/>
  <c r="W4" i="48"/>
  <c r="AJ31" i="47"/>
  <c r="AI31" i="47"/>
  <c r="AD31" i="47"/>
  <c r="AC31" i="47"/>
  <c r="AB31" i="47"/>
  <c r="Z31" i="47"/>
  <c r="Y31" i="47"/>
  <c r="X31" i="47"/>
  <c r="W31" i="47"/>
  <c r="AJ30" i="47"/>
  <c r="AI30" i="47"/>
  <c r="AD30" i="47"/>
  <c r="AC30" i="47"/>
  <c r="AB30" i="47"/>
  <c r="Z30" i="47"/>
  <c r="Y30" i="47"/>
  <c r="X30" i="47"/>
  <c r="W30" i="47"/>
  <c r="AJ29" i="47"/>
  <c r="AI29" i="47"/>
  <c r="AD29" i="47"/>
  <c r="AC29" i="47"/>
  <c r="AB29" i="47"/>
  <c r="Z29" i="47"/>
  <c r="Y29" i="47"/>
  <c r="X29" i="47"/>
  <c r="W29" i="47"/>
  <c r="AJ28" i="47"/>
  <c r="AI28" i="47"/>
  <c r="AD28" i="47"/>
  <c r="AC28" i="47"/>
  <c r="AB28" i="47"/>
  <c r="Z28" i="47"/>
  <c r="Y28" i="47"/>
  <c r="X28" i="47"/>
  <c r="W28" i="47"/>
  <c r="AJ27" i="47"/>
  <c r="AI27" i="47"/>
  <c r="AD27" i="47"/>
  <c r="AC27" i="47"/>
  <c r="AB27" i="47"/>
  <c r="Z27" i="47"/>
  <c r="Y27" i="47"/>
  <c r="X27" i="47"/>
  <c r="W27" i="47"/>
  <c r="AJ26" i="47"/>
  <c r="AI26" i="47"/>
  <c r="AD26" i="47"/>
  <c r="AC26" i="47"/>
  <c r="AB26" i="47"/>
  <c r="Z26" i="47"/>
  <c r="Y26" i="47"/>
  <c r="X26" i="47"/>
  <c r="W26" i="47"/>
  <c r="AJ25" i="47"/>
  <c r="AI25" i="47"/>
  <c r="AD25" i="47"/>
  <c r="AC25" i="47"/>
  <c r="AB25" i="47"/>
  <c r="Z25" i="47"/>
  <c r="Y25" i="47"/>
  <c r="X25" i="47"/>
  <c r="W25" i="47"/>
  <c r="AJ24" i="47"/>
  <c r="AI24" i="47"/>
  <c r="AD24" i="47"/>
  <c r="AC24" i="47"/>
  <c r="AB24" i="47"/>
  <c r="Z24" i="47"/>
  <c r="Y24" i="47"/>
  <c r="X24" i="47"/>
  <c r="W24" i="47"/>
  <c r="AJ23" i="47"/>
  <c r="AI23" i="47"/>
  <c r="AD23" i="47"/>
  <c r="AC23" i="47"/>
  <c r="AB23" i="47"/>
  <c r="AA23" i="47"/>
  <c r="Z23" i="47"/>
  <c r="Y23" i="47"/>
  <c r="X23" i="47"/>
  <c r="W23" i="47"/>
  <c r="AJ22" i="47"/>
  <c r="AI22" i="47"/>
  <c r="AD22" i="47"/>
  <c r="AC22" i="47"/>
  <c r="AB22" i="47"/>
  <c r="AA22" i="47"/>
  <c r="Z22" i="47"/>
  <c r="Y22" i="47"/>
  <c r="X22" i="47"/>
  <c r="W22" i="47"/>
  <c r="AJ21" i="47"/>
  <c r="AI21" i="47"/>
  <c r="AD21" i="47"/>
  <c r="AC21" i="47"/>
  <c r="AB21" i="47"/>
  <c r="AA21" i="47"/>
  <c r="Z21" i="47"/>
  <c r="Y21" i="47"/>
  <c r="X21" i="47"/>
  <c r="W21" i="47"/>
  <c r="AJ20" i="47"/>
  <c r="AI20" i="47"/>
  <c r="AD20" i="47"/>
  <c r="AC20" i="47"/>
  <c r="AB20" i="47"/>
  <c r="AA20" i="47"/>
  <c r="Z20" i="47"/>
  <c r="Y20" i="47"/>
  <c r="X20" i="47"/>
  <c r="W20" i="47"/>
  <c r="AJ19" i="47"/>
  <c r="AI19" i="47"/>
  <c r="AD19" i="47"/>
  <c r="AC19" i="47"/>
  <c r="AB19" i="47"/>
  <c r="AA19" i="47"/>
  <c r="Z19" i="47"/>
  <c r="Y19" i="47"/>
  <c r="X19" i="47"/>
  <c r="W19" i="47"/>
  <c r="AJ18" i="47"/>
  <c r="AI18" i="47"/>
  <c r="AH18" i="47"/>
  <c r="AG18" i="47"/>
  <c r="AF18" i="47"/>
  <c r="AE18" i="47"/>
  <c r="AD18" i="47"/>
  <c r="AC18" i="47"/>
  <c r="AB18" i="47"/>
  <c r="AA18" i="47"/>
  <c r="Z18" i="47"/>
  <c r="Y18" i="47"/>
  <c r="X18" i="47"/>
  <c r="W18" i="47"/>
  <c r="AJ17" i="47"/>
  <c r="AI17" i="47"/>
  <c r="AH17" i="47"/>
  <c r="AG17" i="47"/>
  <c r="AF17" i="47"/>
  <c r="AE17" i="47"/>
  <c r="AD17" i="47"/>
  <c r="AC17" i="47"/>
  <c r="AB17" i="47"/>
  <c r="AA17" i="47"/>
  <c r="Z17" i="47"/>
  <c r="Y17" i="47"/>
  <c r="X17" i="47"/>
  <c r="W17" i="47"/>
  <c r="AJ16" i="47"/>
  <c r="AI16" i="47"/>
  <c r="AH16" i="47"/>
  <c r="AG16" i="47"/>
  <c r="AF16" i="47"/>
  <c r="AE16" i="47"/>
  <c r="AD16" i="47"/>
  <c r="AC16" i="47"/>
  <c r="AB16" i="47"/>
  <c r="AA16" i="47"/>
  <c r="Z16" i="47"/>
  <c r="Y16" i="47"/>
  <c r="X16" i="47"/>
  <c r="W16" i="47"/>
  <c r="AJ15" i="47"/>
  <c r="AI15" i="47"/>
  <c r="AH15" i="47"/>
  <c r="AG15" i="47"/>
  <c r="AF15" i="47"/>
  <c r="AE15" i="47"/>
  <c r="AD15" i="47"/>
  <c r="AC15" i="47"/>
  <c r="AB15" i="47"/>
  <c r="AA15" i="47"/>
  <c r="Z15" i="47"/>
  <c r="Y15" i="47"/>
  <c r="X15" i="47"/>
  <c r="W15" i="47"/>
  <c r="AJ14" i="47"/>
  <c r="AI14" i="47"/>
  <c r="AH14" i="47"/>
  <c r="AG14" i="47"/>
  <c r="AF14" i="47"/>
  <c r="AE14" i="47"/>
  <c r="AD14" i="47"/>
  <c r="AC14" i="47"/>
  <c r="AB14" i="47"/>
  <c r="AA14" i="47"/>
  <c r="Z14" i="47"/>
  <c r="Y14" i="47"/>
  <c r="X14" i="47"/>
  <c r="W14" i="47"/>
  <c r="AJ13" i="47"/>
  <c r="AI13" i="47"/>
  <c r="AH13" i="47"/>
  <c r="AG13" i="47"/>
  <c r="AF13" i="47"/>
  <c r="AE13" i="47"/>
  <c r="AD13" i="47"/>
  <c r="AC13" i="47"/>
  <c r="AB13" i="47"/>
  <c r="AA13" i="47"/>
  <c r="Z13" i="47"/>
  <c r="Y13" i="47"/>
  <c r="X13" i="47"/>
  <c r="W13" i="47"/>
  <c r="AJ12" i="47"/>
  <c r="AI12" i="47"/>
  <c r="AH12" i="47"/>
  <c r="AG12" i="47"/>
  <c r="AF12" i="47"/>
  <c r="AE12" i="47"/>
  <c r="AD12" i="47"/>
  <c r="AC12" i="47"/>
  <c r="AB12" i="47"/>
  <c r="AA12" i="47"/>
  <c r="Z12" i="47"/>
  <c r="Y12" i="47"/>
  <c r="X12" i="47"/>
  <c r="W12" i="47"/>
  <c r="AJ11" i="47"/>
  <c r="AI11" i="47"/>
  <c r="AH11" i="47"/>
  <c r="AG11" i="47"/>
  <c r="AF11" i="47"/>
  <c r="AE11" i="47"/>
  <c r="AD11" i="47"/>
  <c r="AC11" i="47"/>
  <c r="AB11" i="47"/>
  <c r="AA11" i="47"/>
  <c r="Z11" i="47"/>
  <c r="Y11" i="47"/>
  <c r="X11" i="47"/>
  <c r="W11" i="47"/>
  <c r="AJ10" i="47"/>
  <c r="AI10" i="47"/>
  <c r="AH10" i="47"/>
  <c r="AG10" i="47"/>
  <c r="AF10" i="47"/>
  <c r="AE10" i="47"/>
  <c r="AD10" i="47"/>
  <c r="AC10" i="47"/>
  <c r="AB10" i="47"/>
  <c r="AA10" i="47"/>
  <c r="Z10" i="47"/>
  <c r="Y10" i="47"/>
  <c r="X10" i="47"/>
  <c r="W10" i="47"/>
  <c r="AJ9" i="47"/>
  <c r="AI9" i="47"/>
  <c r="AH9" i="47"/>
  <c r="AG9" i="47"/>
  <c r="AF9" i="47"/>
  <c r="AE9" i="47"/>
  <c r="AD9" i="47"/>
  <c r="AC9" i="47"/>
  <c r="AB9" i="47"/>
  <c r="AA9" i="47"/>
  <c r="Z9" i="47"/>
  <c r="Y9" i="47"/>
  <c r="X9" i="47"/>
  <c r="W9" i="47"/>
  <c r="AJ8" i="47"/>
  <c r="AI8" i="47"/>
  <c r="AH8" i="47"/>
  <c r="AG8" i="47"/>
  <c r="AF8" i="47"/>
  <c r="AE8" i="47"/>
  <c r="AD8" i="47"/>
  <c r="AC8" i="47"/>
  <c r="AB8" i="47"/>
  <c r="AA8" i="47"/>
  <c r="Z8" i="47"/>
  <c r="Y8" i="47"/>
  <c r="X8" i="47"/>
  <c r="W8" i="47"/>
  <c r="AJ7" i="47"/>
  <c r="AI7" i="47"/>
  <c r="AH7" i="47"/>
  <c r="AG7" i="47"/>
  <c r="AF7" i="47"/>
  <c r="AE7" i="47"/>
  <c r="AD7" i="47"/>
  <c r="AC7" i="47"/>
  <c r="AB7" i="47"/>
  <c r="AA7" i="47"/>
  <c r="Z7" i="47"/>
  <c r="Y7" i="47"/>
  <c r="X7" i="47"/>
  <c r="W7" i="47"/>
  <c r="AJ6" i="47"/>
  <c r="AI6" i="47"/>
  <c r="AH6" i="47"/>
  <c r="AG6" i="47"/>
  <c r="AF6" i="47"/>
  <c r="AE6" i="47"/>
  <c r="AD6" i="47"/>
  <c r="AC6" i="47"/>
  <c r="AB6" i="47"/>
  <c r="AA6" i="47"/>
  <c r="Z6" i="47"/>
  <c r="Y6" i="47"/>
  <c r="X6" i="47"/>
  <c r="W6" i="47"/>
  <c r="AJ5" i="47"/>
  <c r="AI5" i="47"/>
  <c r="AH5" i="47"/>
  <c r="AG5" i="47"/>
  <c r="AF5" i="47"/>
  <c r="AE5" i="47"/>
  <c r="AD5" i="47"/>
  <c r="AC5" i="47"/>
  <c r="AB5" i="47"/>
  <c r="AA5" i="47"/>
  <c r="Z5" i="47"/>
  <c r="Y5" i="47"/>
  <c r="X5" i="47"/>
  <c r="W5" i="47"/>
  <c r="AJ4" i="47"/>
  <c r="AI4" i="47"/>
  <c r="AH4" i="47"/>
  <c r="AG4" i="47"/>
  <c r="AF4" i="47"/>
  <c r="AE4" i="47"/>
  <c r="AD4" i="47"/>
  <c r="AC4" i="47"/>
  <c r="AB4" i="47"/>
  <c r="AA4" i="47"/>
  <c r="Z4" i="47"/>
  <c r="Y4" i="47"/>
  <c r="X4" i="47"/>
  <c r="W4" i="47"/>
  <c r="AJ31" i="46"/>
  <c r="AI31" i="46"/>
  <c r="AD31" i="46"/>
  <c r="AC31" i="46"/>
  <c r="AB31" i="46"/>
  <c r="Z31" i="46"/>
  <c r="Y31" i="46"/>
  <c r="X31" i="46"/>
  <c r="W31" i="46"/>
  <c r="AJ30" i="46"/>
  <c r="AI30" i="46"/>
  <c r="AD30" i="46"/>
  <c r="AC30" i="46"/>
  <c r="AB30" i="46"/>
  <c r="Z30" i="46"/>
  <c r="Y30" i="46"/>
  <c r="X30" i="46"/>
  <c r="W30" i="46"/>
  <c r="AJ29" i="46"/>
  <c r="AI29" i="46"/>
  <c r="AD29" i="46"/>
  <c r="AC29" i="46"/>
  <c r="AB29" i="46"/>
  <c r="Z29" i="46"/>
  <c r="Y29" i="46"/>
  <c r="X29" i="46"/>
  <c r="W29" i="46"/>
  <c r="AJ28" i="46"/>
  <c r="AI28" i="46"/>
  <c r="AD28" i="46"/>
  <c r="AC28" i="46"/>
  <c r="AB28" i="46"/>
  <c r="Z28" i="46"/>
  <c r="Y28" i="46"/>
  <c r="X28" i="46"/>
  <c r="W28" i="46"/>
  <c r="AJ27" i="46"/>
  <c r="AI27" i="46"/>
  <c r="AD27" i="46"/>
  <c r="AC27" i="46"/>
  <c r="AB27" i="46"/>
  <c r="Z27" i="46"/>
  <c r="Y27" i="46"/>
  <c r="X27" i="46"/>
  <c r="W27" i="46"/>
  <c r="AJ26" i="46"/>
  <c r="AI26" i="46"/>
  <c r="AD26" i="46"/>
  <c r="AC26" i="46"/>
  <c r="AB26" i="46"/>
  <c r="Z26" i="46"/>
  <c r="Y26" i="46"/>
  <c r="X26" i="46"/>
  <c r="W26" i="46"/>
  <c r="AJ25" i="46"/>
  <c r="AI25" i="46"/>
  <c r="AD25" i="46"/>
  <c r="AC25" i="46"/>
  <c r="AB25" i="46"/>
  <c r="Z25" i="46"/>
  <c r="Y25" i="46"/>
  <c r="X25" i="46"/>
  <c r="W25" i="46"/>
  <c r="AJ24" i="46"/>
  <c r="AI24" i="46"/>
  <c r="AD24" i="46"/>
  <c r="AC24" i="46"/>
  <c r="AB24" i="46"/>
  <c r="Z24" i="46"/>
  <c r="Y24" i="46"/>
  <c r="X24" i="46"/>
  <c r="W24" i="46"/>
  <c r="AJ23" i="46"/>
  <c r="AI23" i="46"/>
  <c r="AD23" i="46"/>
  <c r="AC23" i="46"/>
  <c r="AB23" i="46"/>
  <c r="AA23" i="46"/>
  <c r="Z23" i="46"/>
  <c r="Y23" i="46"/>
  <c r="X23" i="46"/>
  <c r="W23" i="46"/>
  <c r="AJ22" i="46"/>
  <c r="AI22" i="46"/>
  <c r="AD22" i="46"/>
  <c r="AC22" i="46"/>
  <c r="AB22" i="46"/>
  <c r="AA22" i="46"/>
  <c r="Z22" i="46"/>
  <c r="Y22" i="46"/>
  <c r="X22" i="46"/>
  <c r="W22" i="46"/>
  <c r="AJ21" i="46"/>
  <c r="AI21" i="46"/>
  <c r="AD21" i="46"/>
  <c r="AC21" i="46"/>
  <c r="AB21" i="46"/>
  <c r="AA21" i="46"/>
  <c r="Z21" i="46"/>
  <c r="Y21" i="46"/>
  <c r="X21" i="46"/>
  <c r="W21" i="46"/>
  <c r="AJ20" i="46"/>
  <c r="AI20" i="46"/>
  <c r="AD20" i="46"/>
  <c r="AC20" i="46"/>
  <c r="AB20" i="46"/>
  <c r="AA20" i="46"/>
  <c r="Z20" i="46"/>
  <c r="Y20" i="46"/>
  <c r="X20" i="46"/>
  <c r="W20" i="46"/>
  <c r="AJ19" i="46"/>
  <c r="AI19" i="46"/>
  <c r="AD19" i="46"/>
  <c r="AC19" i="46"/>
  <c r="AB19" i="46"/>
  <c r="AA19" i="46"/>
  <c r="Z19" i="46"/>
  <c r="Y19" i="46"/>
  <c r="X19" i="46"/>
  <c r="W19" i="46"/>
  <c r="AJ18" i="46"/>
  <c r="AI18" i="46"/>
  <c r="AH18" i="46"/>
  <c r="AG18" i="46"/>
  <c r="AF18" i="46"/>
  <c r="AE18" i="46"/>
  <c r="AD18" i="46"/>
  <c r="AC18" i="46"/>
  <c r="AB18" i="46"/>
  <c r="AA18" i="46"/>
  <c r="Z18" i="46"/>
  <c r="Y18" i="46"/>
  <c r="X18" i="46"/>
  <c r="W18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AJ16" i="46"/>
  <c r="AI16" i="46"/>
  <c r="AH16" i="46"/>
  <c r="AG16" i="46"/>
  <c r="AF16" i="46"/>
  <c r="AE16" i="46"/>
  <c r="AD16" i="46"/>
  <c r="AC16" i="46"/>
  <c r="AB16" i="46"/>
  <c r="AA16" i="46"/>
  <c r="Z16" i="46"/>
  <c r="Y16" i="46"/>
  <c r="X16" i="46"/>
  <c r="W16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AJ14" i="46"/>
  <c r="AI14" i="46"/>
  <c r="AH14" i="46"/>
  <c r="AG14" i="46"/>
  <c r="AF14" i="46"/>
  <c r="AE14" i="46"/>
  <c r="AD14" i="46"/>
  <c r="AC14" i="46"/>
  <c r="AB14" i="46"/>
  <c r="AA14" i="46"/>
  <c r="Z14" i="46"/>
  <c r="Y14" i="46"/>
  <c r="X14" i="46"/>
  <c r="W14" i="46"/>
  <c r="AJ13" i="46"/>
  <c r="AI13" i="46"/>
  <c r="AH13" i="46"/>
  <c r="AG13" i="46"/>
  <c r="AF13" i="46"/>
  <c r="AE13" i="46"/>
  <c r="AD13" i="46"/>
  <c r="AC13" i="46"/>
  <c r="AB13" i="46"/>
  <c r="AA13" i="46"/>
  <c r="Z13" i="46"/>
  <c r="Y13" i="46"/>
  <c r="X13" i="46"/>
  <c r="W13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AJ6" i="46"/>
  <c r="AI6" i="46"/>
  <c r="AH6" i="46"/>
  <c r="AG6" i="46"/>
  <c r="AF6" i="46"/>
  <c r="AE6" i="46"/>
  <c r="AD6" i="46"/>
  <c r="AC6" i="46"/>
  <c r="AB6" i="46"/>
  <c r="AA6" i="46"/>
  <c r="Z6" i="46"/>
  <c r="Y6" i="46"/>
  <c r="X6" i="46"/>
  <c r="W6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AJ31" i="45"/>
  <c r="AI31" i="45"/>
  <c r="AD31" i="45"/>
  <c r="AC31" i="45"/>
  <c r="AB31" i="45"/>
  <c r="Z31" i="45"/>
  <c r="Y31" i="45"/>
  <c r="X31" i="45"/>
  <c r="W31" i="45"/>
  <c r="AJ30" i="45"/>
  <c r="AI30" i="45"/>
  <c r="AD30" i="45"/>
  <c r="AC30" i="45"/>
  <c r="AB30" i="45"/>
  <c r="Z30" i="45"/>
  <c r="Y30" i="45"/>
  <c r="X30" i="45"/>
  <c r="W30" i="45"/>
  <c r="AJ29" i="45"/>
  <c r="AI29" i="45"/>
  <c r="AD29" i="45"/>
  <c r="AC29" i="45"/>
  <c r="AB29" i="45"/>
  <c r="Z29" i="45"/>
  <c r="Y29" i="45"/>
  <c r="X29" i="45"/>
  <c r="W29" i="45"/>
  <c r="AJ28" i="45"/>
  <c r="AI28" i="45"/>
  <c r="AD28" i="45"/>
  <c r="AC28" i="45"/>
  <c r="AB28" i="45"/>
  <c r="Z28" i="45"/>
  <c r="Y28" i="45"/>
  <c r="X28" i="45"/>
  <c r="W28" i="45"/>
  <c r="AJ27" i="45"/>
  <c r="AI27" i="45"/>
  <c r="AD27" i="45"/>
  <c r="AC27" i="45"/>
  <c r="AB27" i="45"/>
  <c r="Z27" i="45"/>
  <c r="Y27" i="45"/>
  <c r="X27" i="45"/>
  <c r="W27" i="45"/>
  <c r="AJ26" i="45"/>
  <c r="AI26" i="45"/>
  <c r="AD26" i="45"/>
  <c r="AC26" i="45"/>
  <c r="AB26" i="45"/>
  <c r="Z26" i="45"/>
  <c r="Y26" i="45"/>
  <c r="X26" i="45"/>
  <c r="W26" i="45"/>
  <c r="AJ25" i="45"/>
  <c r="AI25" i="45"/>
  <c r="AD25" i="45"/>
  <c r="AC25" i="45"/>
  <c r="AB25" i="45"/>
  <c r="Z25" i="45"/>
  <c r="Y25" i="45"/>
  <c r="X25" i="45"/>
  <c r="W25" i="45"/>
  <c r="AJ24" i="45"/>
  <c r="AI24" i="45"/>
  <c r="AD24" i="45"/>
  <c r="AC24" i="45"/>
  <c r="AB24" i="45"/>
  <c r="Z24" i="45"/>
  <c r="Y24" i="45"/>
  <c r="X24" i="45"/>
  <c r="W24" i="45"/>
  <c r="AJ23" i="45"/>
  <c r="AI23" i="45"/>
  <c r="AD23" i="45"/>
  <c r="AC23" i="45"/>
  <c r="AB23" i="45"/>
  <c r="AA23" i="45"/>
  <c r="Z23" i="45"/>
  <c r="Y23" i="45"/>
  <c r="X23" i="45"/>
  <c r="W23" i="45"/>
  <c r="AJ22" i="45"/>
  <c r="AI22" i="45"/>
  <c r="AD22" i="45"/>
  <c r="AC22" i="45"/>
  <c r="AB22" i="45"/>
  <c r="AA22" i="45"/>
  <c r="Z22" i="45"/>
  <c r="Y22" i="45"/>
  <c r="X22" i="45"/>
  <c r="W22" i="45"/>
  <c r="AJ21" i="45"/>
  <c r="AI21" i="45"/>
  <c r="AD21" i="45"/>
  <c r="AC21" i="45"/>
  <c r="AB21" i="45"/>
  <c r="AA21" i="45"/>
  <c r="Z21" i="45"/>
  <c r="Y21" i="45"/>
  <c r="X21" i="45"/>
  <c r="W21" i="45"/>
  <c r="AJ20" i="45"/>
  <c r="AI20" i="45"/>
  <c r="AD20" i="45"/>
  <c r="AC20" i="45"/>
  <c r="AB20" i="45"/>
  <c r="AA20" i="45"/>
  <c r="Z20" i="45"/>
  <c r="Y20" i="45"/>
  <c r="X20" i="45"/>
  <c r="W20" i="45"/>
  <c r="AJ19" i="45"/>
  <c r="AI19" i="45"/>
  <c r="AD19" i="45"/>
  <c r="AC19" i="45"/>
  <c r="AB19" i="45"/>
  <c r="AA19" i="45"/>
  <c r="Z19" i="45"/>
  <c r="Y19" i="45"/>
  <c r="X19" i="45"/>
  <c r="W19" i="45"/>
  <c r="AJ18" i="45"/>
  <c r="AI18" i="45"/>
  <c r="AH18" i="45"/>
  <c r="AG18" i="45"/>
  <c r="AF18" i="45"/>
  <c r="AE18" i="45"/>
  <c r="AD18" i="45"/>
  <c r="AC18" i="45"/>
  <c r="AB18" i="45"/>
  <c r="AA18" i="45"/>
  <c r="Z18" i="45"/>
  <c r="Y18" i="45"/>
  <c r="X18" i="45"/>
  <c r="W18" i="45"/>
  <c r="AJ17" i="45"/>
  <c r="AI17" i="45"/>
  <c r="AH17" i="45"/>
  <c r="AG17" i="45"/>
  <c r="AF17" i="45"/>
  <c r="AE17" i="45"/>
  <c r="AD17" i="45"/>
  <c r="AC17" i="45"/>
  <c r="AB17" i="45"/>
  <c r="AA17" i="45"/>
  <c r="Z17" i="45"/>
  <c r="Y17" i="45"/>
  <c r="X17" i="45"/>
  <c r="W17" i="45"/>
  <c r="AJ16" i="45"/>
  <c r="AI16" i="45"/>
  <c r="AH16" i="45"/>
  <c r="AG16" i="45"/>
  <c r="AF16" i="45"/>
  <c r="AE16" i="45"/>
  <c r="AD16" i="45"/>
  <c r="AC16" i="45"/>
  <c r="AB16" i="45"/>
  <c r="AA16" i="45"/>
  <c r="Z16" i="45"/>
  <c r="Y16" i="45"/>
  <c r="X16" i="45"/>
  <c r="W16" i="45"/>
  <c r="AJ15" i="45"/>
  <c r="AI15" i="45"/>
  <c r="AH15" i="45"/>
  <c r="AG15" i="45"/>
  <c r="AF15" i="45"/>
  <c r="AE15" i="45"/>
  <c r="AD15" i="45"/>
  <c r="AC15" i="45"/>
  <c r="AB15" i="45"/>
  <c r="AA15" i="45"/>
  <c r="Z15" i="45"/>
  <c r="Y15" i="45"/>
  <c r="X15" i="45"/>
  <c r="W15" i="45"/>
  <c r="AJ14" i="45"/>
  <c r="AI14" i="45"/>
  <c r="AH14" i="45"/>
  <c r="AG14" i="45"/>
  <c r="AF14" i="45"/>
  <c r="AE14" i="45"/>
  <c r="AD14" i="45"/>
  <c r="AC14" i="45"/>
  <c r="AB14" i="45"/>
  <c r="AA14" i="45"/>
  <c r="Z14" i="45"/>
  <c r="Y14" i="45"/>
  <c r="X14" i="45"/>
  <c r="W14" i="45"/>
  <c r="AJ13" i="45"/>
  <c r="AI13" i="45"/>
  <c r="AH13" i="45"/>
  <c r="AG13" i="45"/>
  <c r="AF13" i="45"/>
  <c r="AE13" i="45"/>
  <c r="AD13" i="45"/>
  <c r="AC13" i="45"/>
  <c r="AB13" i="45"/>
  <c r="AA13" i="45"/>
  <c r="Z13" i="45"/>
  <c r="Y13" i="45"/>
  <c r="X13" i="45"/>
  <c r="W13" i="45"/>
  <c r="AJ12" i="45"/>
  <c r="AI12" i="45"/>
  <c r="AH12" i="45"/>
  <c r="AG12" i="45"/>
  <c r="AF12" i="45"/>
  <c r="AE12" i="45"/>
  <c r="AD12" i="45"/>
  <c r="AC12" i="45"/>
  <c r="AB12" i="45"/>
  <c r="AA12" i="45"/>
  <c r="Z12" i="45"/>
  <c r="Y12" i="45"/>
  <c r="X12" i="45"/>
  <c r="W12" i="45"/>
  <c r="AJ11" i="45"/>
  <c r="AI11" i="45"/>
  <c r="AH11" i="45"/>
  <c r="AG11" i="45"/>
  <c r="AF11" i="45"/>
  <c r="AE11" i="45"/>
  <c r="AD11" i="45"/>
  <c r="AC11" i="45"/>
  <c r="AB11" i="45"/>
  <c r="AA11" i="45"/>
  <c r="Z11" i="45"/>
  <c r="Y11" i="45"/>
  <c r="X11" i="45"/>
  <c r="W11" i="45"/>
  <c r="AJ10" i="45"/>
  <c r="AI10" i="45"/>
  <c r="AH10" i="45"/>
  <c r="AG10" i="45"/>
  <c r="AF10" i="45"/>
  <c r="AE10" i="45"/>
  <c r="AD10" i="45"/>
  <c r="AC10" i="45"/>
  <c r="AB10" i="45"/>
  <c r="AA10" i="45"/>
  <c r="Z10" i="45"/>
  <c r="Y10" i="45"/>
  <c r="X10" i="45"/>
  <c r="W10" i="45"/>
  <c r="AJ9" i="45"/>
  <c r="AI9" i="45"/>
  <c r="AH9" i="45"/>
  <c r="AG9" i="45"/>
  <c r="AF9" i="45"/>
  <c r="AE9" i="45"/>
  <c r="AD9" i="45"/>
  <c r="AC9" i="45"/>
  <c r="AB9" i="45"/>
  <c r="AA9" i="45"/>
  <c r="Z9" i="45"/>
  <c r="Y9" i="45"/>
  <c r="X9" i="45"/>
  <c r="W9" i="45"/>
  <c r="AJ8" i="45"/>
  <c r="AI8" i="45"/>
  <c r="AH8" i="45"/>
  <c r="AG8" i="45"/>
  <c r="AF8" i="45"/>
  <c r="AE8" i="45"/>
  <c r="AD8" i="45"/>
  <c r="AC8" i="45"/>
  <c r="AB8" i="45"/>
  <c r="AA8" i="45"/>
  <c r="Z8" i="45"/>
  <c r="Y8" i="45"/>
  <c r="X8" i="45"/>
  <c r="W8" i="45"/>
  <c r="AJ7" i="45"/>
  <c r="AI7" i="45"/>
  <c r="AH7" i="45"/>
  <c r="AG7" i="45"/>
  <c r="AF7" i="45"/>
  <c r="AE7" i="45"/>
  <c r="AD7" i="45"/>
  <c r="AC7" i="45"/>
  <c r="AB7" i="45"/>
  <c r="AA7" i="45"/>
  <c r="Z7" i="45"/>
  <c r="Y7" i="45"/>
  <c r="X7" i="45"/>
  <c r="W7" i="45"/>
  <c r="AJ6" i="45"/>
  <c r="AI6" i="45"/>
  <c r="AH6" i="45"/>
  <c r="AG6" i="45"/>
  <c r="AF6" i="45"/>
  <c r="AE6" i="45"/>
  <c r="AD6" i="45"/>
  <c r="AC6" i="45"/>
  <c r="AB6" i="45"/>
  <c r="AA6" i="45"/>
  <c r="Z6" i="45"/>
  <c r="Y6" i="45"/>
  <c r="X6" i="45"/>
  <c r="W6" i="45"/>
  <c r="AJ5" i="45"/>
  <c r="AI5" i="45"/>
  <c r="AH5" i="45"/>
  <c r="AG5" i="45"/>
  <c r="AF5" i="45"/>
  <c r="AE5" i="45"/>
  <c r="AD5" i="45"/>
  <c r="AC5" i="45"/>
  <c r="AB5" i="45"/>
  <c r="AA5" i="45"/>
  <c r="Z5" i="45"/>
  <c r="Y5" i="45"/>
  <c r="X5" i="45"/>
  <c r="W5" i="45"/>
  <c r="AJ4" i="45"/>
  <c r="AI4" i="45"/>
  <c r="AH4" i="45"/>
  <c r="AG4" i="45"/>
  <c r="AF4" i="45"/>
  <c r="AE4" i="45"/>
  <c r="AD4" i="45"/>
  <c r="AC4" i="45"/>
  <c r="AB4" i="45"/>
  <c r="AA4" i="45"/>
  <c r="Z4" i="45"/>
  <c r="Y4" i="45"/>
  <c r="X4" i="45"/>
  <c r="W4" i="45"/>
  <c r="AJ31" i="44"/>
  <c r="AI31" i="44"/>
  <c r="AD31" i="44"/>
  <c r="AC31" i="44"/>
  <c r="AB31" i="44"/>
  <c r="Z31" i="44"/>
  <c r="Y31" i="44"/>
  <c r="X31" i="44"/>
  <c r="W31" i="44"/>
  <c r="AJ30" i="44"/>
  <c r="AI30" i="44"/>
  <c r="AD30" i="44"/>
  <c r="AC30" i="44"/>
  <c r="AB30" i="44"/>
  <c r="Z30" i="44"/>
  <c r="Y30" i="44"/>
  <c r="X30" i="44"/>
  <c r="W30" i="44"/>
  <c r="AJ29" i="44"/>
  <c r="AI29" i="44"/>
  <c r="AD29" i="44"/>
  <c r="AC29" i="44"/>
  <c r="AB29" i="44"/>
  <c r="Z29" i="44"/>
  <c r="Y29" i="44"/>
  <c r="X29" i="44"/>
  <c r="W29" i="44"/>
  <c r="AJ28" i="44"/>
  <c r="AI28" i="44"/>
  <c r="AD28" i="44"/>
  <c r="AC28" i="44"/>
  <c r="AB28" i="44"/>
  <c r="Z28" i="44"/>
  <c r="Y28" i="44"/>
  <c r="X28" i="44"/>
  <c r="W28" i="44"/>
  <c r="AJ27" i="44"/>
  <c r="AI27" i="44"/>
  <c r="AD27" i="44"/>
  <c r="AC27" i="44"/>
  <c r="AB27" i="44"/>
  <c r="Z27" i="44"/>
  <c r="Y27" i="44"/>
  <c r="X27" i="44"/>
  <c r="W27" i="44"/>
  <c r="AJ26" i="44"/>
  <c r="AI26" i="44"/>
  <c r="AD26" i="44"/>
  <c r="AC26" i="44"/>
  <c r="AB26" i="44"/>
  <c r="Z26" i="44"/>
  <c r="Y26" i="44"/>
  <c r="X26" i="44"/>
  <c r="W26" i="44"/>
  <c r="AJ25" i="44"/>
  <c r="AI25" i="44"/>
  <c r="AD25" i="44"/>
  <c r="AC25" i="44"/>
  <c r="AB25" i="44"/>
  <c r="Z25" i="44"/>
  <c r="Y25" i="44"/>
  <c r="X25" i="44"/>
  <c r="W25" i="44"/>
  <c r="AJ24" i="44"/>
  <c r="AI24" i="44"/>
  <c r="AD24" i="44"/>
  <c r="AC24" i="44"/>
  <c r="AB24" i="44"/>
  <c r="Z24" i="44"/>
  <c r="Y24" i="44"/>
  <c r="X24" i="44"/>
  <c r="W24" i="44"/>
  <c r="AJ23" i="44"/>
  <c r="AI23" i="44"/>
  <c r="AD23" i="44"/>
  <c r="AC23" i="44"/>
  <c r="AB23" i="44"/>
  <c r="AA23" i="44"/>
  <c r="Z23" i="44"/>
  <c r="Y23" i="44"/>
  <c r="X23" i="44"/>
  <c r="W23" i="44"/>
  <c r="AJ22" i="44"/>
  <c r="AI22" i="44"/>
  <c r="AD22" i="44"/>
  <c r="AC22" i="44"/>
  <c r="AB22" i="44"/>
  <c r="AA22" i="44"/>
  <c r="Z22" i="44"/>
  <c r="Y22" i="44"/>
  <c r="X22" i="44"/>
  <c r="W22" i="44"/>
  <c r="AJ21" i="44"/>
  <c r="AI21" i="44"/>
  <c r="AD21" i="44"/>
  <c r="AC21" i="44"/>
  <c r="AB21" i="44"/>
  <c r="AA21" i="44"/>
  <c r="Z21" i="44"/>
  <c r="Y21" i="44"/>
  <c r="X21" i="44"/>
  <c r="W21" i="44"/>
  <c r="AJ20" i="44"/>
  <c r="AI20" i="44"/>
  <c r="AD20" i="44"/>
  <c r="AC20" i="44"/>
  <c r="AB20" i="44"/>
  <c r="AA20" i="44"/>
  <c r="Z20" i="44"/>
  <c r="Y20" i="44"/>
  <c r="X20" i="44"/>
  <c r="W20" i="44"/>
  <c r="AJ19" i="44"/>
  <c r="AI19" i="44"/>
  <c r="AD19" i="44"/>
  <c r="AC19" i="44"/>
  <c r="AB19" i="44"/>
  <c r="AA19" i="44"/>
  <c r="Z19" i="44"/>
  <c r="Y19" i="44"/>
  <c r="X19" i="44"/>
  <c r="W19" i="44"/>
  <c r="AJ18" i="44"/>
  <c r="AI18" i="44"/>
  <c r="AH18" i="44"/>
  <c r="AG18" i="44"/>
  <c r="AF18" i="44"/>
  <c r="AE18" i="44"/>
  <c r="AD18" i="44"/>
  <c r="AC18" i="44"/>
  <c r="AB18" i="44"/>
  <c r="AA18" i="44"/>
  <c r="Z18" i="44"/>
  <c r="Y18" i="44"/>
  <c r="X18" i="44"/>
  <c r="W18" i="44"/>
  <c r="AJ17" i="44"/>
  <c r="AI17" i="44"/>
  <c r="AH17" i="44"/>
  <c r="AG17" i="44"/>
  <c r="AF17" i="44"/>
  <c r="AE17" i="44"/>
  <c r="AD17" i="44"/>
  <c r="AC17" i="44"/>
  <c r="AB17" i="44"/>
  <c r="AA17" i="44"/>
  <c r="Z17" i="44"/>
  <c r="Y17" i="44"/>
  <c r="X17" i="44"/>
  <c r="W17" i="44"/>
  <c r="AJ16" i="44"/>
  <c r="AI16" i="44"/>
  <c r="AH16" i="44"/>
  <c r="AG16" i="44"/>
  <c r="AF16" i="44"/>
  <c r="AE16" i="44"/>
  <c r="AD16" i="44"/>
  <c r="AC16" i="44"/>
  <c r="AB16" i="44"/>
  <c r="AA16" i="44"/>
  <c r="Z16" i="44"/>
  <c r="Y16" i="44"/>
  <c r="X16" i="44"/>
  <c r="W16" i="44"/>
  <c r="AJ15" i="44"/>
  <c r="AI15" i="44"/>
  <c r="AH15" i="44"/>
  <c r="AG15" i="44"/>
  <c r="AF15" i="44"/>
  <c r="AE15" i="44"/>
  <c r="AD15" i="44"/>
  <c r="AC15" i="44"/>
  <c r="AB15" i="44"/>
  <c r="AA15" i="44"/>
  <c r="Z15" i="44"/>
  <c r="Y15" i="44"/>
  <c r="X15" i="44"/>
  <c r="W15" i="44"/>
  <c r="AJ14" i="44"/>
  <c r="AI14" i="44"/>
  <c r="AH14" i="44"/>
  <c r="AG14" i="44"/>
  <c r="AF14" i="44"/>
  <c r="AE14" i="44"/>
  <c r="AD14" i="44"/>
  <c r="AC14" i="44"/>
  <c r="AB14" i="44"/>
  <c r="AA14" i="44"/>
  <c r="Z14" i="44"/>
  <c r="Y14" i="44"/>
  <c r="X14" i="44"/>
  <c r="W14" i="44"/>
  <c r="AJ13" i="44"/>
  <c r="AI13" i="44"/>
  <c r="AH13" i="44"/>
  <c r="AG13" i="44"/>
  <c r="AF13" i="44"/>
  <c r="AE13" i="44"/>
  <c r="AD13" i="44"/>
  <c r="AC13" i="44"/>
  <c r="AB13" i="44"/>
  <c r="AA13" i="44"/>
  <c r="Z13" i="44"/>
  <c r="Y13" i="44"/>
  <c r="X13" i="44"/>
  <c r="W13" i="44"/>
  <c r="AJ12" i="44"/>
  <c r="AI12" i="44"/>
  <c r="AH12" i="44"/>
  <c r="AG12" i="44"/>
  <c r="AF12" i="44"/>
  <c r="AE12" i="44"/>
  <c r="AD12" i="44"/>
  <c r="AC12" i="44"/>
  <c r="AB12" i="44"/>
  <c r="AA12" i="44"/>
  <c r="Z12" i="44"/>
  <c r="Y12" i="44"/>
  <c r="X12" i="44"/>
  <c r="W12" i="44"/>
  <c r="AJ11" i="44"/>
  <c r="AI11" i="44"/>
  <c r="AH11" i="44"/>
  <c r="AG11" i="44"/>
  <c r="AF11" i="44"/>
  <c r="AE11" i="44"/>
  <c r="AD11" i="44"/>
  <c r="AC11" i="44"/>
  <c r="AB11" i="44"/>
  <c r="AA11" i="44"/>
  <c r="Z11" i="44"/>
  <c r="Y11" i="44"/>
  <c r="X11" i="44"/>
  <c r="W11" i="44"/>
  <c r="AJ10" i="44"/>
  <c r="AI10" i="44"/>
  <c r="AH10" i="44"/>
  <c r="AG10" i="44"/>
  <c r="AF10" i="44"/>
  <c r="AE10" i="44"/>
  <c r="AD10" i="44"/>
  <c r="AC10" i="44"/>
  <c r="AB10" i="44"/>
  <c r="AA10" i="44"/>
  <c r="Z10" i="44"/>
  <c r="Y10" i="44"/>
  <c r="X10" i="44"/>
  <c r="W10" i="44"/>
  <c r="AJ9" i="44"/>
  <c r="AI9" i="44"/>
  <c r="AH9" i="44"/>
  <c r="AG9" i="44"/>
  <c r="AF9" i="44"/>
  <c r="AE9" i="44"/>
  <c r="AD9" i="44"/>
  <c r="AC9" i="44"/>
  <c r="AB9" i="44"/>
  <c r="AA9" i="44"/>
  <c r="Z9" i="44"/>
  <c r="Y9" i="44"/>
  <c r="X9" i="44"/>
  <c r="W9" i="44"/>
  <c r="AJ8" i="44"/>
  <c r="AI8" i="44"/>
  <c r="AH8" i="44"/>
  <c r="AG8" i="44"/>
  <c r="AF8" i="44"/>
  <c r="AE8" i="44"/>
  <c r="AD8" i="44"/>
  <c r="AC8" i="44"/>
  <c r="AB8" i="44"/>
  <c r="AA8" i="44"/>
  <c r="Z8" i="44"/>
  <c r="Y8" i="44"/>
  <c r="X8" i="44"/>
  <c r="W8" i="44"/>
  <c r="AJ7" i="44"/>
  <c r="AI7" i="44"/>
  <c r="AH7" i="44"/>
  <c r="AG7" i="44"/>
  <c r="AF7" i="44"/>
  <c r="AE7" i="44"/>
  <c r="AD7" i="44"/>
  <c r="AC7" i="44"/>
  <c r="AB7" i="44"/>
  <c r="AA7" i="44"/>
  <c r="Z7" i="44"/>
  <c r="Y7" i="44"/>
  <c r="X7" i="44"/>
  <c r="W7" i="44"/>
  <c r="AJ6" i="44"/>
  <c r="AI6" i="44"/>
  <c r="AH6" i="44"/>
  <c r="AG6" i="44"/>
  <c r="AF6" i="44"/>
  <c r="AE6" i="44"/>
  <c r="AD6" i="44"/>
  <c r="AC6" i="44"/>
  <c r="AB6" i="44"/>
  <c r="AA6" i="44"/>
  <c r="Z6" i="44"/>
  <c r="Y6" i="44"/>
  <c r="X6" i="44"/>
  <c r="W6" i="44"/>
  <c r="AJ5" i="44"/>
  <c r="AI5" i="44"/>
  <c r="AH5" i="44"/>
  <c r="AG5" i="44"/>
  <c r="AF5" i="44"/>
  <c r="AE5" i="44"/>
  <c r="AD5" i="44"/>
  <c r="AC5" i="44"/>
  <c r="AB5" i="44"/>
  <c r="AA5" i="44"/>
  <c r="Z5" i="44"/>
  <c r="Y5" i="44"/>
  <c r="X5" i="44"/>
  <c r="W5" i="44"/>
  <c r="AJ4" i="44"/>
  <c r="AI4" i="44"/>
  <c r="AH4" i="44"/>
  <c r="AG4" i="44"/>
  <c r="AF4" i="44"/>
  <c r="AE4" i="44"/>
  <c r="AD4" i="44"/>
  <c r="AC4" i="44"/>
  <c r="AB4" i="44"/>
  <c r="AA4" i="44"/>
  <c r="Z4" i="44"/>
  <c r="Y4" i="44"/>
  <c r="X4" i="44"/>
  <c r="W4" i="44"/>
  <c r="AJ31" i="43"/>
  <c r="AI31" i="43"/>
  <c r="AD31" i="43"/>
  <c r="AC31" i="43"/>
  <c r="AB31" i="43"/>
  <c r="Z31" i="43"/>
  <c r="Y31" i="43"/>
  <c r="X31" i="43"/>
  <c r="W31" i="43"/>
  <c r="AJ30" i="43"/>
  <c r="AI30" i="43"/>
  <c r="AD30" i="43"/>
  <c r="AC30" i="43"/>
  <c r="AB30" i="43"/>
  <c r="Z30" i="43"/>
  <c r="Y30" i="43"/>
  <c r="X30" i="43"/>
  <c r="W30" i="43"/>
  <c r="AJ29" i="43"/>
  <c r="AI29" i="43"/>
  <c r="AD29" i="43"/>
  <c r="AC29" i="43"/>
  <c r="AB29" i="43"/>
  <c r="Z29" i="43"/>
  <c r="Y29" i="43"/>
  <c r="X29" i="43"/>
  <c r="W29" i="43"/>
  <c r="AJ28" i="43"/>
  <c r="AI28" i="43"/>
  <c r="AD28" i="43"/>
  <c r="AC28" i="43"/>
  <c r="AB28" i="43"/>
  <c r="Z28" i="43"/>
  <c r="Y28" i="43"/>
  <c r="X28" i="43"/>
  <c r="W28" i="43"/>
  <c r="AJ27" i="43"/>
  <c r="AI27" i="43"/>
  <c r="AD27" i="43"/>
  <c r="AC27" i="43"/>
  <c r="AB27" i="43"/>
  <c r="Z27" i="43"/>
  <c r="Y27" i="43"/>
  <c r="X27" i="43"/>
  <c r="W27" i="43"/>
  <c r="AJ26" i="43"/>
  <c r="AI26" i="43"/>
  <c r="AD26" i="43"/>
  <c r="AC26" i="43"/>
  <c r="AB26" i="43"/>
  <c r="Z26" i="43"/>
  <c r="Y26" i="43"/>
  <c r="X26" i="43"/>
  <c r="W26" i="43"/>
  <c r="AJ25" i="43"/>
  <c r="AI25" i="43"/>
  <c r="AD25" i="43"/>
  <c r="AC25" i="43"/>
  <c r="AB25" i="43"/>
  <c r="Z25" i="43"/>
  <c r="Y25" i="43"/>
  <c r="X25" i="43"/>
  <c r="W25" i="43"/>
  <c r="AJ24" i="43"/>
  <c r="AI24" i="43"/>
  <c r="AD24" i="43"/>
  <c r="AC24" i="43"/>
  <c r="AB24" i="43"/>
  <c r="Z24" i="43"/>
  <c r="Y24" i="43"/>
  <c r="X24" i="43"/>
  <c r="W24" i="43"/>
  <c r="AJ23" i="43"/>
  <c r="AI23" i="43"/>
  <c r="AD23" i="43"/>
  <c r="AC23" i="43"/>
  <c r="AB23" i="43"/>
  <c r="AA23" i="43"/>
  <c r="Z23" i="43"/>
  <c r="Y23" i="43"/>
  <c r="X23" i="43"/>
  <c r="W23" i="43"/>
  <c r="AJ22" i="43"/>
  <c r="AI22" i="43"/>
  <c r="AD22" i="43"/>
  <c r="AC22" i="43"/>
  <c r="AB22" i="43"/>
  <c r="AA22" i="43"/>
  <c r="Z22" i="43"/>
  <c r="Y22" i="43"/>
  <c r="X22" i="43"/>
  <c r="W22" i="43"/>
  <c r="AJ21" i="43"/>
  <c r="AI21" i="43"/>
  <c r="AD21" i="43"/>
  <c r="AC21" i="43"/>
  <c r="AB21" i="43"/>
  <c r="AA21" i="43"/>
  <c r="Z21" i="43"/>
  <c r="Y21" i="43"/>
  <c r="X21" i="43"/>
  <c r="W21" i="43"/>
  <c r="AJ20" i="43"/>
  <c r="AI20" i="43"/>
  <c r="AD20" i="43"/>
  <c r="AC20" i="43"/>
  <c r="AB20" i="43"/>
  <c r="AA20" i="43"/>
  <c r="Z20" i="43"/>
  <c r="Y20" i="43"/>
  <c r="X20" i="43"/>
  <c r="W20" i="43"/>
  <c r="AJ19" i="43"/>
  <c r="AI19" i="43"/>
  <c r="AD19" i="43"/>
  <c r="AC19" i="43"/>
  <c r="AB19" i="43"/>
  <c r="AA19" i="43"/>
  <c r="Z19" i="43"/>
  <c r="Y19" i="43"/>
  <c r="X19" i="43"/>
  <c r="W19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AJ31" i="42"/>
  <c r="AI31" i="42"/>
  <c r="AD31" i="42"/>
  <c r="AC31" i="42"/>
  <c r="AB31" i="42"/>
  <c r="Z31" i="42"/>
  <c r="Y31" i="42"/>
  <c r="X31" i="42"/>
  <c r="W31" i="42"/>
  <c r="AJ30" i="42"/>
  <c r="AI30" i="42"/>
  <c r="AD30" i="42"/>
  <c r="AC30" i="42"/>
  <c r="AB30" i="42"/>
  <c r="Z30" i="42"/>
  <c r="Y30" i="42"/>
  <c r="X30" i="42"/>
  <c r="W30" i="42"/>
  <c r="AJ29" i="42"/>
  <c r="AI29" i="42"/>
  <c r="AD29" i="42"/>
  <c r="AC29" i="42"/>
  <c r="AB29" i="42"/>
  <c r="Z29" i="42"/>
  <c r="Y29" i="42"/>
  <c r="X29" i="42"/>
  <c r="W29" i="42"/>
  <c r="AJ28" i="42"/>
  <c r="AI28" i="42"/>
  <c r="AD28" i="42"/>
  <c r="AC28" i="42"/>
  <c r="AB28" i="42"/>
  <c r="Z28" i="42"/>
  <c r="Y28" i="42"/>
  <c r="X28" i="42"/>
  <c r="W28" i="42"/>
  <c r="AJ27" i="42"/>
  <c r="AI27" i="42"/>
  <c r="AD27" i="42"/>
  <c r="AC27" i="42"/>
  <c r="AB27" i="42"/>
  <c r="Z27" i="42"/>
  <c r="Y27" i="42"/>
  <c r="X27" i="42"/>
  <c r="W27" i="42"/>
  <c r="AJ26" i="42"/>
  <c r="AI26" i="42"/>
  <c r="AD26" i="42"/>
  <c r="AC26" i="42"/>
  <c r="AB26" i="42"/>
  <c r="Z26" i="42"/>
  <c r="Y26" i="42"/>
  <c r="X26" i="42"/>
  <c r="W26" i="42"/>
  <c r="AJ25" i="42"/>
  <c r="AI25" i="42"/>
  <c r="AD25" i="42"/>
  <c r="AC25" i="42"/>
  <c r="AB25" i="42"/>
  <c r="Z25" i="42"/>
  <c r="Y25" i="42"/>
  <c r="X25" i="42"/>
  <c r="W25" i="42"/>
  <c r="AJ24" i="42"/>
  <c r="AI24" i="42"/>
  <c r="AD24" i="42"/>
  <c r="AC24" i="42"/>
  <c r="AB24" i="42"/>
  <c r="Z24" i="42"/>
  <c r="Y24" i="42"/>
  <c r="X24" i="42"/>
  <c r="W24" i="42"/>
  <c r="AJ23" i="42"/>
  <c r="AI23" i="42"/>
  <c r="AD23" i="42"/>
  <c r="AC23" i="42"/>
  <c r="AB23" i="42"/>
  <c r="AA23" i="42"/>
  <c r="Z23" i="42"/>
  <c r="Y23" i="42"/>
  <c r="X23" i="42"/>
  <c r="W23" i="42"/>
  <c r="AJ22" i="42"/>
  <c r="AI22" i="42"/>
  <c r="AD22" i="42"/>
  <c r="AC22" i="42"/>
  <c r="AB22" i="42"/>
  <c r="AA22" i="42"/>
  <c r="Z22" i="42"/>
  <c r="Y22" i="42"/>
  <c r="X22" i="42"/>
  <c r="W22" i="42"/>
  <c r="AJ21" i="42"/>
  <c r="AI21" i="42"/>
  <c r="AD21" i="42"/>
  <c r="AC21" i="42"/>
  <c r="AB21" i="42"/>
  <c r="AA21" i="42"/>
  <c r="Z21" i="42"/>
  <c r="Y21" i="42"/>
  <c r="X21" i="42"/>
  <c r="W21" i="42"/>
  <c r="AJ20" i="42"/>
  <c r="AI20" i="42"/>
  <c r="AD20" i="42"/>
  <c r="AC20" i="42"/>
  <c r="AB20" i="42"/>
  <c r="AA20" i="42"/>
  <c r="Z20" i="42"/>
  <c r="Y20" i="42"/>
  <c r="X20" i="42"/>
  <c r="W20" i="42"/>
  <c r="AJ19" i="42"/>
  <c r="AI19" i="42"/>
  <c r="AD19" i="42"/>
  <c r="AC19" i="42"/>
  <c r="AB19" i="42"/>
  <c r="AA19" i="42"/>
  <c r="Z19" i="42"/>
  <c r="Y19" i="42"/>
  <c r="X19" i="42"/>
  <c r="W19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AJ17" i="42"/>
  <c r="AI17" i="42"/>
  <c r="AH17" i="42"/>
  <c r="AG17" i="42"/>
  <c r="AF17" i="42"/>
  <c r="AE17" i="42"/>
  <c r="AD17" i="42"/>
  <c r="AC17" i="42"/>
  <c r="AB17" i="42"/>
  <c r="AA17" i="42"/>
  <c r="Z17" i="42"/>
  <c r="Y17" i="42"/>
  <c r="X17" i="42"/>
  <c r="W17" i="42"/>
  <c r="AJ16" i="42"/>
  <c r="AI16" i="42"/>
  <c r="AH16" i="42"/>
  <c r="AG16" i="42"/>
  <c r="AF16" i="42"/>
  <c r="AE16" i="42"/>
  <c r="AD16" i="42"/>
  <c r="AC16" i="42"/>
  <c r="AB16" i="42"/>
  <c r="AA16" i="42"/>
  <c r="Z16" i="42"/>
  <c r="Y16" i="42"/>
  <c r="X16" i="42"/>
  <c r="W16" i="42"/>
  <c r="AJ15" i="42"/>
  <c r="AI15" i="42"/>
  <c r="AH15" i="42"/>
  <c r="AG15" i="42"/>
  <c r="AF15" i="42"/>
  <c r="AE15" i="42"/>
  <c r="AD15" i="42"/>
  <c r="AC15" i="42"/>
  <c r="AB15" i="42"/>
  <c r="AA15" i="42"/>
  <c r="Z15" i="42"/>
  <c r="Y15" i="42"/>
  <c r="X15" i="42"/>
  <c r="W15" i="42"/>
  <c r="AJ14" i="42"/>
  <c r="AI14" i="42"/>
  <c r="AH14" i="42"/>
  <c r="AG14" i="42"/>
  <c r="AF14" i="42"/>
  <c r="AE14" i="42"/>
  <c r="AD14" i="42"/>
  <c r="AC14" i="42"/>
  <c r="AB14" i="42"/>
  <c r="AA14" i="42"/>
  <c r="Z14" i="42"/>
  <c r="Y14" i="42"/>
  <c r="X14" i="42"/>
  <c r="W14" i="42"/>
  <c r="AJ13" i="42"/>
  <c r="AI13" i="42"/>
  <c r="AH13" i="42"/>
  <c r="AG13" i="42"/>
  <c r="AF13" i="42"/>
  <c r="AE13" i="42"/>
  <c r="AD13" i="42"/>
  <c r="AC13" i="42"/>
  <c r="AB13" i="42"/>
  <c r="AA13" i="42"/>
  <c r="Z13" i="42"/>
  <c r="Y13" i="42"/>
  <c r="X13" i="42"/>
  <c r="W13" i="42"/>
  <c r="AJ12" i="42"/>
  <c r="AI12" i="42"/>
  <c r="AH12" i="42"/>
  <c r="AG12" i="42"/>
  <c r="AF12" i="42"/>
  <c r="AE12" i="42"/>
  <c r="AD12" i="42"/>
  <c r="AC12" i="42"/>
  <c r="AB12" i="42"/>
  <c r="AA12" i="42"/>
  <c r="Z12" i="42"/>
  <c r="Y12" i="42"/>
  <c r="X12" i="42"/>
  <c r="W12" i="42"/>
  <c r="AJ11" i="42"/>
  <c r="AI11" i="42"/>
  <c r="AH11" i="42"/>
  <c r="AG11" i="42"/>
  <c r="AF11" i="42"/>
  <c r="AE11" i="42"/>
  <c r="AD11" i="42"/>
  <c r="AC11" i="42"/>
  <c r="AB11" i="42"/>
  <c r="AA11" i="42"/>
  <c r="Z11" i="42"/>
  <c r="Y11" i="42"/>
  <c r="X11" i="42"/>
  <c r="W11" i="42"/>
  <c r="AJ10" i="42"/>
  <c r="AI10" i="42"/>
  <c r="AH10" i="42"/>
  <c r="AG10" i="42"/>
  <c r="AF10" i="42"/>
  <c r="AE10" i="42"/>
  <c r="AD10" i="42"/>
  <c r="AC10" i="42"/>
  <c r="AB10" i="42"/>
  <c r="AA10" i="42"/>
  <c r="Z10" i="42"/>
  <c r="Y10" i="42"/>
  <c r="X10" i="42"/>
  <c r="W10" i="42"/>
  <c r="AJ9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AJ8" i="42"/>
  <c r="AI8" i="42"/>
  <c r="AH8" i="42"/>
  <c r="AG8" i="42"/>
  <c r="AF8" i="42"/>
  <c r="AE8" i="42"/>
  <c r="AD8" i="42"/>
  <c r="AC8" i="42"/>
  <c r="AB8" i="42"/>
  <c r="AA8" i="42"/>
  <c r="Z8" i="42"/>
  <c r="Y8" i="42"/>
  <c r="X8" i="42"/>
  <c r="W8" i="42"/>
  <c r="AJ7" i="42"/>
  <c r="AI7" i="42"/>
  <c r="AH7" i="42"/>
  <c r="AG7" i="42"/>
  <c r="AF7" i="42"/>
  <c r="AE7" i="42"/>
  <c r="AD7" i="42"/>
  <c r="AC7" i="42"/>
  <c r="AB7" i="42"/>
  <c r="AA7" i="42"/>
  <c r="Z7" i="42"/>
  <c r="Y7" i="42"/>
  <c r="X7" i="42"/>
  <c r="W7" i="42"/>
  <c r="AJ6" i="42"/>
  <c r="AI6" i="42"/>
  <c r="AH6" i="42"/>
  <c r="AG6" i="42"/>
  <c r="AF6" i="42"/>
  <c r="AE6" i="42"/>
  <c r="AD6" i="42"/>
  <c r="AC6" i="42"/>
  <c r="AB6" i="42"/>
  <c r="AA6" i="42"/>
  <c r="Z6" i="42"/>
  <c r="Y6" i="42"/>
  <c r="X6" i="42"/>
  <c r="W6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AJ4" i="42"/>
  <c r="AI4" i="42"/>
  <c r="AH4" i="42"/>
  <c r="AG4" i="42"/>
  <c r="AF4" i="42"/>
  <c r="AE4" i="42"/>
  <c r="AD4" i="42"/>
  <c r="AC4" i="42"/>
  <c r="AB4" i="42"/>
  <c r="AA4" i="42"/>
  <c r="Z4" i="42"/>
  <c r="Y4" i="42"/>
  <c r="X4" i="42"/>
  <c r="W4" i="42"/>
  <c r="AJ31" i="41"/>
  <c r="AI31" i="41"/>
  <c r="AD31" i="41"/>
  <c r="AC31" i="41"/>
  <c r="AB31" i="41"/>
  <c r="Z31" i="41"/>
  <c r="Y31" i="41"/>
  <c r="X31" i="41"/>
  <c r="W31" i="41"/>
  <c r="AJ30" i="41"/>
  <c r="AI30" i="41"/>
  <c r="AD30" i="41"/>
  <c r="AC30" i="41"/>
  <c r="AB30" i="41"/>
  <c r="Z30" i="41"/>
  <c r="Y30" i="41"/>
  <c r="X30" i="41"/>
  <c r="W30" i="41"/>
  <c r="AJ29" i="41"/>
  <c r="AI29" i="41"/>
  <c r="AD29" i="41"/>
  <c r="AC29" i="41"/>
  <c r="AB29" i="41"/>
  <c r="Z29" i="41"/>
  <c r="Y29" i="41"/>
  <c r="X29" i="41"/>
  <c r="W29" i="41"/>
  <c r="AJ28" i="41"/>
  <c r="AI28" i="41"/>
  <c r="AD28" i="41"/>
  <c r="AC28" i="41"/>
  <c r="AB28" i="41"/>
  <c r="Z28" i="41"/>
  <c r="Y28" i="41"/>
  <c r="X28" i="41"/>
  <c r="W28" i="41"/>
  <c r="AJ27" i="41"/>
  <c r="AI27" i="41"/>
  <c r="AD27" i="41"/>
  <c r="AC27" i="41"/>
  <c r="AB27" i="41"/>
  <c r="Z27" i="41"/>
  <c r="Y27" i="41"/>
  <c r="X27" i="41"/>
  <c r="W27" i="41"/>
  <c r="AJ26" i="41"/>
  <c r="AI26" i="41"/>
  <c r="AD26" i="41"/>
  <c r="AC26" i="41"/>
  <c r="AB26" i="41"/>
  <c r="Z26" i="41"/>
  <c r="Y26" i="41"/>
  <c r="X26" i="41"/>
  <c r="W26" i="41"/>
  <c r="AJ25" i="41"/>
  <c r="AI25" i="41"/>
  <c r="AD25" i="41"/>
  <c r="AC25" i="41"/>
  <c r="AB25" i="41"/>
  <c r="Z25" i="41"/>
  <c r="Y25" i="41"/>
  <c r="X25" i="41"/>
  <c r="W25" i="41"/>
  <c r="AJ24" i="41"/>
  <c r="AI24" i="41"/>
  <c r="AD24" i="41"/>
  <c r="AC24" i="41"/>
  <c r="AB24" i="41"/>
  <c r="Z24" i="41"/>
  <c r="Y24" i="41"/>
  <c r="X24" i="41"/>
  <c r="W24" i="41"/>
  <c r="AJ23" i="41"/>
  <c r="AI23" i="41"/>
  <c r="AD23" i="41"/>
  <c r="AC23" i="41"/>
  <c r="AB23" i="41"/>
  <c r="AA23" i="41"/>
  <c r="Z23" i="41"/>
  <c r="Y23" i="41"/>
  <c r="X23" i="41"/>
  <c r="W23" i="41"/>
  <c r="AJ22" i="41"/>
  <c r="AI22" i="41"/>
  <c r="AD22" i="41"/>
  <c r="AC22" i="41"/>
  <c r="AB22" i="41"/>
  <c r="AA22" i="41"/>
  <c r="Z22" i="41"/>
  <c r="Y22" i="41"/>
  <c r="X22" i="41"/>
  <c r="W22" i="41"/>
  <c r="AJ21" i="41"/>
  <c r="AI21" i="41"/>
  <c r="AD21" i="41"/>
  <c r="AC21" i="41"/>
  <c r="AB21" i="41"/>
  <c r="AA21" i="41"/>
  <c r="Z21" i="41"/>
  <c r="Y21" i="41"/>
  <c r="X21" i="41"/>
  <c r="W21" i="41"/>
  <c r="AJ20" i="41"/>
  <c r="AI20" i="41"/>
  <c r="AD20" i="41"/>
  <c r="AC20" i="41"/>
  <c r="AB20" i="41"/>
  <c r="AA20" i="41"/>
  <c r="Z20" i="41"/>
  <c r="Y20" i="41"/>
  <c r="X20" i="41"/>
  <c r="W20" i="41"/>
  <c r="AJ19" i="41"/>
  <c r="AI19" i="41"/>
  <c r="AD19" i="41"/>
  <c r="AC19" i="41"/>
  <c r="AB19" i="41"/>
  <c r="AA19" i="41"/>
  <c r="Z19" i="41"/>
  <c r="Y19" i="41"/>
  <c r="X19" i="41"/>
  <c r="W19" i="41"/>
  <c r="AJ18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AJ14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AJ13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AJ11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AJ10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AJ6" i="41"/>
  <c r="AI6" i="41"/>
  <c r="AH6" i="41"/>
  <c r="AG6" i="41"/>
  <c r="AF6" i="41"/>
  <c r="AE6" i="41"/>
  <c r="AD6" i="41"/>
  <c r="AC6" i="41"/>
  <c r="AB6" i="41"/>
  <c r="AA6" i="41"/>
  <c r="Z6" i="41"/>
  <c r="Y6" i="41"/>
  <c r="X6" i="41"/>
  <c r="W6" i="41"/>
  <c r="AJ5" i="41"/>
  <c r="AI5" i="41"/>
  <c r="AH5" i="41"/>
  <c r="AG5" i="41"/>
  <c r="AF5" i="41"/>
  <c r="AE5" i="41"/>
  <c r="AD5" i="41"/>
  <c r="AC5" i="41"/>
  <c r="AB5" i="41"/>
  <c r="AA5" i="41"/>
  <c r="Z5" i="41"/>
  <c r="Y5" i="41"/>
  <c r="X5" i="41"/>
  <c r="W5" i="41"/>
  <c r="AJ4" i="41"/>
  <c r="AI4" i="41"/>
  <c r="AH4" i="41"/>
  <c r="AG4" i="41"/>
  <c r="AF4" i="41"/>
  <c r="AE4" i="41"/>
  <c r="AD4" i="41"/>
  <c r="AC4" i="41"/>
  <c r="AB4" i="41"/>
  <c r="AA4" i="41"/>
  <c r="Z4" i="41"/>
  <c r="Y4" i="41"/>
  <c r="X4" i="41"/>
  <c r="W4" i="41"/>
  <c r="AJ31" i="40"/>
  <c r="AI31" i="40"/>
  <c r="AD31" i="40"/>
  <c r="AC31" i="40"/>
  <c r="AB31" i="40"/>
  <c r="Z31" i="40"/>
  <c r="Y31" i="40"/>
  <c r="X31" i="40"/>
  <c r="W31" i="40"/>
  <c r="AJ30" i="40"/>
  <c r="AI30" i="40"/>
  <c r="AD30" i="40"/>
  <c r="AC30" i="40"/>
  <c r="AB30" i="40"/>
  <c r="Z30" i="40"/>
  <c r="Y30" i="40"/>
  <c r="X30" i="40"/>
  <c r="W30" i="40"/>
  <c r="AJ29" i="40"/>
  <c r="AI29" i="40"/>
  <c r="AD29" i="40"/>
  <c r="AC29" i="40"/>
  <c r="AB29" i="40"/>
  <c r="Z29" i="40"/>
  <c r="Y29" i="40"/>
  <c r="X29" i="40"/>
  <c r="W29" i="40"/>
  <c r="AJ28" i="40"/>
  <c r="AI28" i="40"/>
  <c r="AD28" i="40"/>
  <c r="AC28" i="40"/>
  <c r="AB28" i="40"/>
  <c r="Z28" i="40"/>
  <c r="Y28" i="40"/>
  <c r="X28" i="40"/>
  <c r="W28" i="40"/>
  <c r="AJ27" i="40"/>
  <c r="AI27" i="40"/>
  <c r="AD27" i="40"/>
  <c r="AC27" i="40"/>
  <c r="AB27" i="40"/>
  <c r="Z27" i="40"/>
  <c r="Y27" i="40"/>
  <c r="X27" i="40"/>
  <c r="W27" i="40"/>
  <c r="AJ26" i="40"/>
  <c r="AI26" i="40"/>
  <c r="AD26" i="40"/>
  <c r="AC26" i="40"/>
  <c r="AB26" i="40"/>
  <c r="Z26" i="40"/>
  <c r="Y26" i="40"/>
  <c r="X26" i="40"/>
  <c r="W26" i="40"/>
  <c r="AJ25" i="40"/>
  <c r="AI25" i="40"/>
  <c r="AD25" i="40"/>
  <c r="AC25" i="40"/>
  <c r="AB25" i="40"/>
  <c r="Z25" i="40"/>
  <c r="Y25" i="40"/>
  <c r="X25" i="40"/>
  <c r="W25" i="40"/>
  <c r="AJ24" i="40"/>
  <c r="AI24" i="40"/>
  <c r="AD24" i="40"/>
  <c r="AC24" i="40"/>
  <c r="AB24" i="40"/>
  <c r="Z24" i="40"/>
  <c r="Y24" i="40"/>
  <c r="X24" i="40"/>
  <c r="W24" i="40"/>
  <c r="AJ23" i="40"/>
  <c r="AI23" i="40"/>
  <c r="AD23" i="40"/>
  <c r="AC23" i="40"/>
  <c r="AB23" i="40"/>
  <c r="AA23" i="40"/>
  <c r="Z23" i="40"/>
  <c r="Y23" i="40"/>
  <c r="X23" i="40"/>
  <c r="W23" i="40"/>
  <c r="AJ22" i="40"/>
  <c r="AI22" i="40"/>
  <c r="AD22" i="40"/>
  <c r="AC22" i="40"/>
  <c r="AB22" i="40"/>
  <c r="AA22" i="40"/>
  <c r="Z22" i="40"/>
  <c r="Y22" i="40"/>
  <c r="X22" i="40"/>
  <c r="W22" i="40"/>
  <c r="AJ21" i="40"/>
  <c r="AI21" i="40"/>
  <c r="AD21" i="40"/>
  <c r="AC21" i="40"/>
  <c r="AB21" i="40"/>
  <c r="AA21" i="40"/>
  <c r="Z21" i="40"/>
  <c r="Y21" i="40"/>
  <c r="X21" i="40"/>
  <c r="W21" i="40"/>
  <c r="AJ20" i="40"/>
  <c r="AI20" i="40"/>
  <c r="AD20" i="40"/>
  <c r="AC20" i="40"/>
  <c r="AB20" i="40"/>
  <c r="AA20" i="40"/>
  <c r="Z20" i="40"/>
  <c r="Y20" i="40"/>
  <c r="X20" i="40"/>
  <c r="W20" i="40"/>
  <c r="AJ19" i="40"/>
  <c r="AI19" i="40"/>
  <c r="AD19" i="40"/>
  <c r="AC19" i="40"/>
  <c r="AB19" i="40"/>
  <c r="AA19" i="40"/>
  <c r="Z19" i="40"/>
  <c r="Y19" i="40"/>
  <c r="X19" i="40"/>
  <c r="W19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AJ16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AJ15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AJ11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AJ8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AJ4" i="40"/>
  <c r="AI4" i="40"/>
  <c r="AH4" i="40"/>
  <c r="AG4" i="40"/>
  <c r="AF4" i="40"/>
  <c r="AE4" i="40"/>
  <c r="AD4" i="40"/>
  <c r="AC4" i="40"/>
  <c r="AB4" i="40"/>
  <c r="AA4" i="40"/>
  <c r="Z4" i="40"/>
  <c r="Y4" i="40"/>
  <c r="X4" i="40"/>
  <c r="W4" i="40"/>
  <c r="AJ31" i="39"/>
  <c r="AI31" i="39"/>
  <c r="AD31" i="39"/>
  <c r="AC31" i="39"/>
  <c r="AB31" i="39"/>
  <c r="Z31" i="39"/>
  <c r="Y31" i="39"/>
  <c r="X31" i="39"/>
  <c r="W31" i="39"/>
  <c r="AJ30" i="39"/>
  <c r="AI30" i="39"/>
  <c r="AD30" i="39"/>
  <c r="AC30" i="39"/>
  <c r="AB30" i="39"/>
  <c r="Z30" i="39"/>
  <c r="Y30" i="39"/>
  <c r="X30" i="39"/>
  <c r="W30" i="39"/>
  <c r="AJ29" i="39"/>
  <c r="AI29" i="39"/>
  <c r="AD29" i="39"/>
  <c r="AC29" i="39"/>
  <c r="AB29" i="39"/>
  <c r="Z29" i="39"/>
  <c r="Y29" i="39"/>
  <c r="X29" i="39"/>
  <c r="W29" i="39"/>
  <c r="AJ28" i="39"/>
  <c r="AI28" i="39"/>
  <c r="AD28" i="39"/>
  <c r="AC28" i="39"/>
  <c r="AB28" i="39"/>
  <c r="Z28" i="39"/>
  <c r="Y28" i="39"/>
  <c r="X28" i="39"/>
  <c r="W28" i="39"/>
  <c r="AJ27" i="39"/>
  <c r="AI27" i="39"/>
  <c r="AD27" i="39"/>
  <c r="AC27" i="39"/>
  <c r="AB27" i="39"/>
  <c r="Z27" i="39"/>
  <c r="Y27" i="39"/>
  <c r="X27" i="39"/>
  <c r="W27" i="39"/>
  <c r="AJ26" i="39"/>
  <c r="AI26" i="39"/>
  <c r="AD26" i="39"/>
  <c r="AC26" i="39"/>
  <c r="AB26" i="39"/>
  <c r="Z26" i="39"/>
  <c r="Y26" i="39"/>
  <c r="X26" i="39"/>
  <c r="W26" i="39"/>
  <c r="AJ25" i="39"/>
  <c r="AI25" i="39"/>
  <c r="AD25" i="39"/>
  <c r="AC25" i="39"/>
  <c r="AB25" i="39"/>
  <c r="Z25" i="39"/>
  <c r="Y25" i="39"/>
  <c r="X25" i="39"/>
  <c r="W25" i="39"/>
  <c r="AJ24" i="39"/>
  <c r="AI24" i="39"/>
  <c r="AD24" i="39"/>
  <c r="AC24" i="39"/>
  <c r="AB24" i="39"/>
  <c r="Z24" i="39"/>
  <c r="Y24" i="39"/>
  <c r="X24" i="39"/>
  <c r="W24" i="39"/>
  <c r="AJ23" i="39"/>
  <c r="AI23" i="39"/>
  <c r="AD23" i="39"/>
  <c r="AC23" i="39"/>
  <c r="AB23" i="39"/>
  <c r="AA23" i="39"/>
  <c r="Z23" i="39"/>
  <c r="Y23" i="39"/>
  <c r="X23" i="39"/>
  <c r="W23" i="39"/>
  <c r="AJ22" i="39"/>
  <c r="AI22" i="39"/>
  <c r="AD22" i="39"/>
  <c r="AC22" i="39"/>
  <c r="AB22" i="39"/>
  <c r="AA22" i="39"/>
  <c r="Z22" i="39"/>
  <c r="Y22" i="39"/>
  <c r="X22" i="39"/>
  <c r="W22" i="39"/>
  <c r="AJ21" i="39"/>
  <c r="AI21" i="39"/>
  <c r="AD21" i="39"/>
  <c r="AC21" i="39"/>
  <c r="AB21" i="39"/>
  <c r="AA21" i="39"/>
  <c r="Z21" i="39"/>
  <c r="Y21" i="39"/>
  <c r="X21" i="39"/>
  <c r="W21" i="39"/>
  <c r="AJ20" i="39"/>
  <c r="AI20" i="39"/>
  <c r="AD20" i="39"/>
  <c r="AC20" i="39"/>
  <c r="AB20" i="39"/>
  <c r="AA20" i="39"/>
  <c r="Z20" i="39"/>
  <c r="Y20" i="39"/>
  <c r="X20" i="39"/>
  <c r="W20" i="39"/>
  <c r="AJ19" i="39"/>
  <c r="AI19" i="39"/>
  <c r="AD19" i="39"/>
  <c r="AC19" i="39"/>
  <c r="AB19" i="39"/>
  <c r="AA19" i="39"/>
  <c r="Z19" i="39"/>
  <c r="Y19" i="39"/>
  <c r="X19" i="39"/>
  <c r="W19" i="39"/>
  <c r="AJ18" i="39"/>
  <c r="AI18" i="39"/>
  <c r="AH18" i="39"/>
  <c r="AG18" i="39"/>
  <c r="AF18" i="39"/>
  <c r="AE18" i="39"/>
  <c r="AD18" i="39"/>
  <c r="AC18" i="39"/>
  <c r="AB18" i="39"/>
  <c r="AA18" i="39"/>
  <c r="Z18" i="39"/>
  <c r="Y18" i="39"/>
  <c r="X18" i="39"/>
  <c r="W18" i="39"/>
  <c r="AJ17" i="39"/>
  <c r="AI17" i="39"/>
  <c r="AH17" i="39"/>
  <c r="AG17" i="39"/>
  <c r="AF17" i="39"/>
  <c r="AE17" i="39"/>
  <c r="AD17" i="39"/>
  <c r="AC17" i="39"/>
  <c r="AB17" i="39"/>
  <c r="AA17" i="39"/>
  <c r="Z17" i="39"/>
  <c r="Y17" i="39"/>
  <c r="X17" i="39"/>
  <c r="W17" i="39"/>
  <c r="AJ16" i="39"/>
  <c r="AI16" i="39"/>
  <c r="AH16" i="39"/>
  <c r="AG16" i="39"/>
  <c r="AF16" i="39"/>
  <c r="AE16" i="39"/>
  <c r="AD16" i="39"/>
  <c r="AC16" i="39"/>
  <c r="AB16" i="39"/>
  <c r="AA16" i="39"/>
  <c r="Z16" i="39"/>
  <c r="Y16" i="39"/>
  <c r="X16" i="39"/>
  <c r="W16" i="39"/>
  <c r="AJ15" i="39"/>
  <c r="AI15" i="39"/>
  <c r="AH15" i="39"/>
  <c r="AG15" i="39"/>
  <c r="AF15" i="39"/>
  <c r="AE15" i="39"/>
  <c r="AD15" i="39"/>
  <c r="AC15" i="39"/>
  <c r="AB15" i="39"/>
  <c r="AA15" i="39"/>
  <c r="Z15" i="39"/>
  <c r="Y15" i="39"/>
  <c r="X15" i="39"/>
  <c r="W15" i="39"/>
  <c r="AJ14" i="39"/>
  <c r="AI14" i="39"/>
  <c r="AH14" i="39"/>
  <c r="AG14" i="39"/>
  <c r="AF14" i="39"/>
  <c r="AE14" i="39"/>
  <c r="AD14" i="39"/>
  <c r="AC14" i="39"/>
  <c r="AB14" i="39"/>
  <c r="AA14" i="39"/>
  <c r="Z14" i="39"/>
  <c r="Y14" i="39"/>
  <c r="X14" i="39"/>
  <c r="W14" i="39"/>
  <c r="AJ13" i="39"/>
  <c r="AI13" i="39"/>
  <c r="AH13" i="39"/>
  <c r="AG13" i="39"/>
  <c r="AF13" i="39"/>
  <c r="AE13" i="39"/>
  <c r="AD13" i="39"/>
  <c r="AC13" i="39"/>
  <c r="AB13" i="39"/>
  <c r="AA13" i="39"/>
  <c r="Z13" i="39"/>
  <c r="Y13" i="39"/>
  <c r="X13" i="39"/>
  <c r="W13" i="39"/>
  <c r="AJ12" i="39"/>
  <c r="AI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AJ11" i="39"/>
  <c r="AI11" i="39"/>
  <c r="AH11" i="39"/>
  <c r="AG11" i="39"/>
  <c r="AF11" i="39"/>
  <c r="AE11" i="39"/>
  <c r="AD11" i="39"/>
  <c r="AC11" i="39"/>
  <c r="AB11" i="39"/>
  <c r="AA11" i="39"/>
  <c r="Z11" i="39"/>
  <c r="Y11" i="39"/>
  <c r="X11" i="39"/>
  <c r="W11" i="39"/>
  <c r="AJ10" i="39"/>
  <c r="AI10" i="39"/>
  <c r="AH10" i="39"/>
  <c r="AG10" i="39"/>
  <c r="AF10" i="39"/>
  <c r="AE10" i="39"/>
  <c r="AD10" i="39"/>
  <c r="AC10" i="39"/>
  <c r="AB10" i="39"/>
  <c r="AA10" i="39"/>
  <c r="Z10" i="39"/>
  <c r="Y10" i="39"/>
  <c r="X10" i="39"/>
  <c r="W10" i="39"/>
  <c r="AJ9" i="39"/>
  <c r="AI9" i="39"/>
  <c r="AH9" i="39"/>
  <c r="AG9" i="39"/>
  <c r="AF9" i="39"/>
  <c r="AE9" i="39"/>
  <c r="AD9" i="39"/>
  <c r="AC9" i="39"/>
  <c r="AB9" i="39"/>
  <c r="AA9" i="39"/>
  <c r="Z9" i="39"/>
  <c r="Y9" i="39"/>
  <c r="X9" i="39"/>
  <c r="W9" i="39"/>
  <c r="AJ8" i="39"/>
  <c r="AI8" i="39"/>
  <c r="AH8" i="39"/>
  <c r="AG8" i="39"/>
  <c r="AF8" i="39"/>
  <c r="AE8" i="39"/>
  <c r="AD8" i="39"/>
  <c r="AC8" i="39"/>
  <c r="AB8" i="39"/>
  <c r="AA8" i="39"/>
  <c r="Z8" i="39"/>
  <c r="Y8" i="39"/>
  <c r="X8" i="39"/>
  <c r="W8" i="39"/>
  <c r="AJ7" i="39"/>
  <c r="AI7" i="39"/>
  <c r="AH7" i="39"/>
  <c r="AG7" i="39"/>
  <c r="AF7" i="39"/>
  <c r="AE7" i="39"/>
  <c r="AD7" i="39"/>
  <c r="AC7" i="39"/>
  <c r="AB7" i="39"/>
  <c r="AA7" i="39"/>
  <c r="Z7" i="39"/>
  <c r="Y7" i="39"/>
  <c r="X7" i="39"/>
  <c r="W7" i="39"/>
  <c r="AJ6" i="39"/>
  <c r="AI6" i="39"/>
  <c r="AH6" i="39"/>
  <c r="AG6" i="39"/>
  <c r="AF6" i="39"/>
  <c r="AE6" i="39"/>
  <c r="AD6" i="39"/>
  <c r="AC6" i="39"/>
  <c r="AB6" i="39"/>
  <c r="AA6" i="39"/>
  <c r="Z6" i="39"/>
  <c r="Y6" i="39"/>
  <c r="X6" i="39"/>
  <c r="W6" i="39"/>
  <c r="AJ5" i="39"/>
  <c r="AI5" i="39"/>
  <c r="AH5" i="39"/>
  <c r="AG5" i="39"/>
  <c r="AF5" i="39"/>
  <c r="AE5" i="39"/>
  <c r="AD5" i="39"/>
  <c r="AC5" i="39"/>
  <c r="AB5" i="39"/>
  <c r="AA5" i="39"/>
  <c r="Z5" i="39"/>
  <c r="Y5" i="39"/>
  <c r="X5" i="39"/>
  <c r="W5" i="39"/>
  <c r="AJ4" i="39"/>
  <c r="AI4" i="39"/>
  <c r="AH4" i="39"/>
  <c r="AG4" i="39"/>
  <c r="AF4" i="39"/>
  <c r="AE4" i="39"/>
  <c r="AD4" i="39"/>
  <c r="AC4" i="39"/>
  <c r="AB4" i="39"/>
  <c r="AA4" i="39"/>
  <c r="Z4" i="39"/>
  <c r="Y4" i="39"/>
  <c r="X4" i="39"/>
  <c r="W4" i="39"/>
  <c r="AJ31" i="38"/>
  <c r="AI31" i="38"/>
  <c r="AD31" i="38"/>
  <c r="AC31" i="38"/>
  <c r="AB31" i="38"/>
  <c r="Z31" i="38"/>
  <c r="Y31" i="38"/>
  <c r="X31" i="38"/>
  <c r="W31" i="38"/>
  <c r="AJ30" i="38"/>
  <c r="AI30" i="38"/>
  <c r="AD30" i="38"/>
  <c r="AC30" i="38"/>
  <c r="AB30" i="38"/>
  <c r="Z30" i="38"/>
  <c r="Y30" i="38"/>
  <c r="X30" i="38"/>
  <c r="W30" i="38"/>
  <c r="AJ29" i="38"/>
  <c r="AI29" i="38"/>
  <c r="AD29" i="38"/>
  <c r="AC29" i="38"/>
  <c r="AB29" i="38"/>
  <c r="Z29" i="38"/>
  <c r="Y29" i="38"/>
  <c r="X29" i="38"/>
  <c r="W29" i="38"/>
  <c r="AJ28" i="38"/>
  <c r="AI28" i="38"/>
  <c r="AD28" i="38"/>
  <c r="AC28" i="38"/>
  <c r="AB28" i="38"/>
  <c r="Z28" i="38"/>
  <c r="Y28" i="38"/>
  <c r="X28" i="38"/>
  <c r="W28" i="38"/>
  <c r="AJ27" i="38"/>
  <c r="AI27" i="38"/>
  <c r="AD27" i="38"/>
  <c r="AC27" i="38"/>
  <c r="AB27" i="38"/>
  <c r="Z27" i="38"/>
  <c r="Y27" i="38"/>
  <c r="X27" i="38"/>
  <c r="W27" i="38"/>
  <c r="AJ26" i="38"/>
  <c r="AI26" i="38"/>
  <c r="AD26" i="38"/>
  <c r="AC26" i="38"/>
  <c r="AB26" i="38"/>
  <c r="Z26" i="38"/>
  <c r="Y26" i="38"/>
  <c r="X26" i="38"/>
  <c r="W26" i="38"/>
  <c r="AJ25" i="38"/>
  <c r="AI25" i="38"/>
  <c r="AD25" i="38"/>
  <c r="AC25" i="38"/>
  <c r="AB25" i="38"/>
  <c r="Z25" i="38"/>
  <c r="Y25" i="38"/>
  <c r="X25" i="38"/>
  <c r="W25" i="38"/>
  <c r="AJ24" i="38"/>
  <c r="AI24" i="38"/>
  <c r="AD24" i="38"/>
  <c r="AC24" i="38"/>
  <c r="AB24" i="38"/>
  <c r="Z24" i="38"/>
  <c r="Y24" i="38"/>
  <c r="X24" i="38"/>
  <c r="W24" i="38"/>
  <c r="AJ23" i="38"/>
  <c r="AI23" i="38"/>
  <c r="AD23" i="38"/>
  <c r="AC23" i="38"/>
  <c r="AB23" i="38"/>
  <c r="AA23" i="38"/>
  <c r="Z23" i="38"/>
  <c r="Y23" i="38"/>
  <c r="X23" i="38"/>
  <c r="W23" i="38"/>
  <c r="AJ22" i="38"/>
  <c r="AI22" i="38"/>
  <c r="AD22" i="38"/>
  <c r="AC22" i="38"/>
  <c r="AB22" i="38"/>
  <c r="AA22" i="38"/>
  <c r="Z22" i="38"/>
  <c r="Y22" i="38"/>
  <c r="X22" i="38"/>
  <c r="W22" i="38"/>
  <c r="AJ21" i="38"/>
  <c r="AI21" i="38"/>
  <c r="AD21" i="38"/>
  <c r="AC21" i="38"/>
  <c r="AB21" i="38"/>
  <c r="AA21" i="38"/>
  <c r="Z21" i="38"/>
  <c r="Y21" i="38"/>
  <c r="X21" i="38"/>
  <c r="W21" i="38"/>
  <c r="AJ20" i="38"/>
  <c r="AI20" i="38"/>
  <c r="AD20" i="38"/>
  <c r="AC20" i="38"/>
  <c r="AB20" i="38"/>
  <c r="AA20" i="38"/>
  <c r="Z20" i="38"/>
  <c r="Y20" i="38"/>
  <c r="X20" i="38"/>
  <c r="W20" i="38"/>
  <c r="AJ19" i="38"/>
  <c r="AI19" i="38"/>
  <c r="AD19" i="38"/>
  <c r="AC19" i="38"/>
  <c r="AB19" i="38"/>
  <c r="AA19" i="38"/>
  <c r="Z19" i="38"/>
  <c r="Y19" i="38"/>
  <c r="X19" i="38"/>
  <c r="W19" i="38"/>
  <c r="AJ18" i="38"/>
  <c r="AI18" i="38"/>
  <c r="AH18" i="38"/>
  <c r="AG18" i="38"/>
  <c r="AF18" i="38"/>
  <c r="AE18" i="38"/>
  <c r="AD18" i="38"/>
  <c r="AC18" i="38"/>
  <c r="AB18" i="38"/>
  <c r="AA18" i="38"/>
  <c r="Z18" i="38"/>
  <c r="Y18" i="38"/>
  <c r="X18" i="38"/>
  <c r="W18" i="38"/>
  <c r="AJ17" i="38"/>
  <c r="AI17" i="38"/>
  <c r="AH17" i="38"/>
  <c r="AG17" i="38"/>
  <c r="AF17" i="38"/>
  <c r="AE17" i="38"/>
  <c r="AD17" i="38"/>
  <c r="AC17" i="38"/>
  <c r="AB17" i="38"/>
  <c r="AA17" i="38"/>
  <c r="Z17" i="38"/>
  <c r="Y17" i="38"/>
  <c r="X17" i="38"/>
  <c r="W17" i="38"/>
  <c r="AJ16" i="38"/>
  <c r="AI16" i="38"/>
  <c r="AH16" i="38"/>
  <c r="AG16" i="38"/>
  <c r="AF16" i="38"/>
  <c r="AE16" i="38"/>
  <c r="AD16" i="38"/>
  <c r="AC16" i="38"/>
  <c r="AB16" i="38"/>
  <c r="AA16" i="38"/>
  <c r="Z16" i="38"/>
  <c r="Y16" i="38"/>
  <c r="X16" i="38"/>
  <c r="W16" i="38"/>
  <c r="AJ15" i="38"/>
  <c r="AI15" i="38"/>
  <c r="AH15" i="38"/>
  <c r="AG15" i="38"/>
  <c r="AF15" i="38"/>
  <c r="AE15" i="38"/>
  <c r="AD15" i="38"/>
  <c r="AC15" i="38"/>
  <c r="AB15" i="38"/>
  <c r="AA15" i="38"/>
  <c r="Z15" i="38"/>
  <c r="Y15" i="38"/>
  <c r="X15" i="38"/>
  <c r="W15" i="38"/>
  <c r="AJ14" i="38"/>
  <c r="AI14" i="38"/>
  <c r="AH14" i="38"/>
  <c r="AG14" i="38"/>
  <c r="AF14" i="38"/>
  <c r="AE14" i="38"/>
  <c r="AD14" i="38"/>
  <c r="AC14" i="38"/>
  <c r="AB14" i="38"/>
  <c r="AA14" i="38"/>
  <c r="Z14" i="38"/>
  <c r="Y14" i="38"/>
  <c r="X14" i="38"/>
  <c r="W14" i="38"/>
  <c r="AJ13" i="38"/>
  <c r="AI13" i="38"/>
  <c r="AH13" i="38"/>
  <c r="AG13" i="38"/>
  <c r="AF13" i="38"/>
  <c r="AE13" i="38"/>
  <c r="AD13" i="38"/>
  <c r="AC13" i="38"/>
  <c r="AB13" i="38"/>
  <c r="AA13" i="38"/>
  <c r="Z13" i="38"/>
  <c r="Y13" i="38"/>
  <c r="X13" i="38"/>
  <c r="W13" i="38"/>
  <c r="AJ12" i="38"/>
  <c r="AI12" i="38"/>
  <c r="AH12" i="38"/>
  <c r="AG12" i="38"/>
  <c r="AF12" i="38"/>
  <c r="AE12" i="38"/>
  <c r="AD12" i="38"/>
  <c r="AC12" i="38"/>
  <c r="AB12" i="38"/>
  <c r="AA12" i="38"/>
  <c r="Z12" i="38"/>
  <c r="Y12" i="38"/>
  <c r="X12" i="38"/>
  <c r="W12" i="38"/>
  <c r="AJ11" i="38"/>
  <c r="AI11" i="38"/>
  <c r="AH11" i="38"/>
  <c r="AG11" i="38"/>
  <c r="AF11" i="38"/>
  <c r="AE11" i="38"/>
  <c r="AD11" i="38"/>
  <c r="AC11" i="38"/>
  <c r="AB11" i="38"/>
  <c r="AA11" i="38"/>
  <c r="Z11" i="38"/>
  <c r="Y11" i="38"/>
  <c r="X11" i="38"/>
  <c r="W11" i="38"/>
  <c r="AJ10" i="38"/>
  <c r="AI10" i="38"/>
  <c r="AH10" i="38"/>
  <c r="AG10" i="38"/>
  <c r="AF10" i="38"/>
  <c r="AE10" i="38"/>
  <c r="AD10" i="38"/>
  <c r="AC10" i="38"/>
  <c r="AB10" i="38"/>
  <c r="AA10" i="38"/>
  <c r="Z10" i="38"/>
  <c r="Y10" i="38"/>
  <c r="X10" i="38"/>
  <c r="W10" i="38"/>
  <c r="AJ9" i="38"/>
  <c r="AI9" i="38"/>
  <c r="AH9" i="38"/>
  <c r="AG9" i="38"/>
  <c r="AF9" i="38"/>
  <c r="AE9" i="38"/>
  <c r="AD9" i="38"/>
  <c r="AC9" i="38"/>
  <c r="AB9" i="38"/>
  <c r="AA9" i="38"/>
  <c r="Z9" i="38"/>
  <c r="Y9" i="38"/>
  <c r="X9" i="38"/>
  <c r="W9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AJ7" i="38"/>
  <c r="AI7" i="38"/>
  <c r="AH7" i="38"/>
  <c r="AG7" i="38"/>
  <c r="AF7" i="38"/>
  <c r="AE7" i="38"/>
  <c r="AD7" i="38"/>
  <c r="AC7" i="38"/>
  <c r="AB7" i="38"/>
  <c r="AA7" i="38"/>
  <c r="Z7" i="38"/>
  <c r="Y7" i="38"/>
  <c r="X7" i="38"/>
  <c r="W7" i="38"/>
  <c r="AJ6" i="38"/>
  <c r="AI6" i="38"/>
  <c r="AH6" i="38"/>
  <c r="AG6" i="38"/>
  <c r="AF6" i="38"/>
  <c r="AE6" i="38"/>
  <c r="AD6" i="38"/>
  <c r="AC6" i="38"/>
  <c r="AB6" i="38"/>
  <c r="AA6" i="38"/>
  <c r="Z6" i="38"/>
  <c r="Y6" i="38"/>
  <c r="X6" i="38"/>
  <c r="W6" i="38"/>
  <c r="AJ5" i="38"/>
  <c r="AI5" i="38"/>
  <c r="AH5" i="38"/>
  <c r="AG5" i="38"/>
  <c r="AF5" i="38"/>
  <c r="AE5" i="38"/>
  <c r="AD5" i="38"/>
  <c r="AC5" i="38"/>
  <c r="AB5" i="38"/>
  <c r="AA5" i="38"/>
  <c r="Z5" i="38"/>
  <c r="Y5" i="38"/>
  <c r="X5" i="38"/>
  <c r="W5" i="38"/>
  <c r="AJ4" i="38"/>
  <c r="AI4" i="38"/>
  <c r="AH4" i="38"/>
  <c r="AG4" i="38"/>
  <c r="AF4" i="38"/>
  <c r="AE4" i="38"/>
  <c r="AD4" i="38"/>
  <c r="AC4" i="38"/>
  <c r="AB4" i="38"/>
  <c r="AA4" i="38"/>
  <c r="Z4" i="38"/>
  <c r="Y4" i="38"/>
  <c r="X4" i="38"/>
  <c r="W4" i="38"/>
  <c r="AJ31" i="37"/>
  <c r="AI31" i="37"/>
  <c r="AD31" i="37"/>
  <c r="AC31" i="37"/>
  <c r="AB31" i="37"/>
  <c r="Z31" i="37"/>
  <c r="Y31" i="37"/>
  <c r="X31" i="37"/>
  <c r="W31" i="37"/>
  <c r="AJ30" i="37"/>
  <c r="AI30" i="37"/>
  <c r="AD30" i="37"/>
  <c r="AC30" i="37"/>
  <c r="AB30" i="37"/>
  <c r="Z30" i="37"/>
  <c r="Y30" i="37"/>
  <c r="X30" i="37"/>
  <c r="W30" i="37"/>
  <c r="AJ29" i="37"/>
  <c r="AI29" i="37"/>
  <c r="AD29" i="37"/>
  <c r="AC29" i="37"/>
  <c r="AB29" i="37"/>
  <c r="Z29" i="37"/>
  <c r="Y29" i="37"/>
  <c r="X29" i="37"/>
  <c r="W29" i="37"/>
  <c r="AJ28" i="37"/>
  <c r="AI28" i="37"/>
  <c r="AD28" i="37"/>
  <c r="AC28" i="37"/>
  <c r="AB28" i="37"/>
  <c r="Z28" i="37"/>
  <c r="Y28" i="37"/>
  <c r="X28" i="37"/>
  <c r="W28" i="37"/>
  <c r="AJ27" i="37"/>
  <c r="AI27" i="37"/>
  <c r="AD27" i="37"/>
  <c r="AC27" i="37"/>
  <c r="AB27" i="37"/>
  <c r="Z27" i="37"/>
  <c r="Y27" i="37"/>
  <c r="X27" i="37"/>
  <c r="W27" i="37"/>
  <c r="AJ26" i="37"/>
  <c r="AI26" i="37"/>
  <c r="AD26" i="37"/>
  <c r="AC26" i="37"/>
  <c r="AB26" i="37"/>
  <c r="Z26" i="37"/>
  <c r="Y26" i="37"/>
  <c r="X26" i="37"/>
  <c r="W26" i="37"/>
  <c r="AJ25" i="37"/>
  <c r="AI25" i="37"/>
  <c r="AD25" i="37"/>
  <c r="AC25" i="37"/>
  <c r="AB25" i="37"/>
  <c r="Z25" i="37"/>
  <c r="Y25" i="37"/>
  <c r="X25" i="37"/>
  <c r="W25" i="37"/>
  <c r="AJ24" i="37"/>
  <c r="AI24" i="37"/>
  <c r="AD24" i="37"/>
  <c r="AC24" i="37"/>
  <c r="AB24" i="37"/>
  <c r="Z24" i="37"/>
  <c r="Y24" i="37"/>
  <c r="X24" i="37"/>
  <c r="W24" i="37"/>
  <c r="AJ23" i="37"/>
  <c r="AI23" i="37"/>
  <c r="AD23" i="37"/>
  <c r="AC23" i="37"/>
  <c r="AB23" i="37"/>
  <c r="AA23" i="37"/>
  <c r="Z23" i="37"/>
  <c r="Y23" i="37"/>
  <c r="X23" i="37"/>
  <c r="W23" i="37"/>
  <c r="AJ22" i="37"/>
  <c r="AI22" i="37"/>
  <c r="AD22" i="37"/>
  <c r="AC22" i="37"/>
  <c r="AB22" i="37"/>
  <c r="AA22" i="37"/>
  <c r="Z22" i="37"/>
  <c r="Y22" i="37"/>
  <c r="X22" i="37"/>
  <c r="W22" i="37"/>
  <c r="AJ21" i="37"/>
  <c r="AI21" i="37"/>
  <c r="AD21" i="37"/>
  <c r="AC21" i="37"/>
  <c r="AB21" i="37"/>
  <c r="AA21" i="37"/>
  <c r="Z21" i="37"/>
  <c r="Y21" i="37"/>
  <c r="X21" i="37"/>
  <c r="W21" i="37"/>
  <c r="AJ20" i="37"/>
  <c r="AI20" i="37"/>
  <c r="AD20" i="37"/>
  <c r="AC20" i="37"/>
  <c r="AB20" i="37"/>
  <c r="AA20" i="37"/>
  <c r="Z20" i="37"/>
  <c r="Y20" i="37"/>
  <c r="X20" i="37"/>
  <c r="W20" i="37"/>
  <c r="AJ19" i="37"/>
  <c r="AI19" i="37"/>
  <c r="AD19" i="37"/>
  <c r="AC19" i="37"/>
  <c r="AB19" i="37"/>
  <c r="AA19" i="37"/>
  <c r="Z19" i="37"/>
  <c r="Y19" i="37"/>
  <c r="X19" i="37"/>
  <c r="W19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AJ31" i="36"/>
  <c r="AI31" i="36"/>
  <c r="AD31" i="36"/>
  <c r="AC31" i="36"/>
  <c r="AB31" i="36"/>
  <c r="Z31" i="36"/>
  <c r="Y31" i="36"/>
  <c r="X31" i="36"/>
  <c r="W31" i="36"/>
  <c r="AJ30" i="36"/>
  <c r="AI30" i="36"/>
  <c r="AD30" i="36"/>
  <c r="AC30" i="36"/>
  <c r="AB30" i="36"/>
  <c r="Z30" i="36"/>
  <c r="Y30" i="36"/>
  <c r="X30" i="36"/>
  <c r="W30" i="36"/>
  <c r="AJ29" i="36"/>
  <c r="AI29" i="36"/>
  <c r="AD29" i="36"/>
  <c r="AC29" i="36"/>
  <c r="AB29" i="36"/>
  <c r="Z29" i="36"/>
  <c r="Y29" i="36"/>
  <c r="X29" i="36"/>
  <c r="W29" i="36"/>
  <c r="AJ28" i="36"/>
  <c r="AI28" i="36"/>
  <c r="AD28" i="36"/>
  <c r="AC28" i="36"/>
  <c r="AB28" i="36"/>
  <c r="Z28" i="36"/>
  <c r="Y28" i="36"/>
  <c r="X28" i="36"/>
  <c r="W28" i="36"/>
  <c r="AJ27" i="36"/>
  <c r="AI27" i="36"/>
  <c r="AD27" i="36"/>
  <c r="AC27" i="36"/>
  <c r="AB27" i="36"/>
  <c r="Z27" i="36"/>
  <c r="Y27" i="36"/>
  <c r="X27" i="36"/>
  <c r="W27" i="36"/>
  <c r="AJ26" i="36"/>
  <c r="AI26" i="36"/>
  <c r="AD26" i="36"/>
  <c r="AC26" i="36"/>
  <c r="AB26" i="36"/>
  <c r="Z26" i="36"/>
  <c r="Y26" i="36"/>
  <c r="X26" i="36"/>
  <c r="W26" i="36"/>
  <c r="AJ25" i="36"/>
  <c r="AI25" i="36"/>
  <c r="AD25" i="36"/>
  <c r="AC25" i="36"/>
  <c r="AB25" i="36"/>
  <c r="Z25" i="36"/>
  <c r="Y25" i="36"/>
  <c r="X25" i="36"/>
  <c r="W25" i="36"/>
  <c r="AJ24" i="36"/>
  <c r="AI24" i="36"/>
  <c r="AD24" i="36"/>
  <c r="AC24" i="36"/>
  <c r="AB24" i="36"/>
  <c r="Z24" i="36"/>
  <c r="Y24" i="36"/>
  <c r="X24" i="36"/>
  <c r="W24" i="36"/>
  <c r="AJ23" i="36"/>
  <c r="AI23" i="36"/>
  <c r="AD23" i="36"/>
  <c r="AC23" i="36"/>
  <c r="AB23" i="36"/>
  <c r="AA23" i="36"/>
  <c r="Z23" i="36"/>
  <c r="Y23" i="36"/>
  <c r="X23" i="36"/>
  <c r="W23" i="36"/>
  <c r="AJ22" i="36"/>
  <c r="AI22" i="36"/>
  <c r="AD22" i="36"/>
  <c r="AC22" i="36"/>
  <c r="AB22" i="36"/>
  <c r="AA22" i="36"/>
  <c r="Z22" i="36"/>
  <c r="Y22" i="36"/>
  <c r="X22" i="36"/>
  <c r="W22" i="36"/>
  <c r="AJ21" i="36"/>
  <c r="AI21" i="36"/>
  <c r="AD21" i="36"/>
  <c r="AC21" i="36"/>
  <c r="AB21" i="36"/>
  <c r="AA21" i="36"/>
  <c r="Z21" i="36"/>
  <c r="Y21" i="36"/>
  <c r="X21" i="36"/>
  <c r="W21" i="36"/>
  <c r="AJ20" i="36"/>
  <c r="AI20" i="36"/>
  <c r="AD20" i="36"/>
  <c r="AC20" i="36"/>
  <c r="AB20" i="36"/>
  <c r="AA20" i="36"/>
  <c r="Z20" i="36"/>
  <c r="Y20" i="36"/>
  <c r="X20" i="36"/>
  <c r="W20" i="36"/>
  <c r="AJ19" i="36"/>
  <c r="AI19" i="36"/>
  <c r="AD19" i="36"/>
  <c r="AC19" i="36"/>
  <c r="AB19" i="36"/>
  <c r="AA19" i="36"/>
  <c r="Z19" i="36"/>
  <c r="Y19" i="36"/>
  <c r="X19" i="36"/>
  <c r="W19" i="36"/>
  <c r="AJ18" i="36"/>
  <c r="AI18" i="36"/>
  <c r="AH18" i="36"/>
  <c r="AG18" i="36"/>
  <c r="AF18" i="36"/>
  <c r="AE18" i="36"/>
  <c r="AD18" i="36"/>
  <c r="AC18" i="36"/>
  <c r="AB18" i="36"/>
  <c r="AA18" i="36"/>
  <c r="Z18" i="36"/>
  <c r="Y18" i="36"/>
  <c r="X18" i="36"/>
  <c r="W18" i="36"/>
  <c r="AJ17" i="36"/>
  <c r="AI17" i="36"/>
  <c r="AH17" i="36"/>
  <c r="AG17" i="36"/>
  <c r="AF17" i="36"/>
  <c r="AE17" i="36"/>
  <c r="AD17" i="36"/>
  <c r="AC17" i="36"/>
  <c r="AB17" i="36"/>
  <c r="AA17" i="36"/>
  <c r="Z17" i="36"/>
  <c r="Y17" i="36"/>
  <c r="X17" i="36"/>
  <c r="W17" i="36"/>
  <c r="AJ16" i="36"/>
  <c r="AI16" i="36"/>
  <c r="AH16" i="36"/>
  <c r="AG16" i="36"/>
  <c r="AF16" i="36"/>
  <c r="AE16" i="36"/>
  <c r="AD16" i="36"/>
  <c r="AC16" i="36"/>
  <c r="AB16" i="36"/>
  <c r="AA16" i="36"/>
  <c r="Z16" i="36"/>
  <c r="Y16" i="36"/>
  <c r="X16" i="36"/>
  <c r="W16" i="36"/>
  <c r="AJ15" i="36"/>
  <c r="AI15" i="36"/>
  <c r="AH15" i="36"/>
  <c r="AG15" i="36"/>
  <c r="AF15" i="36"/>
  <c r="AE15" i="36"/>
  <c r="AD15" i="36"/>
  <c r="AC15" i="36"/>
  <c r="AB15" i="36"/>
  <c r="AA15" i="36"/>
  <c r="Z15" i="36"/>
  <c r="Y15" i="36"/>
  <c r="X15" i="36"/>
  <c r="W15" i="36"/>
  <c r="AJ14" i="36"/>
  <c r="AI14" i="36"/>
  <c r="AH14" i="36"/>
  <c r="AG14" i="36"/>
  <c r="AF14" i="36"/>
  <c r="AE14" i="36"/>
  <c r="AD14" i="36"/>
  <c r="AC14" i="36"/>
  <c r="AB14" i="36"/>
  <c r="AA14" i="36"/>
  <c r="Z14" i="36"/>
  <c r="Y14" i="36"/>
  <c r="X14" i="36"/>
  <c r="W14" i="36"/>
  <c r="AJ13" i="36"/>
  <c r="AI13" i="36"/>
  <c r="AH13" i="36"/>
  <c r="AG13" i="36"/>
  <c r="AF13" i="36"/>
  <c r="AE13" i="36"/>
  <c r="AD13" i="36"/>
  <c r="AC13" i="36"/>
  <c r="AB13" i="36"/>
  <c r="AA13" i="36"/>
  <c r="Z13" i="36"/>
  <c r="Y13" i="36"/>
  <c r="X13" i="36"/>
  <c r="W13" i="36"/>
  <c r="AJ12" i="36"/>
  <c r="AI12" i="36"/>
  <c r="AH12" i="36"/>
  <c r="AG12" i="36"/>
  <c r="AF12" i="36"/>
  <c r="AE12" i="36"/>
  <c r="AD12" i="36"/>
  <c r="AC12" i="36"/>
  <c r="AB12" i="36"/>
  <c r="AA12" i="36"/>
  <c r="Z12" i="36"/>
  <c r="Y12" i="36"/>
  <c r="X12" i="36"/>
  <c r="W12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AJ7" i="36"/>
  <c r="AI7" i="36"/>
  <c r="AH7" i="36"/>
  <c r="AG7" i="36"/>
  <c r="AF7" i="36"/>
  <c r="AE7" i="36"/>
  <c r="AD7" i="36"/>
  <c r="AC7" i="36"/>
  <c r="AB7" i="36"/>
  <c r="AA7" i="36"/>
  <c r="Z7" i="36"/>
  <c r="Y7" i="36"/>
  <c r="X7" i="36"/>
  <c r="W7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AJ31" i="35"/>
  <c r="AI31" i="35"/>
  <c r="AD31" i="35"/>
  <c r="AC31" i="35"/>
  <c r="AB31" i="35"/>
  <c r="Z31" i="35"/>
  <c r="Y31" i="35"/>
  <c r="X31" i="35"/>
  <c r="W31" i="35"/>
  <c r="AJ30" i="35"/>
  <c r="AI30" i="35"/>
  <c r="AD30" i="35"/>
  <c r="AC30" i="35"/>
  <c r="AB30" i="35"/>
  <c r="Z30" i="35"/>
  <c r="Y30" i="35"/>
  <c r="X30" i="35"/>
  <c r="W30" i="35"/>
  <c r="AJ29" i="35"/>
  <c r="AI29" i="35"/>
  <c r="AD29" i="35"/>
  <c r="AC29" i="35"/>
  <c r="AB29" i="35"/>
  <c r="Z29" i="35"/>
  <c r="Y29" i="35"/>
  <c r="X29" i="35"/>
  <c r="W29" i="35"/>
  <c r="AJ28" i="35"/>
  <c r="AI28" i="35"/>
  <c r="AD28" i="35"/>
  <c r="AC28" i="35"/>
  <c r="AB28" i="35"/>
  <c r="Z28" i="35"/>
  <c r="Y28" i="35"/>
  <c r="X28" i="35"/>
  <c r="W28" i="35"/>
  <c r="AJ27" i="35"/>
  <c r="AI27" i="35"/>
  <c r="AD27" i="35"/>
  <c r="AC27" i="35"/>
  <c r="AB27" i="35"/>
  <c r="Z27" i="35"/>
  <c r="Y27" i="35"/>
  <c r="X27" i="35"/>
  <c r="W27" i="35"/>
  <c r="AJ26" i="35"/>
  <c r="AI26" i="35"/>
  <c r="AD26" i="35"/>
  <c r="AC26" i="35"/>
  <c r="AB26" i="35"/>
  <c r="Z26" i="35"/>
  <c r="Y26" i="35"/>
  <c r="X26" i="35"/>
  <c r="W26" i="35"/>
  <c r="AJ25" i="35"/>
  <c r="AI25" i="35"/>
  <c r="AD25" i="35"/>
  <c r="AC25" i="35"/>
  <c r="AB25" i="35"/>
  <c r="Z25" i="35"/>
  <c r="Y25" i="35"/>
  <c r="X25" i="35"/>
  <c r="W25" i="35"/>
  <c r="AJ24" i="35"/>
  <c r="AI24" i="35"/>
  <c r="AD24" i="35"/>
  <c r="AC24" i="35"/>
  <c r="AB24" i="35"/>
  <c r="Z24" i="35"/>
  <c r="Y24" i="35"/>
  <c r="X24" i="35"/>
  <c r="W24" i="35"/>
  <c r="AJ23" i="35"/>
  <c r="AI23" i="35"/>
  <c r="AD23" i="35"/>
  <c r="AC23" i="35"/>
  <c r="AB23" i="35"/>
  <c r="AA23" i="35"/>
  <c r="Z23" i="35"/>
  <c r="Y23" i="35"/>
  <c r="X23" i="35"/>
  <c r="W23" i="35"/>
  <c r="AJ22" i="35"/>
  <c r="AI22" i="35"/>
  <c r="AD22" i="35"/>
  <c r="AC22" i="35"/>
  <c r="AB22" i="35"/>
  <c r="AA22" i="35"/>
  <c r="Z22" i="35"/>
  <c r="Y22" i="35"/>
  <c r="X22" i="35"/>
  <c r="W22" i="35"/>
  <c r="AJ21" i="35"/>
  <c r="AI21" i="35"/>
  <c r="AD21" i="35"/>
  <c r="AC21" i="35"/>
  <c r="AB21" i="35"/>
  <c r="AA21" i="35"/>
  <c r="Z21" i="35"/>
  <c r="Y21" i="35"/>
  <c r="X21" i="35"/>
  <c r="W21" i="35"/>
  <c r="AJ20" i="35"/>
  <c r="AI20" i="35"/>
  <c r="AD20" i="35"/>
  <c r="AC20" i="35"/>
  <c r="AB20" i="35"/>
  <c r="AA20" i="35"/>
  <c r="Z20" i="35"/>
  <c r="Y20" i="35"/>
  <c r="X20" i="35"/>
  <c r="W20" i="35"/>
  <c r="AJ19" i="35"/>
  <c r="AI19" i="35"/>
  <c r="AD19" i="35"/>
  <c r="AC19" i="35"/>
  <c r="AB19" i="35"/>
  <c r="AA19" i="35"/>
  <c r="Z19" i="35"/>
  <c r="Y19" i="35"/>
  <c r="X19" i="35"/>
  <c r="W19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AJ7" i="35"/>
  <c r="AI7" i="35"/>
  <c r="AH7" i="35"/>
  <c r="AG7" i="35"/>
  <c r="AF7" i="35"/>
  <c r="AE7" i="35"/>
  <c r="AD7" i="35"/>
  <c r="AC7" i="35"/>
  <c r="AB7" i="35"/>
  <c r="AA7" i="35"/>
  <c r="Z7" i="35"/>
  <c r="Y7" i="35"/>
  <c r="X7" i="35"/>
  <c r="W7" i="35"/>
  <c r="AJ6" i="35"/>
  <c r="AI6" i="35"/>
  <c r="AH6" i="35"/>
  <c r="AG6" i="35"/>
  <c r="AF6" i="35"/>
  <c r="AE6" i="35"/>
  <c r="AD6" i="35"/>
  <c r="AC6" i="35"/>
  <c r="AB6" i="35"/>
  <c r="AA6" i="35"/>
  <c r="Z6" i="35"/>
  <c r="Y6" i="35"/>
  <c r="X6" i="35"/>
  <c r="W6" i="35"/>
  <c r="AJ5" i="35"/>
  <c r="AI5" i="35"/>
  <c r="AH5" i="35"/>
  <c r="AG5" i="35"/>
  <c r="AF5" i="35"/>
  <c r="AE5" i="35"/>
  <c r="AD5" i="35"/>
  <c r="AC5" i="35"/>
  <c r="AB5" i="35"/>
  <c r="AA5" i="35"/>
  <c r="Z5" i="35"/>
  <c r="Y5" i="35"/>
  <c r="X5" i="35"/>
  <c r="W5" i="35"/>
  <c r="AJ4" i="35"/>
  <c r="AI4" i="35"/>
  <c r="AH4" i="35"/>
  <c r="AG4" i="35"/>
  <c r="AF4" i="35"/>
  <c r="AE4" i="35"/>
  <c r="AD4" i="35"/>
  <c r="AC4" i="35"/>
  <c r="AB4" i="35"/>
  <c r="AA4" i="35"/>
  <c r="Z4" i="35"/>
  <c r="Y4" i="35"/>
  <c r="X4" i="35"/>
  <c r="W4" i="35"/>
  <c r="AJ31" i="34"/>
  <c r="AI31" i="34"/>
  <c r="AD31" i="34"/>
  <c r="AC31" i="34"/>
  <c r="AB31" i="34"/>
  <c r="Z31" i="34"/>
  <c r="Y31" i="34"/>
  <c r="X31" i="34"/>
  <c r="W31" i="34"/>
  <c r="AJ30" i="34"/>
  <c r="AI30" i="34"/>
  <c r="AD30" i="34"/>
  <c r="AC30" i="34"/>
  <c r="AB30" i="34"/>
  <c r="Z30" i="34"/>
  <c r="Y30" i="34"/>
  <c r="X30" i="34"/>
  <c r="W30" i="34"/>
  <c r="AJ29" i="34"/>
  <c r="AI29" i="34"/>
  <c r="AD29" i="34"/>
  <c r="AC29" i="34"/>
  <c r="AB29" i="34"/>
  <c r="Z29" i="34"/>
  <c r="Y29" i="34"/>
  <c r="X29" i="34"/>
  <c r="W29" i="34"/>
  <c r="AJ28" i="34"/>
  <c r="AI28" i="34"/>
  <c r="AD28" i="34"/>
  <c r="AC28" i="34"/>
  <c r="AB28" i="34"/>
  <c r="Z28" i="34"/>
  <c r="Y28" i="34"/>
  <c r="X28" i="34"/>
  <c r="W28" i="34"/>
  <c r="AJ27" i="34"/>
  <c r="AI27" i="34"/>
  <c r="AD27" i="34"/>
  <c r="AC27" i="34"/>
  <c r="AB27" i="34"/>
  <c r="Z27" i="34"/>
  <c r="Y27" i="34"/>
  <c r="X27" i="34"/>
  <c r="W27" i="34"/>
  <c r="AJ26" i="34"/>
  <c r="AI26" i="34"/>
  <c r="AD26" i="34"/>
  <c r="AC26" i="34"/>
  <c r="AB26" i="34"/>
  <c r="Z26" i="34"/>
  <c r="Y26" i="34"/>
  <c r="X26" i="34"/>
  <c r="W26" i="34"/>
  <c r="AJ25" i="34"/>
  <c r="AI25" i="34"/>
  <c r="AD25" i="34"/>
  <c r="AC25" i="34"/>
  <c r="AB25" i="34"/>
  <c r="Z25" i="34"/>
  <c r="Y25" i="34"/>
  <c r="X25" i="34"/>
  <c r="W25" i="34"/>
  <c r="AJ24" i="34"/>
  <c r="AI24" i="34"/>
  <c r="AD24" i="34"/>
  <c r="AC24" i="34"/>
  <c r="AB24" i="34"/>
  <c r="Z24" i="34"/>
  <c r="Y24" i="34"/>
  <c r="X24" i="34"/>
  <c r="W24" i="34"/>
  <c r="AJ23" i="34"/>
  <c r="AI23" i="34"/>
  <c r="AD23" i="34"/>
  <c r="AC23" i="34"/>
  <c r="AB23" i="34"/>
  <c r="AA23" i="34"/>
  <c r="Z23" i="34"/>
  <c r="Y23" i="34"/>
  <c r="X23" i="34"/>
  <c r="W23" i="34"/>
  <c r="AJ22" i="34"/>
  <c r="AI22" i="34"/>
  <c r="AD22" i="34"/>
  <c r="AC22" i="34"/>
  <c r="AB22" i="34"/>
  <c r="AA22" i="34"/>
  <c r="Z22" i="34"/>
  <c r="Y22" i="34"/>
  <c r="X22" i="34"/>
  <c r="W22" i="34"/>
  <c r="AJ21" i="34"/>
  <c r="AI21" i="34"/>
  <c r="AD21" i="34"/>
  <c r="AC21" i="34"/>
  <c r="AB21" i="34"/>
  <c r="AA21" i="34"/>
  <c r="Z21" i="34"/>
  <c r="Y21" i="34"/>
  <c r="X21" i="34"/>
  <c r="W21" i="34"/>
  <c r="AJ20" i="34"/>
  <c r="AI20" i="34"/>
  <c r="AD20" i="34"/>
  <c r="AC20" i="34"/>
  <c r="AB20" i="34"/>
  <c r="AA20" i="34"/>
  <c r="Z20" i="34"/>
  <c r="Y20" i="34"/>
  <c r="X20" i="34"/>
  <c r="W20" i="34"/>
  <c r="AJ19" i="34"/>
  <c r="AI19" i="34"/>
  <c r="AD19" i="34"/>
  <c r="AC19" i="34"/>
  <c r="AB19" i="34"/>
  <c r="AA19" i="34"/>
  <c r="Z19" i="34"/>
  <c r="Y19" i="34"/>
  <c r="X19" i="34"/>
  <c r="W19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AJ31" i="33"/>
  <c r="AI31" i="33"/>
  <c r="AD31" i="33"/>
  <c r="AC31" i="33"/>
  <c r="AB31" i="33"/>
  <c r="Z31" i="33"/>
  <c r="Y31" i="33"/>
  <c r="X31" i="33"/>
  <c r="W31" i="33"/>
  <c r="AJ30" i="33"/>
  <c r="AI30" i="33"/>
  <c r="AD30" i="33"/>
  <c r="AC30" i="33"/>
  <c r="AB30" i="33"/>
  <c r="Z30" i="33"/>
  <c r="Y30" i="33"/>
  <c r="X30" i="33"/>
  <c r="W30" i="33"/>
  <c r="AJ29" i="33"/>
  <c r="AI29" i="33"/>
  <c r="AD29" i="33"/>
  <c r="AC29" i="33"/>
  <c r="AB29" i="33"/>
  <c r="Z29" i="33"/>
  <c r="Y29" i="33"/>
  <c r="X29" i="33"/>
  <c r="W29" i="33"/>
  <c r="AJ28" i="33"/>
  <c r="AI28" i="33"/>
  <c r="AD28" i="33"/>
  <c r="AC28" i="33"/>
  <c r="AB28" i="33"/>
  <c r="Z28" i="33"/>
  <c r="Y28" i="33"/>
  <c r="X28" i="33"/>
  <c r="W28" i="33"/>
  <c r="AJ27" i="33"/>
  <c r="AI27" i="33"/>
  <c r="AD27" i="33"/>
  <c r="AC27" i="33"/>
  <c r="AB27" i="33"/>
  <c r="Z27" i="33"/>
  <c r="Y27" i="33"/>
  <c r="X27" i="33"/>
  <c r="W27" i="33"/>
  <c r="AJ26" i="33"/>
  <c r="AI26" i="33"/>
  <c r="AD26" i="33"/>
  <c r="AC26" i="33"/>
  <c r="AB26" i="33"/>
  <c r="Z26" i="33"/>
  <c r="Y26" i="33"/>
  <c r="X26" i="33"/>
  <c r="W26" i="33"/>
  <c r="AJ25" i="33"/>
  <c r="AI25" i="33"/>
  <c r="AD25" i="33"/>
  <c r="AC25" i="33"/>
  <c r="AB25" i="33"/>
  <c r="Z25" i="33"/>
  <c r="Y25" i="33"/>
  <c r="X25" i="33"/>
  <c r="W25" i="33"/>
  <c r="AJ24" i="33"/>
  <c r="AI24" i="33"/>
  <c r="AD24" i="33"/>
  <c r="AC24" i="33"/>
  <c r="AB24" i="33"/>
  <c r="Z24" i="33"/>
  <c r="Y24" i="33"/>
  <c r="X24" i="33"/>
  <c r="W24" i="33"/>
  <c r="AJ23" i="33"/>
  <c r="AI23" i="33"/>
  <c r="AD23" i="33"/>
  <c r="AC23" i="33"/>
  <c r="AB23" i="33"/>
  <c r="AA23" i="33"/>
  <c r="Z23" i="33"/>
  <c r="Y23" i="33"/>
  <c r="X23" i="33"/>
  <c r="W23" i="33"/>
  <c r="AJ22" i="33"/>
  <c r="AI22" i="33"/>
  <c r="AD22" i="33"/>
  <c r="AC22" i="33"/>
  <c r="AB22" i="33"/>
  <c r="AA22" i="33"/>
  <c r="Z22" i="33"/>
  <c r="Y22" i="33"/>
  <c r="X22" i="33"/>
  <c r="W22" i="33"/>
  <c r="AJ21" i="33"/>
  <c r="AI21" i="33"/>
  <c r="AD21" i="33"/>
  <c r="AC21" i="33"/>
  <c r="AB21" i="33"/>
  <c r="AA21" i="33"/>
  <c r="Z21" i="33"/>
  <c r="Y21" i="33"/>
  <c r="X21" i="33"/>
  <c r="W21" i="33"/>
  <c r="AJ20" i="33"/>
  <c r="AI20" i="33"/>
  <c r="AD20" i="33"/>
  <c r="AC20" i="33"/>
  <c r="AB20" i="33"/>
  <c r="AA20" i="33"/>
  <c r="Z20" i="33"/>
  <c r="Y20" i="33"/>
  <c r="X20" i="33"/>
  <c r="W20" i="33"/>
  <c r="AJ19" i="33"/>
  <c r="AI19" i="33"/>
  <c r="AD19" i="33"/>
  <c r="AC19" i="33"/>
  <c r="AB19" i="33"/>
  <c r="AA19" i="33"/>
  <c r="Z19" i="33"/>
  <c r="Y19" i="33"/>
  <c r="X19" i="33"/>
  <c r="W19" i="33"/>
  <c r="AJ18" i="33"/>
  <c r="AI18" i="33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AJ17" i="33"/>
  <c r="AI17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AJ31" i="32"/>
  <c r="AI31" i="32"/>
  <c r="AD31" i="32"/>
  <c r="AC31" i="32"/>
  <c r="AB31" i="32"/>
  <c r="Z31" i="32"/>
  <c r="Y31" i="32"/>
  <c r="X31" i="32"/>
  <c r="W31" i="32"/>
  <c r="AJ30" i="32"/>
  <c r="AI30" i="32"/>
  <c r="AD30" i="32"/>
  <c r="AC30" i="32"/>
  <c r="AB30" i="32"/>
  <c r="Z30" i="32"/>
  <c r="Y30" i="32"/>
  <c r="X30" i="32"/>
  <c r="W30" i="32"/>
  <c r="AJ29" i="32"/>
  <c r="AI29" i="32"/>
  <c r="AD29" i="32"/>
  <c r="AC29" i="32"/>
  <c r="AB29" i="32"/>
  <c r="Z29" i="32"/>
  <c r="Y29" i="32"/>
  <c r="X29" i="32"/>
  <c r="W29" i="32"/>
  <c r="AJ28" i="32"/>
  <c r="AI28" i="32"/>
  <c r="AD28" i="32"/>
  <c r="AC28" i="32"/>
  <c r="AB28" i="32"/>
  <c r="Z28" i="32"/>
  <c r="Y28" i="32"/>
  <c r="X28" i="32"/>
  <c r="W28" i="32"/>
  <c r="AJ27" i="32"/>
  <c r="AI27" i="32"/>
  <c r="AD27" i="32"/>
  <c r="AC27" i="32"/>
  <c r="AB27" i="32"/>
  <c r="Z27" i="32"/>
  <c r="Y27" i="32"/>
  <c r="X27" i="32"/>
  <c r="W27" i="32"/>
  <c r="AJ26" i="32"/>
  <c r="AI26" i="32"/>
  <c r="AD26" i="32"/>
  <c r="AC26" i="32"/>
  <c r="AB26" i="32"/>
  <c r="Z26" i="32"/>
  <c r="Y26" i="32"/>
  <c r="X26" i="32"/>
  <c r="W26" i="32"/>
  <c r="AJ25" i="32"/>
  <c r="AI25" i="32"/>
  <c r="AD25" i="32"/>
  <c r="AC25" i="32"/>
  <c r="AB25" i="32"/>
  <c r="Z25" i="32"/>
  <c r="Y25" i="32"/>
  <c r="X25" i="32"/>
  <c r="W25" i="32"/>
  <c r="AJ24" i="32"/>
  <c r="AI24" i="32"/>
  <c r="AD24" i="32"/>
  <c r="AC24" i="32"/>
  <c r="AB24" i="32"/>
  <c r="Z24" i="32"/>
  <c r="Y24" i="32"/>
  <c r="X24" i="32"/>
  <c r="W24" i="32"/>
  <c r="AJ23" i="32"/>
  <c r="AI23" i="32"/>
  <c r="AD23" i="32"/>
  <c r="AC23" i="32"/>
  <c r="AB23" i="32"/>
  <c r="AA23" i="32"/>
  <c r="Z23" i="32"/>
  <c r="Y23" i="32"/>
  <c r="X23" i="32"/>
  <c r="W23" i="32"/>
  <c r="AJ22" i="32"/>
  <c r="AI22" i="32"/>
  <c r="AD22" i="32"/>
  <c r="AC22" i="32"/>
  <c r="AB22" i="32"/>
  <c r="AA22" i="32"/>
  <c r="Z22" i="32"/>
  <c r="Y22" i="32"/>
  <c r="X22" i="32"/>
  <c r="W22" i="32"/>
  <c r="AJ21" i="32"/>
  <c r="AI21" i="32"/>
  <c r="AD21" i="32"/>
  <c r="AC21" i="32"/>
  <c r="AB21" i="32"/>
  <c r="AA21" i="32"/>
  <c r="Z21" i="32"/>
  <c r="Y21" i="32"/>
  <c r="X21" i="32"/>
  <c r="W21" i="32"/>
  <c r="AJ20" i="32"/>
  <c r="AI20" i="32"/>
  <c r="AD20" i="32"/>
  <c r="AC20" i="32"/>
  <c r="AB20" i="32"/>
  <c r="AA20" i="32"/>
  <c r="Z20" i="32"/>
  <c r="Y20" i="32"/>
  <c r="X20" i="32"/>
  <c r="W20" i="32"/>
  <c r="AJ19" i="32"/>
  <c r="AI19" i="32"/>
  <c r="AD19" i="32"/>
  <c r="AC19" i="32"/>
  <c r="AB19" i="32"/>
  <c r="AA19" i="32"/>
  <c r="Z19" i="32"/>
  <c r="Y19" i="32"/>
  <c r="X19" i="32"/>
  <c r="W19" i="32"/>
  <c r="AJ18" i="32"/>
  <c r="AI18" i="32"/>
  <c r="AH18" i="32"/>
  <c r="AG18" i="32"/>
  <c r="AF18" i="32"/>
  <c r="AE18" i="32"/>
  <c r="AD18" i="32"/>
  <c r="AC18" i="32"/>
  <c r="AB18" i="32"/>
  <c r="AA18" i="32"/>
  <c r="Z18" i="32"/>
  <c r="Y18" i="32"/>
  <c r="X18" i="32"/>
  <c r="W18" i="32"/>
  <c r="AJ17" i="32"/>
  <c r="AI17" i="32"/>
  <c r="AH17" i="32"/>
  <c r="AG17" i="32"/>
  <c r="AF17" i="32"/>
  <c r="AE17" i="32"/>
  <c r="AD17" i="32"/>
  <c r="AC17" i="32"/>
  <c r="AB17" i="32"/>
  <c r="AA17" i="32"/>
  <c r="Z17" i="32"/>
  <c r="Y17" i="32"/>
  <c r="X17" i="32"/>
  <c r="W17" i="32"/>
  <c r="AJ16" i="32"/>
  <c r="AI16" i="32"/>
  <c r="AH16" i="32"/>
  <c r="AG16" i="32"/>
  <c r="AF16" i="32"/>
  <c r="AE16" i="32"/>
  <c r="AD16" i="32"/>
  <c r="AC16" i="32"/>
  <c r="AB16" i="32"/>
  <c r="AA16" i="32"/>
  <c r="Z16" i="32"/>
  <c r="Y16" i="32"/>
  <c r="X16" i="32"/>
  <c r="W16" i="32"/>
  <c r="AJ15" i="32"/>
  <c r="AI15" i="32"/>
  <c r="AH15" i="32"/>
  <c r="AG15" i="32"/>
  <c r="AF15" i="32"/>
  <c r="AE15" i="32"/>
  <c r="AD15" i="32"/>
  <c r="AC15" i="32"/>
  <c r="AB15" i="32"/>
  <c r="AA15" i="32"/>
  <c r="Z15" i="32"/>
  <c r="Y15" i="32"/>
  <c r="X15" i="32"/>
  <c r="W15" i="32"/>
  <c r="AJ14" i="32"/>
  <c r="AI14" i="32"/>
  <c r="AH14" i="32"/>
  <c r="AG14" i="32"/>
  <c r="AF14" i="32"/>
  <c r="AE14" i="32"/>
  <c r="AD14" i="32"/>
  <c r="AC14" i="32"/>
  <c r="AB14" i="32"/>
  <c r="AA14" i="32"/>
  <c r="Z14" i="32"/>
  <c r="Y14" i="32"/>
  <c r="X14" i="32"/>
  <c r="W14" i="32"/>
  <c r="AJ13" i="32"/>
  <c r="AI13" i="32"/>
  <c r="AH13" i="32"/>
  <c r="AG13" i="32"/>
  <c r="AF13" i="32"/>
  <c r="AE13" i="32"/>
  <c r="AD13" i="32"/>
  <c r="AC13" i="32"/>
  <c r="AB13" i="32"/>
  <c r="AA13" i="32"/>
  <c r="Z13" i="32"/>
  <c r="Y13" i="32"/>
  <c r="X13" i="32"/>
  <c r="W13" i="32"/>
  <c r="AJ12" i="32"/>
  <c r="AI12" i="32"/>
  <c r="AH12" i="32"/>
  <c r="AG12" i="32"/>
  <c r="AF12" i="32"/>
  <c r="AE12" i="32"/>
  <c r="AD12" i="32"/>
  <c r="AC12" i="32"/>
  <c r="AB12" i="32"/>
  <c r="AA12" i="32"/>
  <c r="Z12" i="32"/>
  <c r="Y12" i="32"/>
  <c r="X12" i="32"/>
  <c r="W12" i="32"/>
  <c r="AJ11" i="32"/>
  <c r="AI11" i="32"/>
  <c r="AH11" i="32"/>
  <c r="AG11" i="32"/>
  <c r="AF11" i="32"/>
  <c r="AE11" i="32"/>
  <c r="AD11" i="32"/>
  <c r="AC11" i="32"/>
  <c r="AB11" i="32"/>
  <c r="AA11" i="32"/>
  <c r="Z11" i="32"/>
  <c r="Y11" i="32"/>
  <c r="X11" i="32"/>
  <c r="W11" i="32"/>
  <c r="AJ10" i="32"/>
  <c r="AI10" i="32"/>
  <c r="AH10" i="32"/>
  <c r="AG10" i="32"/>
  <c r="AF10" i="32"/>
  <c r="AE10" i="32"/>
  <c r="AD10" i="32"/>
  <c r="AC10" i="32"/>
  <c r="AB10" i="32"/>
  <c r="AA10" i="32"/>
  <c r="Z10" i="32"/>
  <c r="Y10" i="32"/>
  <c r="X10" i="32"/>
  <c r="W10" i="32"/>
  <c r="AJ9" i="32"/>
  <c r="AI9" i="32"/>
  <c r="AH9" i="32"/>
  <c r="AG9" i="32"/>
  <c r="AF9" i="32"/>
  <c r="AE9" i="32"/>
  <c r="AD9" i="32"/>
  <c r="AC9" i="32"/>
  <c r="AB9" i="32"/>
  <c r="AA9" i="32"/>
  <c r="Z9" i="32"/>
  <c r="Y9" i="32"/>
  <c r="X9" i="32"/>
  <c r="W9" i="32"/>
  <c r="AJ8" i="32"/>
  <c r="AI8" i="32"/>
  <c r="AH8" i="32"/>
  <c r="AG8" i="32"/>
  <c r="AF8" i="32"/>
  <c r="AE8" i="32"/>
  <c r="AD8" i="32"/>
  <c r="AC8" i="32"/>
  <c r="AB8" i="32"/>
  <c r="AA8" i="32"/>
  <c r="Z8" i="32"/>
  <c r="Y8" i="32"/>
  <c r="X8" i="32"/>
  <c r="W8" i="32"/>
  <c r="AJ7" i="32"/>
  <c r="AI7" i="32"/>
  <c r="AH7" i="32"/>
  <c r="AG7" i="32"/>
  <c r="AF7" i="32"/>
  <c r="AE7" i="32"/>
  <c r="AD7" i="32"/>
  <c r="AC7" i="32"/>
  <c r="AB7" i="32"/>
  <c r="AA7" i="32"/>
  <c r="Z7" i="32"/>
  <c r="Y7" i="32"/>
  <c r="X7" i="32"/>
  <c r="W7" i="32"/>
  <c r="AJ6" i="32"/>
  <c r="AI6" i="32"/>
  <c r="AH6" i="32"/>
  <c r="AG6" i="32"/>
  <c r="AF6" i="32"/>
  <c r="AE6" i="32"/>
  <c r="AD6" i="32"/>
  <c r="AC6" i="32"/>
  <c r="AB6" i="32"/>
  <c r="AA6" i="32"/>
  <c r="Z6" i="32"/>
  <c r="Y6" i="32"/>
  <c r="X6" i="32"/>
  <c r="W6" i="32"/>
  <c r="AJ5" i="32"/>
  <c r="AI5" i="32"/>
  <c r="AH5" i="32"/>
  <c r="AG5" i="32"/>
  <c r="AF5" i="32"/>
  <c r="AE5" i="32"/>
  <c r="AD5" i="32"/>
  <c r="AC5" i="32"/>
  <c r="AB5" i="32"/>
  <c r="AA5" i="32"/>
  <c r="Z5" i="32"/>
  <c r="Y5" i="32"/>
  <c r="X5" i="32"/>
  <c r="W5" i="32"/>
  <c r="AJ4" i="32"/>
  <c r="AI4" i="32"/>
  <c r="AH4" i="32"/>
  <c r="AG4" i="32"/>
  <c r="AF4" i="32"/>
  <c r="AE4" i="32"/>
  <c r="AD4" i="32"/>
  <c r="AC4" i="32"/>
  <c r="AB4" i="32"/>
  <c r="AA4" i="32"/>
  <c r="Z4" i="32"/>
  <c r="Y4" i="32"/>
  <c r="X4" i="32"/>
  <c r="W4" i="32"/>
  <c r="AJ31" i="31"/>
  <c r="AI31" i="31"/>
  <c r="AD31" i="31"/>
  <c r="AC31" i="31"/>
  <c r="AB31" i="31"/>
  <c r="Z31" i="31"/>
  <c r="Y31" i="31"/>
  <c r="X31" i="31"/>
  <c r="W31" i="31"/>
  <c r="AJ30" i="31"/>
  <c r="AI30" i="31"/>
  <c r="AD30" i="31"/>
  <c r="AC30" i="31"/>
  <c r="AB30" i="31"/>
  <c r="Z30" i="31"/>
  <c r="Y30" i="31"/>
  <c r="X30" i="31"/>
  <c r="W30" i="31"/>
  <c r="AJ29" i="31"/>
  <c r="AI29" i="31"/>
  <c r="AD29" i="31"/>
  <c r="AC29" i="31"/>
  <c r="AB29" i="31"/>
  <c r="Z29" i="31"/>
  <c r="Y29" i="31"/>
  <c r="X29" i="31"/>
  <c r="W29" i="31"/>
  <c r="AJ28" i="31"/>
  <c r="AI28" i="31"/>
  <c r="AD28" i="31"/>
  <c r="AC28" i="31"/>
  <c r="AB28" i="31"/>
  <c r="Z28" i="31"/>
  <c r="Y28" i="31"/>
  <c r="X28" i="31"/>
  <c r="W28" i="31"/>
  <c r="AJ27" i="31"/>
  <c r="AI27" i="31"/>
  <c r="AD27" i="31"/>
  <c r="AC27" i="31"/>
  <c r="AB27" i="31"/>
  <c r="Z27" i="31"/>
  <c r="Y27" i="31"/>
  <c r="X27" i="31"/>
  <c r="W27" i="31"/>
  <c r="AJ26" i="31"/>
  <c r="AI26" i="31"/>
  <c r="AD26" i="31"/>
  <c r="AC26" i="31"/>
  <c r="AB26" i="31"/>
  <c r="Z26" i="31"/>
  <c r="Y26" i="31"/>
  <c r="X26" i="31"/>
  <c r="W26" i="31"/>
  <c r="AJ25" i="31"/>
  <c r="AI25" i="31"/>
  <c r="AD25" i="31"/>
  <c r="AC25" i="31"/>
  <c r="AB25" i="31"/>
  <c r="Z25" i="31"/>
  <c r="Y25" i="31"/>
  <c r="X25" i="31"/>
  <c r="W25" i="31"/>
  <c r="AJ24" i="31"/>
  <c r="AI24" i="31"/>
  <c r="AD24" i="31"/>
  <c r="AC24" i="31"/>
  <c r="AB24" i="31"/>
  <c r="Z24" i="31"/>
  <c r="Y24" i="31"/>
  <c r="X24" i="31"/>
  <c r="W24" i="31"/>
  <c r="AJ23" i="31"/>
  <c r="AI23" i="31"/>
  <c r="AD23" i="31"/>
  <c r="AC23" i="31"/>
  <c r="AB23" i="31"/>
  <c r="AA23" i="31"/>
  <c r="Z23" i="31"/>
  <c r="Y23" i="31"/>
  <c r="X23" i="31"/>
  <c r="W23" i="31"/>
  <c r="AJ22" i="31"/>
  <c r="AI22" i="31"/>
  <c r="AD22" i="31"/>
  <c r="AC22" i="31"/>
  <c r="AB22" i="31"/>
  <c r="AA22" i="31"/>
  <c r="Z22" i="31"/>
  <c r="Y22" i="31"/>
  <c r="X22" i="31"/>
  <c r="W22" i="31"/>
  <c r="AJ21" i="31"/>
  <c r="AI21" i="31"/>
  <c r="AD21" i="31"/>
  <c r="AC21" i="31"/>
  <c r="AB21" i="31"/>
  <c r="AA21" i="31"/>
  <c r="Z21" i="31"/>
  <c r="Y21" i="31"/>
  <c r="X21" i="31"/>
  <c r="W21" i="31"/>
  <c r="AJ20" i="31"/>
  <c r="AI20" i="31"/>
  <c r="AD20" i="31"/>
  <c r="AC20" i="31"/>
  <c r="AB20" i="31"/>
  <c r="AA20" i="31"/>
  <c r="Z20" i="31"/>
  <c r="Y20" i="31"/>
  <c r="X20" i="31"/>
  <c r="W20" i="31"/>
  <c r="AJ19" i="31"/>
  <c r="AI19" i="31"/>
  <c r="AD19" i="31"/>
  <c r="AC19" i="31"/>
  <c r="AB19" i="31"/>
  <c r="AA19" i="31"/>
  <c r="Z19" i="31"/>
  <c r="Y19" i="31"/>
  <c r="X19" i="31"/>
  <c r="W19" i="31"/>
  <c r="AJ18" i="31"/>
  <c r="AI18" i="31"/>
  <c r="AH18" i="31"/>
  <c r="AG18" i="31"/>
  <c r="AF18" i="31"/>
  <c r="AE18" i="31"/>
  <c r="AD18" i="31"/>
  <c r="AC18" i="31"/>
  <c r="AB18" i="31"/>
  <c r="AA18" i="31"/>
  <c r="Z18" i="31"/>
  <c r="Y18" i="31"/>
  <c r="X18" i="31"/>
  <c r="W18" i="31"/>
  <c r="AJ17" i="31"/>
  <c r="AI17" i="31"/>
  <c r="AH17" i="31"/>
  <c r="AG17" i="31"/>
  <c r="AF17" i="31"/>
  <c r="AE17" i="31"/>
  <c r="AD17" i="31"/>
  <c r="AC17" i="31"/>
  <c r="AB17" i="31"/>
  <c r="AA17" i="31"/>
  <c r="Z17" i="31"/>
  <c r="Y17" i="31"/>
  <c r="X17" i="31"/>
  <c r="W17" i="31"/>
  <c r="AJ16" i="31"/>
  <c r="AI16" i="31"/>
  <c r="AH16" i="31"/>
  <c r="AG16" i="31"/>
  <c r="AF16" i="31"/>
  <c r="AE16" i="31"/>
  <c r="AD16" i="31"/>
  <c r="AC16" i="31"/>
  <c r="AB16" i="31"/>
  <c r="AA16" i="31"/>
  <c r="Z16" i="31"/>
  <c r="Y16" i="31"/>
  <c r="X16" i="31"/>
  <c r="W16" i="31"/>
  <c r="AJ15" i="31"/>
  <c r="AI15" i="31"/>
  <c r="AH15" i="31"/>
  <c r="AG15" i="31"/>
  <c r="AF15" i="31"/>
  <c r="AE15" i="31"/>
  <c r="AD15" i="31"/>
  <c r="AC15" i="31"/>
  <c r="AB15" i="31"/>
  <c r="AA15" i="31"/>
  <c r="Z15" i="31"/>
  <c r="Y15" i="31"/>
  <c r="X15" i="31"/>
  <c r="W15" i="31"/>
  <c r="AJ14" i="31"/>
  <c r="AI14" i="31"/>
  <c r="AH14" i="31"/>
  <c r="AG14" i="31"/>
  <c r="AF14" i="31"/>
  <c r="AE14" i="31"/>
  <c r="AD14" i="31"/>
  <c r="AC14" i="31"/>
  <c r="AB14" i="31"/>
  <c r="AA14" i="31"/>
  <c r="Z14" i="31"/>
  <c r="Y14" i="31"/>
  <c r="X14" i="31"/>
  <c r="W14" i="31"/>
  <c r="AJ13" i="31"/>
  <c r="AI13" i="31"/>
  <c r="AH13" i="31"/>
  <c r="AG13" i="31"/>
  <c r="AF13" i="31"/>
  <c r="AE13" i="31"/>
  <c r="AD13" i="31"/>
  <c r="AC13" i="31"/>
  <c r="AB13" i="31"/>
  <c r="AA13" i="31"/>
  <c r="Z13" i="31"/>
  <c r="Y13" i="31"/>
  <c r="X13" i="31"/>
  <c r="W13" i="31"/>
  <c r="AJ12" i="31"/>
  <c r="AI12" i="31"/>
  <c r="AH12" i="31"/>
  <c r="AG12" i="31"/>
  <c r="AF12" i="31"/>
  <c r="AE12" i="31"/>
  <c r="AD12" i="31"/>
  <c r="AC12" i="31"/>
  <c r="AB12" i="31"/>
  <c r="AA12" i="31"/>
  <c r="Z12" i="31"/>
  <c r="Y12" i="31"/>
  <c r="X12" i="31"/>
  <c r="W12" i="31"/>
  <c r="AJ11" i="31"/>
  <c r="AI11" i="31"/>
  <c r="AH11" i="31"/>
  <c r="AG11" i="31"/>
  <c r="AF11" i="31"/>
  <c r="AE11" i="31"/>
  <c r="AD11" i="31"/>
  <c r="AC11" i="31"/>
  <c r="AB11" i="31"/>
  <c r="AA11" i="31"/>
  <c r="Z11" i="31"/>
  <c r="Y11" i="31"/>
  <c r="X11" i="31"/>
  <c r="W11" i="31"/>
  <c r="AJ10" i="31"/>
  <c r="AI10" i="31"/>
  <c r="AH10" i="31"/>
  <c r="AG10" i="31"/>
  <c r="AF10" i="31"/>
  <c r="AE10" i="31"/>
  <c r="AD10" i="31"/>
  <c r="AC10" i="31"/>
  <c r="AB10" i="31"/>
  <c r="AA10" i="31"/>
  <c r="Z10" i="31"/>
  <c r="Y10" i="31"/>
  <c r="X10" i="31"/>
  <c r="W10" i="31"/>
  <c r="AJ9" i="31"/>
  <c r="AI9" i="31"/>
  <c r="AH9" i="31"/>
  <c r="AG9" i="31"/>
  <c r="AF9" i="31"/>
  <c r="AE9" i="31"/>
  <c r="AD9" i="31"/>
  <c r="AC9" i="31"/>
  <c r="AB9" i="31"/>
  <c r="AA9" i="31"/>
  <c r="Z9" i="31"/>
  <c r="Y9" i="31"/>
  <c r="X9" i="31"/>
  <c r="W9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AJ7" i="31"/>
  <c r="AI7" i="31"/>
  <c r="AH7" i="31"/>
  <c r="AG7" i="31"/>
  <c r="AF7" i="31"/>
  <c r="AE7" i="31"/>
  <c r="AD7" i="31"/>
  <c r="AC7" i="31"/>
  <c r="AB7" i="31"/>
  <c r="AA7" i="31"/>
  <c r="Z7" i="31"/>
  <c r="Y7" i="31"/>
  <c r="X7" i="31"/>
  <c r="W7" i="31"/>
  <c r="AJ6" i="31"/>
  <c r="AI6" i="31"/>
  <c r="AH6" i="31"/>
  <c r="AG6" i="31"/>
  <c r="AF6" i="31"/>
  <c r="AE6" i="31"/>
  <c r="AD6" i="31"/>
  <c r="AC6" i="31"/>
  <c r="AB6" i="31"/>
  <c r="AA6" i="31"/>
  <c r="Z6" i="31"/>
  <c r="Y6" i="31"/>
  <c r="X6" i="31"/>
  <c r="W6" i="31"/>
  <c r="AJ5" i="31"/>
  <c r="AI5" i="31"/>
  <c r="AH5" i="31"/>
  <c r="AG5" i="31"/>
  <c r="AF5" i="31"/>
  <c r="AE5" i="31"/>
  <c r="AD5" i="31"/>
  <c r="AC5" i="31"/>
  <c r="AB5" i="31"/>
  <c r="AA5" i="31"/>
  <c r="Z5" i="31"/>
  <c r="Y5" i="31"/>
  <c r="X5" i="31"/>
  <c r="W5" i="31"/>
  <c r="AJ4" i="31"/>
  <c r="AI4" i="31"/>
  <c r="AH4" i="31"/>
  <c r="AG4" i="31"/>
  <c r="AF4" i="31"/>
  <c r="AE4" i="31"/>
  <c r="AD4" i="31"/>
  <c r="AC4" i="31"/>
  <c r="AB4" i="31"/>
  <c r="AA4" i="31"/>
  <c r="Z4" i="31"/>
  <c r="Y4" i="31"/>
  <c r="X4" i="31"/>
  <c r="W4" i="31"/>
  <c r="AJ31" i="30"/>
  <c r="AI31" i="30"/>
  <c r="AD31" i="30"/>
  <c r="AC31" i="30"/>
  <c r="AB31" i="30"/>
  <c r="Z31" i="30"/>
  <c r="Y31" i="30"/>
  <c r="X31" i="30"/>
  <c r="W31" i="30"/>
  <c r="AJ30" i="30"/>
  <c r="AI30" i="30"/>
  <c r="AD30" i="30"/>
  <c r="AC30" i="30"/>
  <c r="AB30" i="30"/>
  <c r="Z30" i="30"/>
  <c r="Y30" i="30"/>
  <c r="X30" i="30"/>
  <c r="W30" i="30"/>
  <c r="AJ29" i="30"/>
  <c r="AI29" i="30"/>
  <c r="AD29" i="30"/>
  <c r="AC29" i="30"/>
  <c r="AB29" i="30"/>
  <c r="Z29" i="30"/>
  <c r="Y29" i="30"/>
  <c r="X29" i="30"/>
  <c r="W29" i="30"/>
  <c r="AJ28" i="30"/>
  <c r="AI28" i="30"/>
  <c r="AD28" i="30"/>
  <c r="AC28" i="30"/>
  <c r="AB28" i="30"/>
  <c r="Z28" i="30"/>
  <c r="Y28" i="30"/>
  <c r="X28" i="30"/>
  <c r="W28" i="30"/>
  <c r="AJ27" i="30"/>
  <c r="AI27" i="30"/>
  <c r="AD27" i="30"/>
  <c r="AC27" i="30"/>
  <c r="AB27" i="30"/>
  <c r="Z27" i="30"/>
  <c r="Y27" i="30"/>
  <c r="X27" i="30"/>
  <c r="W27" i="30"/>
  <c r="AJ26" i="30"/>
  <c r="AI26" i="30"/>
  <c r="AD26" i="30"/>
  <c r="AC26" i="30"/>
  <c r="AB26" i="30"/>
  <c r="Z26" i="30"/>
  <c r="Y26" i="30"/>
  <c r="X26" i="30"/>
  <c r="W26" i="30"/>
  <c r="AJ25" i="30"/>
  <c r="AI25" i="30"/>
  <c r="AD25" i="30"/>
  <c r="AC25" i="30"/>
  <c r="AB25" i="30"/>
  <c r="Z25" i="30"/>
  <c r="Y25" i="30"/>
  <c r="X25" i="30"/>
  <c r="W25" i="30"/>
  <c r="AJ24" i="30"/>
  <c r="AI24" i="30"/>
  <c r="AD24" i="30"/>
  <c r="AC24" i="30"/>
  <c r="AB24" i="30"/>
  <c r="Z24" i="30"/>
  <c r="Y24" i="30"/>
  <c r="X24" i="30"/>
  <c r="W24" i="30"/>
  <c r="AJ23" i="30"/>
  <c r="AI23" i="30"/>
  <c r="AD23" i="30"/>
  <c r="AC23" i="30"/>
  <c r="AB23" i="30"/>
  <c r="AA23" i="30"/>
  <c r="Z23" i="30"/>
  <c r="Y23" i="30"/>
  <c r="X23" i="30"/>
  <c r="W23" i="30"/>
  <c r="AJ22" i="30"/>
  <c r="AI22" i="30"/>
  <c r="AD22" i="30"/>
  <c r="AC22" i="30"/>
  <c r="AB22" i="30"/>
  <c r="AA22" i="30"/>
  <c r="Z22" i="30"/>
  <c r="Y22" i="30"/>
  <c r="X22" i="30"/>
  <c r="W22" i="30"/>
  <c r="AJ21" i="30"/>
  <c r="AI21" i="30"/>
  <c r="AD21" i="30"/>
  <c r="AC21" i="30"/>
  <c r="AB21" i="30"/>
  <c r="AA21" i="30"/>
  <c r="Z21" i="30"/>
  <c r="Y21" i="30"/>
  <c r="X21" i="30"/>
  <c r="W21" i="30"/>
  <c r="AJ20" i="30"/>
  <c r="AI20" i="30"/>
  <c r="AD20" i="30"/>
  <c r="AC20" i="30"/>
  <c r="AB20" i="30"/>
  <c r="AA20" i="30"/>
  <c r="Z20" i="30"/>
  <c r="Y20" i="30"/>
  <c r="X20" i="30"/>
  <c r="W20" i="30"/>
  <c r="AJ19" i="30"/>
  <c r="AI19" i="30"/>
  <c r="AD19" i="30"/>
  <c r="AC19" i="30"/>
  <c r="AB19" i="30"/>
  <c r="AA19" i="30"/>
  <c r="Z19" i="30"/>
  <c r="Y19" i="30"/>
  <c r="X19" i="30"/>
  <c r="W19" i="30"/>
  <c r="AJ18" i="30"/>
  <c r="AI18" i="30"/>
  <c r="AH18" i="30"/>
  <c r="AG18" i="30"/>
  <c r="AF18" i="30"/>
  <c r="AE18" i="30"/>
  <c r="AD18" i="30"/>
  <c r="AC18" i="30"/>
  <c r="AB18" i="30"/>
  <c r="AA18" i="30"/>
  <c r="Z18" i="30"/>
  <c r="Y18" i="30"/>
  <c r="X18" i="30"/>
  <c r="W18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AJ15" i="30"/>
  <c r="AI15" i="30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AJ14" i="30"/>
  <c r="AI14" i="30"/>
  <c r="AH14" i="30"/>
  <c r="AG14" i="30"/>
  <c r="AF14" i="30"/>
  <c r="AE14" i="30"/>
  <c r="AD14" i="30"/>
  <c r="AC14" i="30"/>
  <c r="AB14" i="30"/>
  <c r="AA14" i="30"/>
  <c r="Z14" i="30"/>
  <c r="Y14" i="30"/>
  <c r="X14" i="30"/>
  <c r="W14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AJ12" i="30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AJ11" i="30"/>
  <c r="AI11" i="30"/>
  <c r="AH11" i="30"/>
  <c r="AG11" i="30"/>
  <c r="AF11" i="30"/>
  <c r="AE11" i="30"/>
  <c r="AD11" i="30"/>
  <c r="AC11" i="30"/>
  <c r="AB11" i="30"/>
  <c r="AA11" i="30"/>
  <c r="Z11" i="30"/>
  <c r="Y11" i="30"/>
  <c r="X11" i="30"/>
  <c r="W11" i="30"/>
  <c r="AJ10" i="30"/>
  <c r="AI10" i="30"/>
  <c r="AH10" i="30"/>
  <c r="AG10" i="30"/>
  <c r="AF10" i="30"/>
  <c r="AE10" i="30"/>
  <c r="AD10" i="30"/>
  <c r="AC10" i="30"/>
  <c r="AB10" i="30"/>
  <c r="AA10" i="30"/>
  <c r="Z10" i="30"/>
  <c r="Y10" i="30"/>
  <c r="X10" i="30"/>
  <c r="W10" i="30"/>
  <c r="AJ9" i="30"/>
  <c r="AI9" i="30"/>
  <c r="AH9" i="30"/>
  <c r="AG9" i="30"/>
  <c r="AF9" i="30"/>
  <c r="AE9" i="30"/>
  <c r="AD9" i="30"/>
  <c r="AC9" i="30"/>
  <c r="AB9" i="30"/>
  <c r="AA9" i="30"/>
  <c r="Z9" i="30"/>
  <c r="Y9" i="30"/>
  <c r="X9" i="30"/>
  <c r="W9" i="30"/>
  <c r="AJ8" i="30"/>
  <c r="AI8" i="30"/>
  <c r="AH8" i="30"/>
  <c r="AG8" i="30"/>
  <c r="AF8" i="30"/>
  <c r="AE8" i="30"/>
  <c r="AD8" i="30"/>
  <c r="AC8" i="30"/>
  <c r="AB8" i="30"/>
  <c r="AA8" i="30"/>
  <c r="Z8" i="30"/>
  <c r="Y8" i="30"/>
  <c r="X8" i="30"/>
  <c r="W8" i="30"/>
  <c r="AJ7" i="30"/>
  <c r="AI7" i="30"/>
  <c r="AH7" i="30"/>
  <c r="AG7" i="30"/>
  <c r="AF7" i="30"/>
  <c r="AE7" i="30"/>
  <c r="AD7" i="30"/>
  <c r="AC7" i="30"/>
  <c r="AB7" i="30"/>
  <c r="AA7" i="30"/>
  <c r="Z7" i="30"/>
  <c r="Y7" i="30"/>
  <c r="X7" i="30"/>
  <c r="W7" i="30"/>
  <c r="AJ6" i="30"/>
  <c r="AI6" i="30"/>
  <c r="AH6" i="30"/>
  <c r="AG6" i="30"/>
  <c r="AF6" i="30"/>
  <c r="AE6" i="30"/>
  <c r="AD6" i="30"/>
  <c r="AC6" i="30"/>
  <c r="AB6" i="30"/>
  <c r="AA6" i="30"/>
  <c r="Z6" i="30"/>
  <c r="Y6" i="30"/>
  <c r="X6" i="30"/>
  <c r="W6" i="30"/>
  <c r="AJ5" i="30"/>
  <c r="AI5" i="30"/>
  <c r="AH5" i="30"/>
  <c r="AG5" i="30"/>
  <c r="AF5" i="30"/>
  <c r="AE5" i="30"/>
  <c r="AD5" i="30"/>
  <c r="AC5" i="30"/>
  <c r="AB5" i="30"/>
  <c r="AA5" i="30"/>
  <c r="Z5" i="30"/>
  <c r="Y5" i="30"/>
  <c r="X5" i="30"/>
  <c r="W5" i="30"/>
  <c r="AJ4" i="30"/>
  <c r="AI4" i="30"/>
  <c r="AH4" i="30"/>
  <c r="AG4" i="30"/>
  <c r="AF4" i="30"/>
  <c r="AE4" i="30"/>
  <c r="AD4" i="30"/>
  <c r="AC4" i="30"/>
  <c r="AB4" i="30"/>
  <c r="AA4" i="30"/>
  <c r="Z4" i="30"/>
  <c r="Y4" i="30"/>
  <c r="X4" i="30"/>
  <c r="W4" i="30"/>
  <c r="AJ31" i="29"/>
  <c r="AI31" i="29"/>
  <c r="AD31" i="29"/>
  <c r="AC31" i="29"/>
  <c r="AB31" i="29"/>
  <c r="Z31" i="29"/>
  <c r="Y31" i="29"/>
  <c r="X31" i="29"/>
  <c r="W31" i="29"/>
  <c r="AJ30" i="29"/>
  <c r="AI30" i="29"/>
  <c r="AD30" i="29"/>
  <c r="AC30" i="29"/>
  <c r="AB30" i="29"/>
  <c r="Z30" i="29"/>
  <c r="Y30" i="29"/>
  <c r="X30" i="29"/>
  <c r="W30" i="29"/>
  <c r="AJ29" i="29"/>
  <c r="AI29" i="29"/>
  <c r="AD29" i="29"/>
  <c r="AC29" i="29"/>
  <c r="AB29" i="29"/>
  <c r="Z29" i="29"/>
  <c r="Y29" i="29"/>
  <c r="X29" i="29"/>
  <c r="W29" i="29"/>
  <c r="AJ28" i="29"/>
  <c r="AI28" i="29"/>
  <c r="AD28" i="29"/>
  <c r="AC28" i="29"/>
  <c r="AB28" i="29"/>
  <c r="Z28" i="29"/>
  <c r="Y28" i="29"/>
  <c r="X28" i="29"/>
  <c r="W28" i="29"/>
  <c r="AJ27" i="29"/>
  <c r="AI27" i="29"/>
  <c r="AD27" i="29"/>
  <c r="AC27" i="29"/>
  <c r="AB27" i="29"/>
  <c r="Z27" i="29"/>
  <c r="Y27" i="29"/>
  <c r="X27" i="29"/>
  <c r="W27" i="29"/>
  <c r="AJ26" i="29"/>
  <c r="AI26" i="29"/>
  <c r="AD26" i="29"/>
  <c r="AC26" i="29"/>
  <c r="AB26" i="29"/>
  <c r="Z26" i="29"/>
  <c r="Y26" i="29"/>
  <c r="X26" i="29"/>
  <c r="W26" i="29"/>
  <c r="AJ25" i="29"/>
  <c r="AI25" i="29"/>
  <c r="AD25" i="29"/>
  <c r="AC25" i="29"/>
  <c r="AB25" i="29"/>
  <c r="Z25" i="29"/>
  <c r="Y25" i="29"/>
  <c r="X25" i="29"/>
  <c r="W25" i="29"/>
  <c r="AJ24" i="29"/>
  <c r="AI24" i="29"/>
  <c r="AD24" i="29"/>
  <c r="AC24" i="29"/>
  <c r="AB24" i="29"/>
  <c r="Z24" i="29"/>
  <c r="Y24" i="29"/>
  <c r="X24" i="29"/>
  <c r="W24" i="29"/>
  <c r="AJ23" i="29"/>
  <c r="AI23" i="29"/>
  <c r="AD23" i="29"/>
  <c r="AC23" i="29"/>
  <c r="AB23" i="29"/>
  <c r="AA23" i="29"/>
  <c r="Z23" i="29"/>
  <c r="Y23" i="29"/>
  <c r="X23" i="29"/>
  <c r="W23" i="29"/>
  <c r="AJ22" i="29"/>
  <c r="AI22" i="29"/>
  <c r="AD22" i="29"/>
  <c r="AC22" i="29"/>
  <c r="AB22" i="29"/>
  <c r="AA22" i="29"/>
  <c r="Z22" i="29"/>
  <c r="Y22" i="29"/>
  <c r="X22" i="29"/>
  <c r="W22" i="29"/>
  <c r="AJ21" i="29"/>
  <c r="AI21" i="29"/>
  <c r="AD21" i="29"/>
  <c r="AC21" i="29"/>
  <c r="AB21" i="29"/>
  <c r="AA21" i="29"/>
  <c r="Z21" i="29"/>
  <c r="Y21" i="29"/>
  <c r="X21" i="29"/>
  <c r="W21" i="29"/>
  <c r="AJ20" i="29"/>
  <c r="AI20" i="29"/>
  <c r="AD20" i="29"/>
  <c r="AC20" i="29"/>
  <c r="AB20" i="29"/>
  <c r="AA20" i="29"/>
  <c r="Z20" i="29"/>
  <c r="Y20" i="29"/>
  <c r="X20" i="29"/>
  <c r="W20" i="29"/>
  <c r="AJ19" i="29"/>
  <c r="AI19" i="29"/>
  <c r="AD19" i="29"/>
  <c r="AC19" i="29"/>
  <c r="AB19" i="29"/>
  <c r="AA19" i="29"/>
  <c r="Z19" i="29"/>
  <c r="Y19" i="29"/>
  <c r="X19" i="29"/>
  <c r="W19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AJ31" i="28"/>
  <c r="AI31" i="28"/>
  <c r="AD31" i="28"/>
  <c r="AC31" i="28"/>
  <c r="AB31" i="28"/>
  <c r="Z31" i="28"/>
  <c r="Y31" i="28"/>
  <c r="X31" i="28"/>
  <c r="W31" i="28"/>
  <c r="AJ30" i="28"/>
  <c r="AI30" i="28"/>
  <c r="AD30" i="28"/>
  <c r="AC30" i="28"/>
  <c r="AB30" i="28"/>
  <c r="Z30" i="28"/>
  <c r="Y30" i="28"/>
  <c r="X30" i="28"/>
  <c r="W30" i="28"/>
  <c r="AJ29" i="28"/>
  <c r="AI29" i="28"/>
  <c r="AD29" i="28"/>
  <c r="AC29" i="28"/>
  <c r="AB29" i="28"/>
  <c r="Z29" i="28"/>
  <c r="Y29" i="28"/>
  <c r="X29" i="28"/>
  <c r="W29" i="28"/>
  <c r="AJ28" i="28"/>
  <c r="AI28" i="28"/>
  <c r="AD28" i="28"/>
  <c r="AC28" i="28"/>
  <c r="AB28" i="28"/>
  <c r="Z28" i="28"/>
  <c r="Y28" i="28"/>
  <c r="X28" i="28"/>
  <c r="W28" i="28"/>
  <c r="AJ27" i="28"/>
  <c r="AI27" i="28"/>
  <c r="AD27" i="28"/>
  <c r="AC27" i="28"/>
  <c r="AB27" i="28"/>
  <c r="Z27" i="28"/>
  <c r="Y27" i="28"/>
  <c r="X27" i="28"/>
  <c r="W27" i="28"/>
  <c r="AJ26" i="28"/>
  <c r="AI26" i="28"/>
  <c r="AD26" i="28"/>
  <c r="AC26" i="28"/>
  <c r="AB26" i="28"/>
  <c r="Z26" i="28"/>
  <c r="Y26" i="28"/>
  <c r="X26" i="28"/>
  <c r="W26" i="28"/>
  <c r="AJ25" i="28"/>
  <c r="AI25" i="28"/>
  <c r="AD25" i="28"/>
  <c r="AC25" i="28"/>
  <c r="AB25" i="28"/>
  <c r="Z25" i="28"/>
  <c r="Y25" i="28"/>
  <c r="X25" i="28"/>
  <c r="W25" i="28"/>
  <c r="AJ24" i="28"/>
  <c r="AI24" i="28"/>
  <c r="AD24" i="28"/>
  <c r="AC24" i="28"/>
  <c r="AB24" i="28"/>
  <c r="Z24" i="28"/>
  <c r="Y24" i="28"/>
  <c r="X24" i="28"/>
  <c r="W24" i="28"/>
  <c r="AJ23" i="28"/>
  <c r="AI23" i="28"/>
  <c r="AD23" i="28"/>
  <c r="AC23" i="28"/>
  <c r="AB23" i="28"/>
  <c r="AA23" i="28"/>
  <c r="Z23" i="28"/>
  <c r="Y23" i="28"/>
  <c r="X23" i="28"/>
  <c r="W23" i="28"/>
  <c r="AJ22" i="28"/>
  <c r="AI22" i="28"/>
  <c r="AD22" i="28"/>
  <c r="AC22" i="28"/>
  <c r="AB22" i="28"/>
  <c r="AA22" i="28"/>
  <c r="Z22" i="28"/>
  <c r="Y22" i="28"/>
  <c r="X22" i="28"/>
  <c r="W22" i="28"/>
  <c r="AJ21" i="28"/>
  <c r="AI21" i="28"/>
  <c r="AD21" i="28"/>
  <c r="AC21" i="28"/>
  <c r="AB21" i="28"/>
  <c r="AA21" i="28"/>
  <c r="Z21" i="28"/>
  <c r="Y21" i="28"/>
  <c r="X21" i="28"/>
  <c r="W21" i="28"/>
  <c r="AJ20" i="28"/>
  <c r="AI20" i="28"/>
  <c r="AD20" i="28"/>
  <c r="AC20" i="28"/>
  <c r="AB20" i="28"/>
  <c r="AA20" i="28"/>
  <c r="Z20" i="28"/>
  <c r="Y20" i="28"/>
  <c r="X20" i="28"/>
  <c r="W20" i="28"/>
  <c r="AJ19" i="28"/>
  <c r="AI19" i="28"/>
  <c r="AD19" i="28"/>
  <c r="AC19" i="28"/>
  <c r="AB19" i="28"/>
  <c r="AA19" i="28"/>
  <c r="Z19" i="28"/>
  <c r="Y19" i="28"/>
  <c r="X19" i="28"/>
  <c r="W19" i="28"/>
  <c r="AJ18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AJ14" i="28"/>
  <c r="AI14" i="28"/>
  <c r="AH14" i="28"/>
  <c r="AG14" i="28"/>
  <c r="AF14" i="28"/>
  <c r="AE14" i="28"/>
  <c r="AD14" i="28"/>
  <c r="AC14" i="28"/>
  <c r="AB14" i="28"/>
  <c r="AA14" i="28"/>
  <c r="Z14" i="28"/>
  <c r="Y14" i="28"/>
  <c r="X14" i="28"/>
  <c r="W14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AJ11" i="28"/>
  <c r="AI11" i="28"/>
  <c r="AH11" i="28"/>
  <c r="AG11" i="28"/>
  <c r="AF11" i="28"/>
  <c r="AE11" i="28"/>
  <c r="AD11" i="28"/>
  <c r="AC11" i="28"/>
  <c r="AB11" i="28"/>
  <c r="AA11" i="28"/>
  <c r="Z11" i="28"/>
  <c r="Y11" i="28"/>
  <c r="X11" i="28"/>
  <c r="W11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AJ9" i="28"/>
  <c r="AI9" i="28"/>
  <c r="AH9" i="28"/>
  <c r="AG9" i="28"/>
  <c r="AF9" i="28"/>
  <c r="AE9" i="28"/>
  <c r="AD9" i="28"/>
  <c r="AC9" i="28"/>
  <c r="AB9" i="28"/>
  <c r="AA9" i="28"/>
  <c r="Z9" i="28"/>
  <c r="Y9" i="28"/>
  <c r="X9" i="28"/>
  <c r="W9" i="28"/>
  <c r="AJ8" i="28"/>
  <c r="AI8" i="28"/>
  <c r="AH8" i="28"/>
  <c r="AG8" i="28"/>
  <c r="AF8" i="28"/>
  <c r="AE8" i="28"/>
  <c r="AD8" i="28"/>
  <c r="AC8" i="28"/>
  <c r="AB8" i="28"/>
  <c r="AA8" i="28"/>
  <c r="Z8" i="28"/>
  <c r="Y8" i="28"/>
  <c r="X8" i="28"/>
  <c r="W8" i="28"/>
  <c r="AJ7" i="28"/>
  <c r="AI7" i="28"/>
  <c r="AH7" i="28"/>
  <c r="AG7" i="28"/>
  <c r="AF7" i="28"/>
  <c r="AE7" i="28"/>
  <c r="AD7" i="28"/>
  <c r="AC7" i="28"/>
  <c r="AB7" i="28"/>
  <c r="AA7" i="28"/>
  <c r="Z7" i="28"/>
  <c r="Y7" i="28"/>
  <c r="X7" i="28"/>
  <c r="W7" i="28"/>
  <c r="AJ6" i="28"/>
  <c r="AI6" i="28"/>
  <c r="AH6" i="28"/>
  <c r="AG6" i="28"/>
  <c r="AF6" i="28"/>
  <c r="AE6" i="28"/>
  <c r="AD6" i="28"/>
  <c r="AC6" i="28"/>
  <c r="AB6" i="28"/>
  <c r="AA6" i="28"/>
  <c r="Z6" i="28"/>
  <c r="Y6" i="28"/>
  <c r="X6" i="28"/>
  <c r="W6" i="28"/>
  <c r="AJ5" i="28"/>
  <c r="AI5" i="28"/>
  <c r="AH5" i="28"/>
  <c r="AG5" i="28"/>
  <c r="AF5" i="28"/>
  <c r="AE5" i="28"/>
  <c r="AD5" i="28"/>
  <c r="AC5" i="28"/>
  <c r="AB5" i="28"/>
  <c r="AA5" i="28"/>
  <c r="Z5" i="28"/>
  <c r="Y5" i="28"/>
  <c r="X5" i="28"/>
  <c r="W5" i="28"/>
  <c r="AJ4" i="28"/>
  <c r="AI4" i="28"/>
  <c r="AH4" i="28"/>
  <c r="AG4" i="28"/>
  <c r="AF4" i="28"/>
  <c r="AE4" i="28"/>
  <c r="AD4" i="28"/>
  <c r="AC4" i="28"/>
  <c r="AB4" i="28"/>
  <c r="AA4" i="28"/>
  <c r="Z4" i="28"/>
  <c r="Y4" i="28"/>
  <c r="X4" i="28"/>
  <c r="W4" i="28"/>
  <c r="AJ31" i="27"/>
  <c r="AI31" i="27"/>
  <c r="AD31" i="27"/>
  <c r="AC31" i="27"/>
  <c r="AB31" i="27"/>
  <c r="Z31" i="27"/>
  <c r="Y31" i="27"/>
  <c r="X31" i="27"/>
  <c r="W31" i="27"/>
  <c r="AJ30" i="27"/>
  <c r="AI30" i="27"/>
  <c r="AD30" i="27"/>
  <c r="AC30" i="27"/>
  <c r="AB30" i="27"/>
  <c r="Z30" i="27"/>
  <c r="Y30" i="27"/>
  <c r="X30" i="27"/>
  <c r="W30" i="27"/>
  <c r="AJ29" i="27"/>
  <c r="AI29" i="27"/>
  <c r="AD29" i="27"/>
  <c r="AC29" i="27"/>
  <c r="AB29" i="27"/>
  <c r="Z29" i="27"/>
  <c r="Y29" i="27"/>
  <c r="X29" i="27"/>
  <c r="W29" i="27"/>
  <c r="AJ28" i="27"/>
  <c r="AI28" i="27"/>
  <c r="AD28" i="27"/>
  <c r="AC28" i="27"/>
  <c r="AB28" i="27"/>
  <c r="Z28" i="27"/>
  <c r="Y28" i="27"/>
  <c r="X28" i="27"/>
  <c r="W28" i="27"/>
  <c r="AJ27" i="27"/>
  <c r="AI27" i="27"/>
  <c r="AD27" i="27"/>
  <c r="AC27" i="27"/>
  <c r="AB27" i="27"/>
  <c r="Z27" i="27"/>
  <c r="Y27" i="27"/>
  <c r="X27" i="27"/>
  <c r="W27" i="27"/>
  <c r="AJ26" i="27"/>
  <c r="AI26" i="27"/>
  <c r="AD26" i="27"/>
  <c r="AC26" i="27"/>
  <c r="AB26" i="27"/>
  <c r="Z26" i="27"/>
  <c r="Y26" i="27"/>
  <c r="X26" i="27"/>
  <c r="W26" i="27"/>
  <c r="AJ25" i="27"/>
  <c r="AI25" i="27"/>
  <c r="AD25" i="27"/>
  <c r="AC25" i="27"/>
  <c r="AB25" i="27"/>
  <c r="Z25" i="27"/>
  <c r="Y25" i="27"/>
  <c r="X25" i="27"/>
  <c r="W25" i="27"/>
  <c r="AJ24" i="27"/>
  <c r="AI24" i="27"/>
  <c r="AD24" i="27"/>
  <c r="AC24" i="27"/>
  <c r="AB24" i="27"/>
  <c r="Z24" i="27"/>
  <c r="Y24" i="27"/>
  <c r="X24" i="27"/>
  <c r="W24" i="27"/>
  <c r="AJ23" i="27"/>
  <c r="AI23" i="27"/>
  <c r="AD23" i="27"/>
  <c r="AC23" i="27"/>
  <c r="AB23" i="27"/>
  <c r="AA23" i="27"/>
  <c r="Z23" i="27"/>
  <c r="Y23" i="27"/>
  <c r="X23" i="27"/>
  <c r="W23" i="27"/>
  <c r="AJ22" i="27"/>
  <c r="AI22" i="27"/>
  <c r="AD22" i="27"/>
  <c r="AC22" i="27"/>
  <c r="AB22" i="27"/>
  <c r="AA22" i="27"/>
  <c r="Z22" i="27"/>
  <c r="Y22" i="27"/>
  <c r="X22" i="27"/>
  <c r="W22" i="27"/>
  <c r="AJ21" i="27"/>
  <c r="AI21" i="27"/>
  <c r="AD21" i="27"/>
  <c r="AC21" i="27"/>
  <c r="AB21" i="27"/>
  <c r="AA21" i="27"/>
  <c r="Z21" i="27"/>
  <c r="Y21" i="27"/>
  <c r="X21" i="27"/>
  <c r="W21" i="27"/>
  <c r="AJ20" i="27"/>
  <c r="AI20" i="27"/>
  <c r="AD20" i="27"/>
  <c r="AC20" i="27"/>
  <c r="AB20" i="27"/>
  <c r="AA20" i="27"/>
  <c r="Z20" i="27"/>
  <c r="Y20" i="27"/>
  <c r="X20" i="27"/>
  <c r="W20" i="27"/>
  <c r="AJ19" i="27"/>
  <c r="AI19" i="27"/>
  <c r="AD19" i="27"/>
  <c r="AC19" i="27"/>
  <c r="AB19" i="27"/>
  <c r="AA19" i="27"/>
  <c r="Z19" i="27"/>
  <c r="Y19" i="27"/>
  <c r="X19" i="27"/>
  <c r="W19" i="27"/>
  <c r="AJ18" i="27"/>
  <c r="AI18" i="27"/>
  <c r="AH18" i="27"/>
  <c r="AG18" i="27"/>
  <c r="AF18" i="27"/>
  <c r="AE18" i="27"/>
  <c r="AD18" i="27"/>
  <c r="AC18" i="27"/>
  <c r="AB18" i="27"/>
  <c r="AA18" i="27"/>
  <c r="Z18" i="27"/>
  <c r="Y18" i="27"/>
  <c r="X18" i="27"/>
  <c r="W18" i="27"/>
  <c r="AJ17" i="27"/>
  <c r="AI17" i="27"/>
  <c r="AH17" i="27"/>
  <c r="AG17" i="27"/>
  <c r="AF17" i="27"/>
  <c r="AE17" i="27"/>
  <c r="AD17" i="27"/>
  <c r="AC17" i="27"/>
  <c r="AB17" i="27"/>
  <c r="AA17" i="27"/>
  <c r="Z17" i="27"/>
  <c r="Y17" i="27"/>
  <c r="X17" i="27"/>
  <c r="W17" i="27"/>
  <c r="AJ16" i="27"/>
  <c r="AI16" i="27"/>
  <c r="AH16" i="27"/>
  <c r="AG16" i="27"/>
  <c r="AF16" i="27"/>
  <c r="AE16" i="27"/>
  <c r="AD16" i="27"/>
  <c r="AC16" i="27"/>
  <c r="AB16" i="27"/>
  <c r="AA16" i="27"/>
  <c r="Z16" i="27"/>
  <c r="Y16" i="27"/>
  <c r="X16" i="27"/>
  <c r="W16" i="27"/>
  <c r="AJ15" i="27"/>
  <c r="AI15" i="27"/>
  <c r="AH15" i="27"/>
  <c r="AG15" i="27"/>
  <c r="AF15" i="27"/>
  <c r="AE15" i="27"/>
  <c r="AD15" i="27"/>
  <c r="AC15" i="27"/>
  <c r="AB15" i="27"/>
  <c r="AA15" i="27"/>
  <c r="Z15" i="27"/>
  <c r="Y15" i="27"/>
  <c r="X15" i="27"/>
  <c r="W15" i="27"/>
  <c r="AJ14" i="27"/>
  <c r="AI14" i="27"/>
  <c r="AH14" i="27"/>
  <c r="AG14" i="27"/>
  <c r="AF14" i="27"/>
  <c r="AE14" i="27"/>
  <c r="AD14" i="27"/>
  <c r="AC14" i="27"/>
  <c r="AB14" i="27"/>
  <c r="AA14" i="27"/>
  <c r="Z14" i="27"/>
  <c r="Y14" i="27"/>
  <c r="X14" i="27"/>
  <c r="W14" i="27"/>
  <c r="AJ13" i="27"/>
  <c r="AI13" i="27"/>
  <c r="AH13" i="27"/>
  <c r="AG13" i="27"/>
  <c r="AF13" i="27"/>
  <c r="AE13" i="27"/>
  <c r="AD13" i="27"/>
  <c r="AC13" i="27"/>
  <c r="AB13" i="27"/>
  <c r="AA13" i="27"/>
  <c r="Z13" i="27"/>
  <c r="Y13" i="27"/>
  <c r="X13" i="27"/>
  <c r="W13" i="27"/>
  <c r="AJ12" i="27"/>
  <c r="AI12" i="27"/>
  <c r="AH12" i="27"/>
  <c r="AG12" i="27"/>
  <c r="AF12" i="27"/>
  <c r="AE12" i="27"/>
  <c r="AD12" i="27"/>
  <c r="AC12" i="27"/>
  <c r="AB12" i="27"/>
  <c r="AA12" i="27"/>
  <c r="Z12" i="27"/>
  <c r="Y12" i="27"/>
  <c r="X12" i="27"/>
  <c r="W12" i="27"/>
  <c r="AJ11" i="27"/>
  <c r="AI11" i="27"/>
  <c r="AH11" i="27"/>
  <c r="AG11" i="27"/>
  <c r="AF11" i="27"/>
  <c r="AE11" i="27"/>
  <c r="AD11" i="27"/>
  <c r="AC11" i="27"/>
  <c r="AB11" i="27"/>
  <c r="AA11" i="27"/>
  <c r="Z11" i="27"/>
  <c r="Y11" i="27"/>
  <c r="X11" i="27"/>
  <c r="W11" i="27"/>
  <c r="AJ10" i="27"/>
  <c r="AI10" i="27"/>
  <c r="AH10" i="27"/>
  <c r="AG10" i="27"/>
  <c r="AF10" i="27"/>
  <c r="AE10" i="27"/>
  <c r="AD10" i="27"/>
  <c r="AC10" i="27"/>
  <c r="AB10" i="27"/>
  <c r="AA10" i="27"/>
  <c r="Z10" i="27"/>
  <c r="Y10" i="27"/>
  <c r="X10" i="27"/>
  <c r="W10" i="27"/>
  <c r="AJ9" i="27"/>
  <c r="AI9" i="27"/>
  <c r="AH9" i="27"/>
  <c r="AG9" i="27"/>
  <c r="AF9" i="27"/>
  <c r="AE9" i="27"/>
  <c r="AD9" i="27"/>
  <c r="AC9" i="27"/>
  <c r="AB9" i="27"/>
  <c r="AA9" i="27"/>
  <c r="Z9" i="27"/>
  <c r="Y9" i="27"/>
  <c r="X9" i="27"/>
  <c r="W9" i="27"/>
  <c r="AJ8" i="27"/>
  <c r="AI8" i="27"/>
  <c r="AH8" i="27"/>
  <c r="AG8" i="27"/>
  <c r="AF8" i="27"/>
  <c r="AE8" i="27"/>
  <c r="AD8" i="27"/>
  <c r="AC8" i="27"/>
  <c r="AB8" i="27"/>
  <c r="AA8" i="27"/>
  <c r="Z8" i="27"/>
  <c r="Y8" i="27"/>
  <c r="X8" i="27"/>
  <c r="W8" i="27"/>
  <c r="AJ7" i="27"/>
  <c r="AI7" i="27"/>
  <c r="AH7" i="27"/>
  <c r="AG7" i="27"/>
  <c r="AF7" i="27"/>
  <c r="AE7" i="27"/>
  <c r="AD7" i="27"/>
  <c r="AC7" i="27"/>
  <c r="AB7" i="27"/>
  <c r="AA7" i="27"/>
  <c r="Z7" i="27"/>
  <c r="Y7" i="27"/>
  <c r="X7" i="27"/>
  <c r="W7" i="27"/>
  <c r="AJ6" i="27"/>
  <c r="AI6" i="27"/>
  <c r="AH6" i="27"/>
  <c r="AG6" i="27"/>
  <c r="AF6" i="27"/>
  <c r="AE6" i="27"/>
  <c r="AD6" i="27"/>
  <c r="AC6" i="27"/>
  <c r="AB6" i="27"/>
  <c r="AA6" i="27"/>
  <c r="Z6" i="27"/>
  <c r="Y6" i="27"/>
  <c r="X6" i="27"/>
  <c r="W6" i="27"/>
  <c r="AJ5" i="27"/>
  <c r="AI5" i="27"/>
  <c r="AH5" i="27"/>
  <c r="AG5" i="27"/>
  <c r="AF5" i="27"/>
  <c r="AE5" i="27"/>
  <c r="AD5" i="27"/>
  <c r="AC5" i="27"/>
  <c r="AB5" i="27"/>
  <c r="AA5" i="27"/>
  <c r="Z5" i="27"/>
  <c r="Y5" i="27"/>
  <c r="X5" i="27"/>
  <c r="W5" i="27"/>
  <c r="AJ4" i="27"/>
  <c r="AI4" i="27"/>
  <c r="AH4" i="27"/>
  <c r="AG4" i="27"/>
  <c r="AF4" i="27"/>
  <c r="AE4" i="27"/>
  <c r="AD4" i="27"/>
  <c r="AC4" i="27"/>
  <c r="AB4" i="27"/>
  <c r="AA4" i="27"/>
  <c r="Z4" i="27"/>
  <c r="Y4" i="27"/>
  <c r="X4" i="27"/>
  <c r="W4" i="27"/>
  <c r="AJ31" i="26"/>
  <c r="AI31" i="26"/>
  <c r="AD31" i="26"/>
  <c r="AC31" i="26"/>
  <c r="AB31" i="26"/>
  <c r="Z31" i="26"/>
  <c r="Y31" i="26"/>
  <c r="X31" i="26"/>
  <c r="W31" i="26"/>
  <c r="AJ30" i="26"/>
  <c r="AI30" i="26"/>
  <c r="AD30" i="26"/>
  <c r="AC30" i="26"/>
  <c r="AB30" i="26"/>
  <c r="Z30" i="26"/>
  <c r="Y30" i="26"/>
  <c r="X30" i="26"/>
  <c r="W30" i="26"/>
  <c r="AJ29" i="26"/>
  <c r="AI29" i="26"/>
  <c r="AD29" i="26"/>
  <c r="AC29" i="26"/>
  <c r="AB29" i="26"/>
  <c r="Z29" i="26"/>
  <c r="Y29" i="26"/>
  <c r="X29" i="26"/>
  <c r="W29" i="26"/>
  <c r="AJ28" i="26"/>
  <c r="AI28" i="26"/>
  <c r="AD28" i="26"/>
  <c r="AC28" i="26"/>
  <c r="AB28" i="26"/>
  <c r="Z28" i="26"/>
  <c r="Y28" i="26"/>
  <c r="X28" i="26"/>
  <c r="W28" i="26"/>
  <c r="AJ27" i="26"/>
  <c r="AI27" i="26"/>
  <c r="AD27" i="26"/>
  <c r="AC27" i="26"/>
  <c r="AB27" i="26"/>
  <c r="Z27" i="26"/>
  <c r="Y27" i="26"/>
  <c r="X27" i="26"/>
  <c r="W27" i="26"/>
  <c r="AJ26" i="26"/>
  <c r="AI26" i="26"/>
  <c r="AD26" i="26"/>
  <c r="AC26" i="26"/>
  <c r="AB26" i="26"/>
  <c r="Z26" i="26"/>
  <c r="Y26" i="26"/>
  <c r="X26" i="26"/>
  <c r="W26" i="26"/>
  <c r="AJ25" i="26"/>
  <c r="AI25" i="26"/>
  <c r="AD25" i="26"/>
  <c r="AC25" i="26"/>
  <c r="AB25" i="26"/>
  <c r="Z25" i="26"/>
  <c r="Y25" i="26"/>
  <c r="X25" i="26"/>
  <c r="W25" i="26"/>
  <c r="AJ24" i="26"/>
  <c r="AI24" i="26"/>
  <c r="AD24" i="26"/>
  <c r="AC24" i="26"/>
  <c r="AB24" i="26"/>
  <c r="Z24" i="26"/>
  <c r="Y24" i="26"/>
  <c r="X24" i="26"/>
  <c r="W24" i="26"/>
  <c r="AJ23" i="26"/>
  <c r="AI23" i="26"/>
  <c r="AD23" i="26"/>
  <c r="AC23" i="26"/>
  <c r="AB23" i="26"/>
  <c r="AA23" i="26"/>
  <c r="Z23" i="26"/>
  <c r="Y23" i="26"/>
  <c r="X23" i="26"/>
  <c r="W23" i="26"/>
  <c r="AJ22" i="26"/>
  <c r="AI22" i="26"/>
  <c r="AD22" i="26"/>
  <c r="AC22" i="26"/>
  <c r="AB22" i="26"/>
  <c r="AA22" i="26"/>
  <c r="Z22" i="26"/>
  <c r="Y22" i="26"/>
  <c r="X22" i="26"/>
  <c r="W22" i="26"/>
  <c r="AJ21" i="26"/>
  <c r="AI21" i="26"/>
  <c r="AD21" i="26"/>
  <c r="AC21" i="26"/>
  <c r="AB21" i="26"/>
  <c r="AA21" i="26"/>
  <c r="Z21" i="26"/>
  <c r="Y21" i="26"/>
  <c r="X21" i="26"/>
  <c r="W21" i="26"/>
  <c r="AJ20" i="26"/>
  <c r="AI20" i="26"/>
  <c r="AD20" i="26"/>
  <c r="AC20" i="26"/>
  <c r="AB20" i="26"/>
  <c r="AA20" i="26"/>
  <c r="Z20" i="26"/>
  <c r="Y20" i="26"/>
  <c r="X20" i="26"/>
  <c r="W20" i="26"/>
  <c r="AJ19" i="26"/>
  <c r="AI19" i="26"/>
  <c r="AD19" i="26"/>
  <c r="AC19" i="26"/>
  <c r="AB19" i="26"/>
  <c r="AA19" i="26"/>
  <c r="Z19" i="26"/>
  <c r="Y19" i="26"/>
  <c r="X19" i="26"/>
  <c r="W19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AJ31" i="25"/>
  <c r="AI31" i="25"/>
  <c r="AD31" i="25"/>
  <c r="AC31" i="25"/>
  <c r="AB31" i="25"/>
  <c r="Z31" i="25"/>
  <c r="Y31" i="25"/>
  <c r="X31" i="25"/>
  <c r="W31" i="25"/>
  <c r="AJ30" i="25"/>
  <c r="AI30" i="25"/>
  <c r="AD30" i="25"/>
  <c r="AC30" i="25"/>
  <c r="AB30" i="25"/>
  <c r="Z30" i="25"/>
  <c r="Y30" i="25"/>
  <c r="X30" i="25"/>
  <c r="W30" i="25"/>
  <c r="AJ29" i="25"/>
  <c r="AI29" i="25"/>
  <c r="AD29" i="25"/>
  <c r="AC29" i="25"/>
  <c r="AB29" i="25"/>
  <c r="Z29" i="25"/>
  <c r="Y29" i="25"/>
  <c r="X29" i="25"/>
  <c r="W29" i="25"/>
  <c r="AJ28" i="25"/>
  <c r="AI28" i="25"/>
  <c r="AD28" i="25"/>
  <c r="AC28" i="25"/>
  <c r="AB28" i="25"/>
  <c r="Z28" i="25"/>
  <c r="Y28" i="25"/>
  <c r="X28" i="25"/>
  <c r="W28" i="25"/>
  <c r="AJ27" i="25"/>
  <c r="AI27" i="25"/>
  <c r="AD27" i="25"/>
  <c r="AC27" i="25"/>
  <c r="AB27" i="25"/>
  <c r="Z27" i="25"/>
  <c r="Y27" i="25"/>
  <c r="X27" i="25"/>
  <c r="W27" i="25"/>
  <c r="AJ26" i="25"/>
  <c r="AI26" i="25"/>
  <c r="AD26" i="25"/>
  <c r="AC26" i="25"/>
  <c r="AB26" i="25"/>
  <c r="Z26" i="25"/>
  <c r="Y26" i="25"/>
  <c r="X26" i="25"/>
  <c r="W26" i="25"/>
  <c r="AJ25" i="25"/>
  <c r="AI25" i="25"/>
  <c r="AD25" i="25"/>
  <c r="AC25" i="25"/>
  <c r="AB25" i="25"/>
  <c r="Z25" i="25"/>
  <c r="Y25" i="25"/>
  <c r="X25" i="25"/>
  <c r="W25" i="25"/>
  <c r="AJ24" i="25"/>
  <c r="AI24" i="25"/>
  <c r="AD24" i="25"/>
  <c r="AC24" i="25"/>
  <c r="AB24" i="25"/>
  <c r="Z24" i="25"/>
  <c r="Y24" i="25"/>
  <c r="X24" i="25"/>
  <c r="W24" i="25"/>
  <c r="AJ23" i="25"/>
  <c r="AI23" i="25"/>
  <c r="AD23" i="25"/>
  <c r="AC23" i="25"/>
  <c r="AB23" i="25"/>
  <c r="AA23" i="25"/>
  <c r="Z23" i="25"/>
  <c r="Y23" i="25"/>
  <c r="X23" i="25"/>
  <c r="W23" i="25"/>
  <c r="AJ22" i="25"/>
  <c r="AI22" i="25"/>
  <c r="AD22" i="25"/>
  <c r="AC22" i="25"/>
  <c r="AB22" i="25"/>
  <c r="AA22" i="25"/>
  <c r="Z22" i="25"/>
  <c r="Y22" i="25"/>
  <c r="X22" i="25"/>
  <c r="W22" i="25"/>
  <c r="AJ21" i="25"/>
  <c r="AI21" i="25"/>
  <c r="AD21" i="25"/>
  <c r="AC21" i="25"/>
  <c r="AB21" i="25"/>
  <c r="AA21" i="25"/>
  <c r="Z21" i="25"/>
  <c r="Y21" i="25"/>
  <c r="X21" i="25"/>
  <c r="W21" i="25"/>
  <c r="AJ20" i="25"/>
  <c r="AI20" i="25"/>
  <c r="AD20" i="25"/>
  <c r="AC20" i="25"/>
  <c r="AB20" i="25"/>
  <c r="AA20" i="25"/>
  <c r="Z20" i="25"/>
  <c r="Y20" i="25"/>
  <c r="X20" i="25"/>
  <c r="W20" i="25"/>
  <c r="AJ19" i="25"/>
  <c r="AI19" i="25"/>
  <c r="AD19" i="25"/>
  <c r="AC19" i="25"/>
  <c r="AB19" i="25"/>
  <c r="AA19" i="25"/>
  <c r="Z19" i="25"/>
  <c r="Y19" i="25"/>
  <c r="X19" i="25"/>
  <c r="W19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AJ17" i="25"/>
  <c r="AI17" i="25"/>
  <c r="AH17" i="25"/>
  <c r="AG17" i="25"/>
  <c r="AF17" i="25"/>
  <c r="AE17" i="25"/>
  <c r="AD17" i="25"/>
  <c r="AC17" i="25"/>
  <c r="AB17" i="25"/>
  <c r="AA17" i="25"/>
  <c r="Z17" i="25"/>
  <c r="Y17" i="25"/>
  <c r="X17" i="25"/>
  <c r="W17" i="25"/>
  <c r="AJ16" i="25"/>
  <c r="AI16" i="25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AJ15" i="25"/>
  <c r="AI15" i="25"/>
  <c r="AH15" i="25"/>
  <c r="AG15" i="25"/>
  <c r="AF15" i="25"/>
  <c r="AE15" i="25"/>
  <c r="AD15" i="25"/>
  <c r="AC15" i="25"/>
  <c r="AB15" i="25"/>
  <c r="AA15" i="25"/>
  <c r="Z15" i="25"/>
  <c r="Y15" i="25"/>
  <c r="X15" i="25"/>
  <c r="W15" i="25"/>
  <c r="AJ14" i="25"/>
  <c r="AI14" i="25"/>
  <c r="AH14" i="25"/>
  <c r="AG14" i="25"/>
  <c r="AF14" i="25"/>
  <c r="AE14" i="25"/>
  <c r="AD14" i="25"/>
  <c r="AC14" i="25"/>
  <c r="AB14" i="25"/>
  <c r="AA14" i="25"/>
  <c r="Z14" i="25"/>
  <c r="Y14" i="25"/>
  <c r="X14" i="25"/>
  <c r="W14" i="25"/>
  <c r="AJ13" i="25"/>
  <c r="AI13" i="25"/>
  <c r="AH13" i="25"/>
  <c r="AG13" i="25"/>
  <c r="AF13" i="25"/>
  <c r="AE13" i="25"/>
  <c r="AD13" i="25"/>
  <c r="AC13" i="25"/>
  <c r="AB13" i="25"/>
  <c r="AA13" i="25"/>
  <c r="Z13" i="25"/>
  <c r="Y13" i="25"/>
  <c r="X13" i="25"/>
  <c r="W13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W10" i="25"/>
  <c r="AJ9" i="25"/>
  <c r="AI9" i="25"/>
  <c r="AH9" i="25"/>
  <c r="AG9" i="25"/>
  <c r="AF9" i="25"/>
  <c r="AE9" i="25"/>
  <c r="AD9" i="25"/>
  <c r="AC9" i="25"/>
  <c r="AB9" i="25"/>
  <c r="AA9" i="25"/>
  <c r="Z9" i="25"/>
  <c r="Y9" i="25"/>
  <c r="X9" i="25"/>
  <c r="W9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AJ7" i="25"/>
  <c r="AI7" i="25"/>
  <c r="AH7" i="25"/>
  <c r="AG7" i="25"/>
  <c r="AF7" i="25"/>
  <c r="AE7" i="25"/>
  <c r="AD7" i="25"/>
  <c r="AC7" i="25"/>
  <c r="AB7" i="25"/>
  <c r="AA7" i="25"/>
  <c r="Z7" i="25"/>
  <c r="Y7" i="25"/>
  <c r="X7" i="25"/>
  <c r="W7" i="25"/>
  <c r="AJ6" i="25"/>
  <c r="AI6" i="25"/>
  <c r="AH6" i="25"/>
  <c r="AG6" i="25"/>
  <c r="AF6" i="25"/>
  <c r="AE6" i="25"/>
  <c r="AD6" i="25"/>
  <c r="AC6" i="25"/>
  <c r="AB6" i="25"/>
  <c r="AA6" i="25"/>
  <c r="Z6" i="25"/>
  <c r="Y6" i="25"/>
  <c r="X6" i="25"/>
  <c r="W6" i="25"/>
  <c r="AJ5" i="25"/>
  <c r="AI5" i="25"/>
  <c r="AH5" i="25"/>
  <c r="AG5" i="25"/>
  <c r="AF5" i="25"/>
  <c r="AE5" i="25"/>
  <c r="AD5" i="25"/>
  <c r="AC5" i="25"/>
  <c r="AB5" i="25"/>
  <c r="AA5" i="25"/>
  <c r="Z5" i="25"/>
  <c r="Y5" i="25"/>
  <c r="X5" i="25"/>
  <c r="W5" i="25"/>
  <c r="AJ4" i="25"/>
  <c r="AI4" i="25"/>
  <c r="AH4" i="25"/>
  <c r="AG4" i="25"/>
  <c r="AF4" i="25"/>
  <c r="AE4" i="25"/>
  <c r="AD4" i="25"/>
  <c r="AC4" i="25"/>
  <c r="AB4" i="25"/>
  <c r="AA4" i="25"/>
  <c r="Z4" i="25"/>
  <c r="Y4" i="25"/>
  <c r="X4" i="25"/>
  <c r="W4" i="25"/>
  <c r="AJ31" i="24"/>
  <c r="AI31" i="24"/>
  <c r="AD31" i="24"/>
  <c r="AC31" i="24"/>
  <c r="AB31" i="24"/>
  <c r="Z31" i="24"/>
  <c r="Y31" i="24"/>
  <c r="X31" i="24"/>
  <c r="W31" i="24"/>
  <c r="AJ30" i="24"/>
  <c r="AI30" i="24"/>
  <c r="AD30" i="24"/>
  <c r="AC30" i="24"/>
  <c r="AB30" i="24"/>
  <c r="Z30" i="24"/>
  <c r="Y30" i="24"/>
  <c r="X30" i="24"/>
  <c r="W30" i="24"/>
  <c r="AJ29" i="24"/>
  <c r="AI29" i="24"/>
  <c r="AD29" i="24"/>
  <c r="AC29" i="24"/>
  <c r="AB29" i="24"/>
  <c r="Z29" i="24"/>
  <c r="Y29" i="24"/>
  <c r="X29" i="24"/>
  <c r="W29" i="24"/>
  <c r="AJ28" i="24"/>
  <c r="AI28" i="24"/>
  <c r="AD28" i="24"/>
  <c r="AC28" i="24"/>
  <c r="AB28" i="24"/>
  <c r="Z28" i="24"/>
  <c r="Y28" i="24"/>
  <c r="X28" i="24"/>
  <c r="W28" i="24"/>
  <c r="AJ27" i="24"/>
  <c r="AI27" i="24"/>
  <c r="AD27" i="24"/>
  <c r="AC27" i="24"/>
  <c r="AB27" i="24"/>
  <c r="Z27" i="24"/>
  <c r="Y27" i="24"/>
  <c r="X27" i="24"/>
  <c r="W27" i="24"/>
  <c r="AJ26" i="24"/>
  <c r="AI26" i="24"/>
  <c r="AD26" i="24"/>
  <c r="AC26" i="24"/>
  <c r="AB26" i="24"/>
  <c r="Z26" i="24"/>
  <c r="Y26" i="24"/>
  <c r="X26" i="24"/>
  <c r="W26" i="24"/>
  <c r="AJ25" i="24"/>
  <c r="AI25" i="24"/>
  <c r="AD25" i="24"/>
  <c r="AC25" i="24"/>
  <c r="AB25" i="24"/>
  <c r="Z25" i="24"/>
  <c r="Y25" i="24"/>
  <c r="X25" i="24"/>
  <c r="W25" i="24"/>
  <c r="AJ24" i="24"/>
  <c r="AI24" i="24"/>
  <c r="AD24" i="24"/>
  <c r="AC24" i="24"/>
  <c r="AB24" i="24"/>
  <c r="Z24" i="24"/>
  <c r="Y24" i="24"/>
  <c r="X24" i="24"/>
  <c r="W24" i="24"/>
  <c r="AJ23" i="24"/>
  <c r="AI23" i="24"/>
  <c r="AD23" i="24"/>
  <c r="AC23" i="24"/>
  <c r="AB23" i="24"/>
  <c r="AA23" i="24"/>
  <c r="Z23" i="24"/>
  <c r="Y23" i="24"/>
  <c r="X23" i="24"/>
  <c r="W23" i="24"/>
  <c r="AJ22" i="24"/>
  <c r="AI22" i="24"/>
  <c r="AD22" i="24"/>
  <c r="AC22" i="24"/>
  <c r="AB22" i="24"/>
  <c r="AA22" i="24"/>
  <c r="Z22" i="24"/>
  <c r="Y22" i="24"/>
  <c r="X22" i="24"/>
  <c r="W22" i="24"/>
  <c r="AJ21" i="24"/>
  <c r="AI21" i="24"/>
  <c r="AD21" i="24"/>
  <c r="AC21" i="24"/>
  <c r="AB21" i="24"/>
  <c r="AA21" i="24"/>
  <c r="Z21" i="24"/>
  <c r="Y21" i="24"/>
  <c r="X21" i="24"/>
  <c r="W21" i="24"/>
  <c r="AJ20" i="24"/>
  <c r="AI20" i="24"/>
  <c r="AD20" i="24"/>
  <c r="AC20" i="24"/>
  <c r="AB20" i="24"/>
  <c r="AA20" i="24"/>
  <c r="Z20" i="24"/>
  <c r="Y20" i="24"/>
  <c r="X20" i="24"/>
  <c r="W20" i="24"/>
  <c r="AJ19" i="24"/>
  <c r="AI19" i="24"/>
  <c r="AD19" i="24"/>
  <c r="AC19" i="24"/>
  <c r="AB19" i="24"/>
  <c r="AA19" i="24"/>
  <c r="Z19" i="24"/>
  <c r="Y19" i="24"/>
  <c r="X19" i="24"/>
  <c r="W19" i="24"/>
  <c r="AJ18" i="24"/>
  <c r="AI18" i="24"/>
  <c r="AH18" i="24"/>
  <c r="AG18" i="24"/>
  <c r="AF18" i="24"/>
  <c r="AE18" i="24"/>
  <c r="AD18" i="24"/>
  <c r="AC18" i="24"/>
  <c r="AB18" i="24"/>
  <c r="AA18" i="24"/>
  <c r="Z18" i="24"/>
  <c r="Y18" i="24"/>
  <c r="X18" i="24"/>
  <c r="W18" i="24"/>
  <c r="AJ17" i="24"/>
  <c r="AI17" i="24"/>
  <c r="AH17" i="24"/>
  <c r="AG17" i="24"/>
  <c r="AF17" i="24"/>
  <c r="AE17" i="24"/>
  <c r="AD17" i="24"/>
  <c r="AC17" i="24"/>
  <c r="AB17" i="24"/>
  <c r="AA17" i="24"/>
  <c r="Z17" i="24"/>
  <c r="Y17" i="24"/>
  <c r="X17" i="24"/>
  <c r="W17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AJ15" i="24"/>
  <c r="AI15" i="24"/>
  <c r="AH15" i="24"/>
  <c r="AG15" i="24"/>
  <c r="AF15" i="24"/>
  <c r="AE15" i="24"/>
  <c r="AD15" i="24"/>
  <c r="AC15" i="24"/>
  <c r="AB15" i="24"/>
  <c r="AA15" i="24"/>
  <c r="Z15" i="24"/>
  <c r="Y15" i="24"/>
  <c r="X15" i="24"/>
  <c r="W15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AJ13" i="24"/>
  <c r="AI13" i="24"/>
  <c r="AH13" i="24"/>
  <c r="AG13" i="24"/>
  <c r="AF13" i="24"/>
  <c r="AE13" i="24"/>
  <c r="AD13" i="24"/>
  <c r="AC13" i="24"/>
  <c r="AB13" i="24"/>
  <c r="AA13" i="24"/>
  <c r="Z13" i="24"/>
  <c r="Y13" i="24"/>
  <c r="X13" i="24"/>
  <c r="W13" i="24"/>
  <c r="AJ12" i="24"/>
  <c r="AI12" i="24"/>
  <c r="AH12" i="24"/>
  <c r="AG12" i="24"/>
  <c r="AF12" i="24"/>
  <c r="AE12" i="24"/>
  <c r="AD12" i="24"/>
  <c r="AC12" i="24"/>
  <c r="AB12" i="24"/>
  <c r="AA12" i="24"/>
  <c r="Z12" i="24"/>
  <c r="Y12" i="24"/>
  <c r="X12" i="24"/>
  <c r="W12" i="24"/>
  <c r="AJ11" i="24"/>
  <c r="AI11" i="24"/>
  <c r="AH11" i="24"/>
  <c r="AG11" i="24"/>
  <c r="AF11" i="24"/>
  <c r="AE11" i="24"/>
  <c r="AD11" i="24"/>
  <c r="AC11" i="24"/>
  <c r="AB11" i="24"/>
  <c r="AA11" i="24"/>
  <c r="Z11" i="24"/>
  <c r="Y11" i="24"/>
  <c r="X11" i="24"/>
  <c r="W11" i="24"/>
  <c r="AJ10" i="24"/>
  <c r="AI10" i="24"/>
  <c r="AH10" i="24"/>
  <c r="AG10" i="24"/>
  <c r="AF10" i="24"/>
  <c r="AE10" i="24"/>
  <c r="AD10" i="24"/>
  <c r="AC10" i="24"/>
  <c r="AB10" i="24"/>
  <c r="AA10" i="24"/>
  <c r="Z10" i="24"/>
  <c r="Y10" i="24"/>
  <c r="X10" i="24"/>
  <c r="W10" i="24"/>
  <c r="AJ9" i="24"/>
  <c r="AI9" i="24"/>
  <c r="AH9" i="24"/>
  <c r="AG9" i="24"/>
  <c r="AF9" i="24"/>
  <c r="AE9" i="24"/>
  <c r="AD9" i="24"/>
  <c r="AC9" i="24"/>
  <c r="AB9" i="24"/>
  <c r="AA9" i="24"/>
  <c r="Z9" i="24"/>
  <c r="Y9" i="24"/>
  <c r="X9" i="24"/>
  <c r="W9" i="24"/>
  <c r="AJ8" i="24"/>
  <c r="AI8" i="24"/>
  <c r="AH8" i="24"/>
  <c r="AG8" i="24"/>
  <c r="AF8" i="24"/>
  <c r="AE8" i="24"/>
  <c r="AD8" i="24"/>
  <c r="AC8" i="24"/>
  <c r="AB8" i="24"/>
  <c r="AA8" i="24"/>
  <c r="Z8" i="24"/>
  <c r="Y8" i="24"/>
  <c r="X8" i="24"/>
  <c r="W8" i="24"/>
  <c r="AJ7" i="24"/>
  <c r="AI7" i="24"/>
  <c r="AH7" i="24"/>
  <c r="AG7" i="24"/>
  <c r="AF7" i="24"/>
  <c r="AE7" i="24"/>
  <c r="AD7" i="24"/>
  <c r="AC7" i="24"/>
  <c r="AB7" i="24"/>
  <c r="AA7" i="24"/>
  <c r="Z7" i="24"/>
  <c r="Y7" i="24"/>
  <c r="X7" i="24"/>
  <c r="W7" i="24"/>
  <c r="AJ6" i="24"/>
  <c r="AI6" i="24"/>
  <c r="AH6" i="24"/>
  <c r="AG6" i="24"/>
  <c r="AF6" i="24"/>
  <c r="AE6" i="24"/>
  <c r="AD6" i="24"/>
  <c r="AC6" i="24"/>
  <c r="AB6" i="24"/>
  <c r="AA6" i="24"/>
  <c r="Z6" i="24"/>
  <c r="Y6" i="24"/>
  <c r="X6" i="24"/>
  <c r="W6" i="24"/>
  <c r="AJ5" i="24"/>
  <c r="AI5" i="24"/>
  <c r="AH5" i="24"/>
  <c r="AG5" i="24"/>
  <c r="AF5" i="24"/>
  <c r="AE5" i="24"/>
  <c r="AD5" i="24"/>
  <c r="AC5" i="24"/>
  <c r="AB5" i="24"/>
  <c r="AA5" i="24"/>
  <c r="Z5" i="24"/>
  <c r="Y5" i="24"/>
  <c r="X5" i="24"/>
  <c r="W5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AJ31" i="23"/>
  <c r="AI31" i="23"/>
  <c r="AD31" i="23"/>
  <c r="AC31" i="23"/>
  <c r="AB31" i="23"/>
  <c r="Z31" i="23"/>
  <c r="Y31" i="23"/>
  <c r="X31" i="23"/>
  <c r="W31" i="23"/>
  <c r="AJ30" i="23"/>
  <c r="AI30" i="23"/>
  <c r="AD30" i="23"/>
  <c r="AC30" i="23"/>
  <c r="AB30" i="23"/>
  <c r="Z30" i="23"/>
  <c r="Y30" i="23"/>
  <c r="X30" i="23"/>
  <c r="W30" i="23"/>
  <c r="AJ29" i="23"/>
  <c r="AI29" i="23"/>
  <c r="AD29" i="23"/>
  <c r="AC29" i="23"/>
  <c r="AB29" i="23"/>
  <c r="Z29" i="23"/>
  <c r="Y29" i="23"/>
  <c r="X29" i="23"/>
  <c r="W29" i="23"/>
  <c r="AJ28" i="23"/>
  <c r="AI28" i="23"/>
  <c r="AD28" i="23"/>
  <c r="AC28" i="23"/>
  <c r="AB28" i="23"/>
  <c r="Z28" i="23"/>
  <c r="Y28" i="23"/>
  <c r="X28" i="23"/>
  <c r="W28" i="23"/>
  <c r="AJ27" i="23"/>
  <c r="AI27" i="23"/>
  <c r="AD27" i="23"/>
  <c r="AC27" i="23"/>
  <c r="AB27" i="23"/>
  <c r="Z27" i="23"/>
  <c r="Y27" i="23"/>
  <c r="X27" i="23"/>
  <c r="W27" i="23"/>
  <c r="AJ26" i="23"/>
  <c r="AI26" i="23"/>
  <c r="AD26" i="23"/>
  <c r="AC26" i="23"/>
  <c r="AB26" i="23"/>
  <c r="Z26" i="23"/>
  <c r="Y26" i="23"/>
  <c r="X26" i="23"/>
  <c r="W26" i="23"/>
  <c r="AJ25" i="23"/>
  <c r="AI25" i="23"/>
  <c r="AD25" i="23"/>
  <c r="AC25" i="23"/>
  <c r="AB25" i="23"/>
  <c r="Z25" i="23"/>
  <c r="Y25" i="23"/>
  <c r="X25" i="23"/>
  <c r="W25" i="23"/>
  <c r="AJ24" i="23"/>
  <c r="AI24" i="23"/>
  <c r="AD24" i="23"/>
  <c r="AC24" i="23"/>
  <c r="AB24" i="23"/>
  <c r="Z24" i="23"/>
  <c r="Y24" i="23"/>
  <c r="X24" i="23"/>
  <c r="W24" i="23"/>
  <c r="AJ23" i="23"/>
  <c r="AI23" i="23"/>
  <c r="AD23" i="23"/>
  <c r="AC23" i="23"/>
  <c r="AB23" i="23"/>
  <c r="AA23" i="23"/>
  <c r="Z23" i="23"/>
  <c r="Y23" i="23"/>
  <c r="X23" i="23"/>
  <c r="W23" i="23"/>
  <c r="AJ22" i="23"/>
  <c r="AI22" i="23"/>
  <c r="AD22" i="23"/>
  <c r="AC22" i="23"/>
  <c r="AB22" i="23"/>
  <c r="AA22" i="23"/>
  <c r="Z22" i="23"/>
  <c r="Y22" i="23"/>
  <c r="X22" i="23"/>
  <c r="W22" i="23"/>
  <c r="AJ21" i="23"/>
  <c r="AI21" i="23"/>
  <c r="AD21" i="23"/>
  <c r="AC21" i="23"/>
  <c r="AB21" i="23"/>
  <c r="AA21" i="23"/>
  <c r="Z21" i="23"/>
  <c r="Y21" i="23"/>
  <c r="X21" i="23"/>
  <c r="W21" i="23"/>
  <c r="AJ20" i="23"/>
  <c r="AI20" i="23"/>
  <c r="AD20" i="23"/>
  <c r="AC20" i="23"/>
  <c r="AB20" i="23"/>
  <c r="AA20" i="23"/>
  <c r="Z20" i="23"/>
  <c r="Y20" i="23"/>
  <c r="X20" i="23"/>
  <c r="W20" i="23"/>
  <c r="AJ19" i="23"/>
  <c r="AI19" i="23"/>
  <c r="AD19" i="23"/>
  <c r="AC19" i="23"/>
  <c r="AB19" i="23"/>
  <c r="AA19" i="23"/>
  <c r="Z19" i="23"/>
  <c r="Y19" i="23"/>
  <c r="X19" i="23"/>
  <c r="W19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AJ9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AJ6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W6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AJ31" i="22"/>
  <c r="AI31" i="22"/>
  <c r="AD31" i="22"/>
  <c r="AC31" i="22"/>
  <c r="AB31" i="22"/>
  <c r="Z31" i="22"/>
  <c r="Y31" i="22"/>
  <c r="X31" i="22"/>
  <c r="W31" i="22"/>
  <c r="AJ30" i="22"/>
  <c r="AI30" i="22"/>
  <c r="AD30" i="22"/>
  <c r="AC30" i="22"/>
  <c r="AB30" i="22"/>
  <c r="Z30" i="22"/>
  <c r="Y30" i="22"/>
  <c r="X30" i="22"/>
  <c r="W30" i="22"/>
  <c r="AJ29" i="22"/>
  <c r="AI29" i="22"/>
  <c r="AD29" i="22"/>
  <c r="AC29" i="22"/>
  <c r="AB29" i="22"/>
  <c r="Z29" i="22"/>
  <c r="Y29" i="22"/>
  <c r="X29" i="22"/>
  <c r="W29" i="22"/>
  <c r="AJ28" i="22"/>
  <c r="AI28" i="22"/>
  <c r="AD28" i="22"/>
  <c r="AC28" i="22"/>
  <c r="AB28" i="22"/>
  <c r="Z28" i="22"/>
  <c r="Y28" i="22"/>
  <c r="X28" i="22"/>
  <c r="W28" i="22"/>
  <c r="AJ27" i="22"/>
  <c r="AI27" i="22"/>
  <c r="AD27" i="22"/>
  <c r="AC27" i="22"/>
  <c r="AB27" i="22"/>
  <c r="Z27" i="22"/>
  <c r="Y27" i="22"/>
  <c r="X27" i="22"/>
  <c r="W27" i="22"/>
  <c r="AJ26" i="22"/>
  <c r="AI26" i="22"/>
  <c r="AD26" i="22"/>
  <c r="AC26" i="22"/>
  <c r="AB26" i="22"/>
  <c r="Z26" i="22"/>
  <c r="Y26" i="22"/>
  <c r="X26" i="22"/>
  <c r="W26" i="22"/>
  <c r="AJ25" i="22"/>
  <c r="AI25" i="22"/>
  <c r="AD25" i="22"/>
  <c r="AC25" i="22"/>
  <c r="AB25" i="22"/>
  <c r="Z25" i="22"/>
  <c r="Y25" i="22"/>
  <c r="X25" i="22"/>
  <c r="W25" i="22"/>
  <c r="AJ24" i="22"/>
  <c r="AI24" i="22"/>
  <c r="AD24" i="22"/>
  <c r="AC24" i="22"/>
  <c r="AB24" i="22"/>
  <c r="Z24" i="22"/>
  <c r="Y24" i="22"/>
  <c r="X24" i="22"/>
  <c r="W24" i="22"/>
  <c r="AJ23" i="22"/>
  <c r="AI23" i="22"/>
  <c r="AD23" i="22"/>
  <c r="AC23" i="22"/>
  <c r="AB23" i="22"/>
  <c r="AA23" i="22"/>
  <c r="Z23" i="22"/>
  <c r="Y23" i="22"/>
  <c r="X23" i="22"/>
  <c r="W23" i="22"/>
  <c r="AJ22" i="22"/>
  <c r="AI22" i="22"/>
  <c r="AD22" i="22"/>
  <c r="AC22" i="22"/>
  <c r="AB22" i="22"/>
  <c r="AA22" i="22"/>
  <c r="Z22" i="22"/>
  <c r="Y22" i="22"/>
  <c r="X22" i="22"/>
  <c r="W22" i="22"/>
  <c r="AJ21" i="22"/>
  <c r="AI21" i="22"/>
  <c r="AD21" i="22"/>
  <c r="AC21" i="22"/>
  <c r="AB21" i="22"/>
  <c r="AA21" i="22"/>
  <c r="Z21" i="22"/>
  <c r="Y21" i="22"/>
  <c r="X21" i="22"/>
  <c r="W21" i="22"/>
  <c r="AJ20" i="22"/>
  <c r="AI20" i="22"/>
  <c r="AD20" i="22"/>
  <c r="AC20" i="22"/>
  <c r="AB20" i="22"/>
  <c r="AA20" i="22"/>
  <c r="Z20" i="22"/>
  <c r="Y20" i="22"/>
  <c r="X20" i="22"/>
  <c r="W20" i="22"/>
  <c r="AJ19" i="22"/>
  <c r="AI19" i="22"/>
  <c r="AD19" i="22"/>
  <c r="AC19" i="22"/>
  <c r="AB19" i="22"/>
  <c r="AA19" i="22"/>
  <c r="Z19" i="22"/>
  <c r="Y19" i="22"/>
  <c r="X19" i="22"/>
  <c r="W19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AJ6" i="22"/>
  <c r="AI6" i="22"/>
  <c r="AH6" i="22"/>
  <c r="AG6" i="22"/>
  <c r="AF6" i="22"/>
  <c r="AE6" i="22"/>
  <c r="AD6" i="22"/>
  <c r="AC6" i="22"/>
  <c r="AB6" i="22"/>
  <c r="AA6" i="22"/>
  <c r="Z6" i="22"/>
  <c r="Y6" i="22"/>
  <c r="X6" i="22"/>
  <c r="W6" i="22"/>
  <c r="AJ5" i="22"/>
  <c r="AI5" i="22"/>
  <c r="AH5" i="22"/>
  <c r="AG5" i="22"/>
  <c r="AF5" i="22"/>
  <c r="AE5" i="22"/>
  <c r="AD5" i="22"/>
  <c r="AC5" i="22"/>
  <c r="AB5" i="22"/>
  <c r="AA5" i="22"/>
  <c r="Z5" i="22"/>
  <c r="Y5" i="22"/>
  <c r="X5" i="22"/>
  <c r="W5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W4" i="22"/>
  <c r="AJ31" i="21"/>
  <c r="AI31" i="21"/>
  <c r="AD31" i="21"/>
  <c r="AC31" i="21"/>
  <c r="AB31" i="21"/>
  <c r="Z31" i="21"/>
  <c r="Y31" i="21"/>
  <c r="X31" i="21"/>
  <c r="W31" i="21"/>
  <c r="AJ30" i="21"/>
  <c r="AI30" i="21"/>
  <c r="AD30" i="21"/>
  <c r="AC30" i="21"/>
  <c r="AB30" i="21"/>
  <c r="Z30" i="21"/>
  <c r="Y30" i="21"/>
  <c r="X30" i="21"/>
  <c r="W30" i="21"/>
  <c r="AJ29" i="21"/>
  <c r="AI29" i="21"/>
  <c r="AD29" i="21"/>
  <c r="AC29" i="21"/>
  <c r="AB29" i="21"/>
  <c r="Z29" i="21"/>
  <c r="Y29" i="21"/>
  <c r="X29" i="21"/>
  <c r="W29" i="21"/>
  <c r="AJ28" i="21"/>
  <c r="AI28" i="21"/>
  <c r="AD28" i="21"/>
  <c r="AC28" i="21"/>
  <c r="AB28" i="21"/>
  <c r="Z28" i="21"/>
  <c r="Y28" i="21"/>
  <c r="X28" i="21"/>
  <c r="W28" i="21"/>
  <c r="AJ27" i="21"/>
  <c r="AI27" i="21"/>
  <c r="AD27" i="21"/>
  <c r="AC27" i="21"/>
  <c r="AB27" i="21"/>
  <c r="Z27" i="21"/>
  <c r="Y27" i="21"/>
  <c r="X27" i="21"/>
  <c r="W27" i="21"/>
  <c r="AJ26" i="21"/>
  <c r="AI26" i="21"/>
  <c r="AD26" i="21"/>
  <c r="AC26" i="21"/>
  <c r="AB26" i="21"/>
  <c r="Z26" i="21"/>
  <c r="Y26" i="21"/>
  <c r="X26" i="21"/>
  <c r="W26" i="21"/>
  <c r="AJ25" i="21"/>
  <c r="AI25" i="21"/>
  <c r="AD25" i="21"/>
  <c r="AC25" i="21"/>
  <c r="AB25" i="21"/>
  <c r="Z25" i="21"/>
  <c r="Y25" i="21"/>
  <c r="X25" i="21"/>
  <c r="W25" i="21"/>
  <c r="AJ24" i="21"/>
  <c r="AI24" i="21"/>
  <c r="AD24" i="21"/>
  <c r="AC24" i="21"/>
  <c r="AB24" i="21"/>
  <c r="Z24" i="21"/>
  <c r="Y24" i="21"/>
  <c r="X24" i="21"/>
  <c r="W24" i="21"/>
  <c r="AJ23" i="21"/>
  <c r="AI23" i="21"/>
  <c r="AD23" i="21"/>
  <c r="AC23" i="21"/>
  <c r="AB23" i="21"/>
  <c r="AA23" i="21"/>
  <c r="Z23" i="21"/>
  <c r="Y23" i="21"/>
  <c r="X23" i="21"/>
  <c r="W23" i="21"/>
  <c r="AJ22" i="21"/>
  <c r="AI22" i="21"/>
  <c r="AD22" i="21"/>
  <c r="AC22" i="21"/>
  <c r="AB22" i="21"/>
  <c r="AA22" i="21"/>
  <c r="Z22" i="21"/>
  <c r="Y22" i="21"/>
  <c r="X22" i="21"/>
  <c r="W22" i="21"/>
  <c r="AJ21" i="21"/>
  <c r="AI21" i="21"/>
  <c r="AD21" i="21"/>
  <c r="AC21" i="21"/>
  <c r="AB21" i="21"/>
  <c r="AA21" i="21"/>
  <c r="Z21" i="21"/>
  <c r="Y21" i="21"/>
  <c r="X21" i="21"/>
  <c r="W21" i="21"/>
  <c r="AJ20" i="21"/>
  <c r="AI20" i="21"/>
  <c r="AD20" i="21"/>
  <c r="AC20" i="21"/>
  <c r="AB20" i="21"/>
  <c r="AA20" i="21"/>
  <c r="Z20" i="21"/>
  <c r="Y20" i="21"/>
  <c r="X20" i="21"/>
  <c r="W20" i="21"/>
  <c r="AJ19" i="21"/>
  <c r="AI19" i="21"/>
  <c r="AD19" i="21"/>
  <c r="AC19" i="21"/>
  <c r="AB19" i="21"/>
  <c r="AA19" i="21"/>
  <c r="Z19" i="21"/>
  <c r="Y19" i="21"/>
  <c r="X19" i="21"/>
  <c r="W19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AJ31" i="20"/>
  <c r="AI31" i="20"/>
  <c r="AD31" i="20"/>
  <c r="AC31" i="20"/>
  <c r="AB31" i="20"/>
  <c r="Z31" i="20"/>
  <c r="Y31" i="20"/>
  <c r="X31" i="20"/>
  <c r="W31" i="20"/>
  <c r="AJ30" i="20"/>
  <c r="AI30" i="20"/>
  <c r="AD30" i="20"/>
  <c r="AC30" i="20"/>
  <c r="AB30" i="20"/>
  <c r="Z30" i="20"/>
  <c r="Y30" i="20"/>
  <c r="X30" i="20"/>
  <c r="W30" i="20"/>
  <c r="AJ29" i="20"/>
  <c r="AI29" i="20"/>
  <c r="AD29" i="20"/>
  <c r="AC29" i="20"/>
  <c r="AB29" i="20"/>
  <c r="Z29" i="20"/>
  <c r="Y29" i="20"/>
  <c r="X29" i="20"/>
  <c r="W29" i="20"/>
  <c r="AJ28" i="20"/>
  <c r="AI28" i="20"/>
  <c r="AD28" i="20"/>
  <c r="AC28" i="20"/>
  <c r="AB28" i="20"/>
  <c r="Z28" i="20"/>
  <c r="Y28" i="20"/>
  <c r="X28" i="20"/>
  <c r="W28" i="20"/>
  <c r="AJ27" i="20"/>
  <c r="AI27" i="20"/>
  <c r="AD27" i="20"/>
  <c r="AC27" i="20"/>
  <c r="AB27" i="20"/>
  <c r="Z27" i="20"/>
  <c r="Y27" i="20"/>
  <c r="X27" i="20"/>
  <c r="W27" i="20"/>
  <c r="AJ26" i="20"/>
  <c r="AI26" i="20"/>
  <c r="AD26" i="20"/>
  <c r="AC26" i="20"/>
  <c r="AB26" i="20"/>
  <c r="Z26" i="20"/>
  <c r="Y26" i="20"/>
  <c r="X26" i="20"/>
  <c r="W26" i="20"/>
  <c r="AJ25" i="20"/>
  <c r="AI25" i="20"/>
  <c r="AD25" i="20"/>
  <c r="AC25" i="20"/>
  <c r="AB25" i="20"/>
  <c r="Z25" i="20"/>
  <c r="Y25" i="20"/>
  <c r="X25" i="20"/>
  <c r="W25" i="20"/>
  <c r="AJ24" i="20"/>
  <c r="AI24" i="20"/>
  <c r="AD24" i="20"/>
  <c r="AC24" i="20"/>
  <c r="AB24" i="20"/>
  <c r="Z24" i="20"/>
  <c r="Y24" i="20"/>
  <c r="X24" i="20"/>
  <c r="W24" i="20"/>
  <c r="AJ23" i="20"/>
  <c r="AI23" i="20"/>
  <c r="AD23" i="20"/>
  <c r="AC23" i="20"/>
  <c r="AB23" i="20"/>
  <c r="AA23" i="20"/>
  <c r="Z23" i="20"/>
  <c r="Y23" i="20"/>
  <c r="X23" i="20"/>
  <c r="W23" i="20"/>
  <c r="AJ22" i="20"/>
  <c r="AI22" i="20"/>
  <c r="AD22" i="20"/>
  <c r="AC22" i="20"/>
  <c r="AB22" i="20"/>
  <c r="AA22" i="20"/>
  <c r="Z22" i="20"/>
  <c r="Y22" i="20"/>
  <c r="X22" i="20"/>
  <c r="W22" i="20"/>
  <c r="AJ21" i="20"/>
  <c r="AI21" i="20"/>
  <c r="AD21" i="20"/>
  <c r="AC21" i="20"/>
  <c r="AB21" i="20"/>
  <c r="AA21" i="20"/>
  <c r="Z21" i="20"/>
  <c r="Y21" i="20"/>
  <c r="X21" i="20"/>
  <c r="W21" i="20"/>
  <c r="AJ20" i="20"/>
  <c r="AI20" i="20"/>
  <c r="AD20" i="20"/>
  <c r="AC20" i="20"/>
  <c r="AB20" i="20"/>
  <c r="AA20" i="20"/>
  <c r="Z20" i="20"/>
  <c r="Y20" i="20"/>
  <c r="X20" i="20"/>
  <c r="W20" i="20"/>
  <c r="AJ19" i="20"/>
  <c r="AI19" i="20"/>
  <c r="AD19" i="20"/>
  <c r="AC19" i="20"/>
  <c r="AB19" i="20"/>
  <c r="AA19" i="20"/>
  <c r="Z19" i="20"/>
  <c r="Y19" i="20"/>
  <c r="X19" i="20"/>
  <c r="W19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AJ6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AJ5" i="20"/>
  <c r="AI5" i="20"/>
  <c r="AH5" i="20"/>
  <c r="AG5" i="20"/>
  <c r="AF5" i="20"/>
  <c r="AE5" i="20"/>
  <c r="AD5" i="20"/>
  <c r="AC5" i="20"/>
  <c r="AB5" i="20"/>
  <c r="AA5" i="20"/>
  <c r="Z5" i="20"/>
  <c r="Y5" i="20"/>
  <c r="X5" i="20"/>
  <c r="W5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AJ31" i="19"/>
  <c r="AI31" i="19"/>
  <c r="AD31" i="19"/>
  <c r="AC31" i="19"/>
  <c r="AB31" i="19"/>
  <c r="Z31" i="19"/>
  <c r="Y31" i="19"/>
  <c r="X31" i="19"/>
  <c r="W31" i="19"/>
  <c r="AJ30" i="19"/>
  <c r="AI30" i="19"/>
  <c r="AD30" i="19"/>
  <c r="AC30" i="19"/>
  <c r="AB30" i="19"/>
  <c r="Z30" i="19"/>
  <c r="Y30" i="19"/>
  <c r="X30" i="19"/>
  <c r="W30" i="19"/>
  <c r="AJ29" i="19"/>
  <c r="AI29" i="19"/>
  <c r="AD29" i="19"/>
  <c r="AC29" i="19"/>
  <c r="AB29" i="19"/>
  <c r="Z29" i="19"/>
  <c r="Y29" i="19"/>
  <c r="X29" i="19"/>
  <c r="W29" i="19"/>
  <c r="AJ28" i="19"/>
  <c r="AI28" i="19"/>
  <c r="AD28" i="19"/>
  <c r="AC28" i="19"/>
  <c r="AB28" i="19"/>
  <c r="Z28" i="19"/>
  <c r="Y28" i="19"/>
  <c r="X28" i="19"/>
  <c r="W28" i="19"/>
  <c r="AJ27" i="19"/>
  <c r="AI27" i="19"/>
  <c r="AD27" i="19"/>
  <c r="AC27" i="19"/>
  <c r="AB27" i="19"/>
  <c r="Z27" i="19"/>
  <c r="Y27" i="19"/>
  <c r="X27" i="19"/>
  <c r="W27" i="19"/>
  <c r="AJ26" i="19"/>
  <c r="AI26" i="19"/>
  <c r="AD26" i="19"/>
  <c r="AC26" i="19"/>
  <c r="AB26" i="19"/>
  <c r="Z26" i="19"/>
  <c r="Y26" i="19"/>
  <c r="X26" i="19"/>
  <c r="W26" i="19"/>
  <c r="AJ25" i="19"/>
  <c r="AI25" i="19"/>
  <c r="AD25" i="19"/>
  <c r="AC25" i="19"/>
  <c r="AB25" i="19"/>
  <c r="Z25" i="19"/>
  <c r="Y25" i="19"/>
  <c r="X25" i="19"/>
  <c r="W25" i="19"/>
  <c r="AJ24" i="19"/>
  <c r="AI24" i="19"/>
  <c r="AD24" i="19"/>
  <c r="AC24" i="19"/>
  <c r="AB24" i="19"/>
  <c r="Z24" i="19"/>
  <c r="Y24" i="19"/>
  <c r="X24" i="19"/>
  <c r="W24" i="19"/>
  <c r="AJ23" i="19"/>
  <c r="AI23" i="19"/>
  <c r="AD23" i="19"/>
  <c r="AC23" i="19"/>
  <c r="AB23" i="19"/>
  <c r="AA23" i="19"/>
  <c r="Z23" i="19"/>
  <c r="Y23" i="19"/>
  <c r="X23" i="19"/>
  <c r="W23" i="19"/>
  <c r="AJ22" i="19"/>
  <c r="AI22" i="19"/>
  <c r="AD22" i="19"/>
  <c r="AC22" i="19"/>
  <c r="AB22" i="19"/>
  <c r="AA22" i="19"/>
  <c r="Z22" i="19"/>
  <c r="Y22" i="19"/>
  <c r="X22" i="19"/>
  <c r="W22" i="19"/>
  <c r="AJ21" i="19"/>
  <c r="AI21" i="19"/>
  <c r="AD21" i="19"/>
  <c r="AC21" i="19"/>
  <c r="AB21" i="19"/>
  <c r="AA21" i="19"/>
  <c r="Z21" i="19"/>
  <c r="Y21" i="19"/>
  <c r="X21" i="19"/>
  <c r="W21" i="19"/>
  <c r="AJ20" i="19"/>
  <c r="AI20" i="19"/>
  <c r="AD20" i="19"/>
  <c r="AC20" i="19"/>
  <c r="AB20" i="19"/>
  <c r="AA20" i="19"/>
  <c r="Z20" i="19"/>
  <c r="Y20" i="19"/>
  <c r="X20" i="19"/>
  <c r="W20" i="19"/>
  <c r="AJ19" i="19"/>
  <c r="AI19" i="19"/>
  <c r="AD19" i="19"/>
  <c r="AC19" i="19"/>
  <c r="AB19" i="19"/>
  <c r="AA19" i="19"/>
  <c r="Z19" i="19"/>
  <c r="Y19" i="19"/>
  <c r="X19" i="19"/>
  <c r="W19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AJ5" i="19"/>
  <c r="AI5" i="19"/>
  <c r="AH5" i="19"/>
  <c r="AG5" i="19"/>
  <c r="AF5" i="19"/>
  <c r="AE5" i="19"/>
  <c r="AD5" i="19"/>
  <c r="AC5" i="19"/>
  <c r="AB5" i="19"/>
  <c r="AA5" i="19"/>
  <c r="Z5" i="19"/>
  <c r="Y5" i="19"/>
  <c r="X5" i="19"/>
  <c r="W5" i="19"/>
  <c r="AJ4" i="19"/>
  <c r="AI4" i="19"/>
  <c r="AH4" i="19"/>
  <c r="AG4" i="19"/>
  <c r="AF4" i="19"/>
  <c r="AE4" i="19"/>
  <c r="AD4" i="19"/>
  <c r="AC4" i="19"/>
  <c r="AB4" i="19"/>
  <c r="AA4" i="19"/>
  <c r="Z4" i="19"/>
  <c r="Y4" i="19"/>
  <c r="X4" i="19"/>
  <c r="W4" i="19"/>
  <c r="AJ31" i="18"/>
  <c r="AI31" i="18"/>
  <c r="AD31" i="18"/>
  <c r="AC31" i="18"/>
  <c r="AB31" i="18"/>
  <c r="Z31" i="18"/>
  <c r="Y31" i="18"/>
  <c r="X31" i="18"/>
  <c r="W31" i="18"/>
  <c r="AJ30" i="18"/>
  <c r="AI30" i="18"/>
  <c r="AD30" i="18"/>
  <c r="AC30" i="18"/>
  <c r="AB30" i="18"/>
  <c r="Z30" i="18"/>
  <c r="Y30" i="18"/>
  <c r="X30" i="18"/>
  <c r="W30" i="18"/>
  <c r="AJ29" i="18"/>
  <c r="AI29" i="18"/>
  <c r="AD29" i="18"/>
  <c r="AC29" i="18"/>
  <c r="AB29" i="18"/>
  <c r="Z29" i="18"/>
  <c r="Y29" i="18"/>
  <c r="X29" i="18"/>
  <c r="W29" i="18"/>
  <c r="AJ28" i="18"/>
  <c r="AI28" i="18"/>
  <c r="AD28" i="18"/>
  <c r="AC28" i="18"/>
  <c r="AB28" i="18"/>
  <c r="Z28" i="18"/>
  <c r="Y28" i="18"/>
  <c r="X28" i="18"/>
  <c r="W28" i="18"/>
  <c r="AJ27" i="18"/>
  <c r="AI27" i="18"/>
  <c r="AD27" i="18"/>
  <c r="AC27" i="18"/>
  <c r="AB27" i="18"/>
  <c r="Z27" i="18"/>
  <c r="Y27" i="18"/>
  <c r="X27" i="18"/>
  <c r="W27" i="18"/>
  <c r="AJ26" i="18"/>
  <c r="AI26" i="18"/>
  <c r="AD26" i="18"/>
  <c r="AC26" i="18"/>
  <c r="AB26" i="18"/>
  <c r="Z26" i="18"/>
  <c r="Y26" i="18"/>
  <c r="X26" i="18"/>
  <c r="W26" i="18"/>
  <c r="AJ25" i="18"/>
  <c r="AI25" i="18"/>
  <c r="AD25" i="18"/>
  <c r="AC25" i="18"/>
  <c r="AB25" i="18"/>
  <c r="Z25" i="18"/>
  <c r="Y25" i="18"/>
  <c r="X25" i="18"/>
  <c r="W25" i="18"/>
  <c r="AJ24" i="18"/>
  <c r="AI24" i="18"/>
  <c r="AD24" i="18"/>
  <c r="AC24" i="18"/>
  <c r="AB24" i="18"/>
  <c r="Z24" i="18"/>
  <c r="Y24" i="18"/>
  <c r="X24" i="18"/>
  <c r="W24" i="18"/>
  <c r="AJ23" i="18"/>
  <c r="AI23" i="18"/>
  <c r="AD23" i="18"/>
  <c r="AC23" i="18"/>
  <c r="AB23" i="18"/>
  <c r="AA23" i="18"/>
  <c r="Z23" i="18"/>
  <c r="Y23" i="18"/>
  <c r="X23" i="18"/>
  <c r="W23" i="18"/>
  <c r="AJ22" i="18"/>
  <c r="AI22" i="18"/>
  <c r="AD22" i="18"/>
  <c r="AC22" i="18"/>
  <c r="AB22" i="18"/>
  <c r="AA22" i="18"/>
  <c r="Z22" i="18"/>
  <c r="Y22" i="18"/>
  <c r="X22" i="18"/>
  <c r="W22" i="18"/>
  <c r="AJ21" i="18"/>
  <c r="AI21" i="18"/>
  <c r="AD21" i="18"/>
  <c r="AC21" i="18"/>
  <c r="AB21" i="18"/>
  <c r="AA21" i="18"/>
  <c r="Z21" i="18"/>
  <c r="Y21" i="18"/>
  <c r="X21" i="18"/>
  <c r="W21" i="18"/>
  <c r="AJ20" i="18"/>
  <c r="AI20" i="18"/>
  <c r="AD20" i="18"/>
  <c r="AC20" i="18"/>
  <c r="AB20" i="18"/>
  <c r="AA20" i="18"/>
  <c r="Z20" i="18"/>
  <c r="Y20" i="18"/>
  <c r="X20" i="18"/>
  <c r="W20" i="18"/>
  <c r="AJ19" i="18"/>
  <c r="AI19" i="18"/>
  <c r="AD19" i="18"/>
  <c r="AC19" i="18"/>
  <c r="AB19" i="18"/>
  <c r="AA19" i="18"/>
  <c r="Z19" i="18"/>
  <c r="Y19" i="18"/>
  <c r="X19" i="18"/>
  <c r="W19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AJ31" i="17"/>
  <c r="AI31" i="17"/>
  <c r="AD31" i="17"/>
  <c r="AC31" i="17"/>
  <c r="AB31" i="17"/>
  <c r="Z31" i="17"/>
  <c r="Y31" i="17"/>
  <c r="X31" i="17"/>
  <c r="W31" i="17"/>
  <c r="AJ30" i="17"/>
  <c r="AI30" i="17"/>
  <c r="AD30" i="17"/>
  <c r="AC30" i="17"/>
  <c r="AB30" i="17"/>
  <c r="Z30" i="17"/>
  <c r="Y30" i="17"/>
  <c r="X30" i="17"/>
  <c r="W30" i="17"/>
  <c r="AJ29" i="17"/>
  <c r="AI29" i="17"/>
  <c r="AD29" i="17"/>
  <c r="AC29" i="17"/>
  <c r="AB29" i="17"/>
  <c r="Z29" i="17"/>
  <c r="Y29" i="17"/>
  <c r="X29" i="17"/>
  <c r="W29" i="17"/>
  <c r="AJ28" i="17"/>
  <c r="AI28" i="17"/>
  <c r="AD28" i="17"/>
  <c r="AC28" i="17"/>
  <c r="AB28" i="17"/>
  <c r="Z28" i="17"/>
  <c r="Y28" i="17"/>
  <c r="X28" i="17"/>
  <c r="W28" i="17"/>
  <c r="AJ27" i="17"/>
  <c r="AI27" i="17"/>
  <c r="AD27" i="17"/>
  <c r="AC27" i="17"/>
  <c r="AB27" i="17"/>
  <c r="Z27" i="17"/>
  <c r="Y27" i="17"/>
  <c r="X27" i="17"/>
  <c r="W27" i="17"/>
  <c r="AJ26" i="17"/>
  <c r="AI26" i="17"/>
  <c r="AD26" i="17"/>
  <c r="AC26" i="17"/>
  <c r="AB26" i="17"/>
  <c r="Z26" i="17"/>
  <c r="Y26" i="17"/>
  <c r="X26" i="17"/>
  <c r="W26" i="17"/>
  <c r="AJ25" i="17"/>
  <c r="AI25" i="17"/>
  <c r="AD25" i="17"/>
  <c r="AC25" i="17"/>
  <c r="AB25" i="17"/>
  <c r="Z25" i="17"/>
  <c r="Y25" i="17"/>
  <c r="X25" i="17"/>
  <c r="W25" i="17"/>
  <c r="AJ24" i="17"/>
  <c r="AI24" i="17"/>
  <c r="AD24" i="17"/>
  <c r="AC24" i="17"/>
  <c r="AB24" i="17"/>
  <c r="Z24" i="17"/>
  <c r="Y24" i="17"/>
  <c r="X24" i="17"/>
  <c r="W24" i="17"/>
  <c r="AJ23" i="17"/>
  <c r="AI23" i="17"/>
  <c r="AD23" i="17"/>
  <c r="AC23" i="17"/>
  <c r="AB23" i="17"/>
  <c r="AA23" i="17"/>
  <c r="Z23" i="17"/>
  <c r="Y23" i="17"/>
  <c r="X23" i="17"/>
  <c r="W23" i="17"/>
  <c r="AJ22" i="17"/>
  <c r="AI22" i="17"/>
  <c r="AD22" i="17"/>
  <c r="AC22" i="17"/>
  <c r="AB22" i="17"/>
  <c r="AA22" i="17"/>
  <c r="Z22" i="17"/>
  <c r="Y22" i="17"/>
  <c r="X22" i="17"/>
  <c r="W22" i="17"/>
  <c r="AJ21" i="17"/>
  <c r="AI21" i="17"/>
  <c r="AD21" i="17"/>
  <c r="AC21" i="17"/>
  <c r="AB21" i="17"/>
  <c r="AA21" i="17"/>
  <c r="Z21" i="17"/>
  <c r="Y21" i="17"/>
  <c r="X21" i="17"/>
  <c r="W21" i="17"/>
  <c r="AJ20" i="17"/>
  <c r="AI20" i="17"/>
  <c r="AD20" i="17"/>
  <c r="AC20" i="17"/>
  <c r="AB20" i="17"/>
  <c r="AA20" i="17"/>
  <c r="Z20" i="17"/>
  <c r="Y20" i="17"/>
  <c r="X20" i="17"/>
  <c r="W20" i="17"/>
  <c r="AJ19" i="17"/>
  <c r="AI19" i="17"/>
  <c r="AD19" i="17"/>
  <c r="AC19" i="17"/>
  <c r="AB19" i="17"/>
  <c r="AA19" i="17"/>
  <c r="Z19" i="17"/>
  <c r="Y19" i="17"/>
  <c r="X19" i="17"/>
  <c r="W19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AJ31" i="16"/>
  <c r="AI31" i="16"/>
  <c r="AD31" i="16"/>
  <c r="AC31" i="16"/>
  <c r="AB31" i="16"/>
  <c r="Z31" i="16"/>
  <c r="Y31" i="16"/>
  <c r="X31" i="16"/>
  <c r="W31" i="16"/>
  <c r="AJ30" i="16"/>
  <c r="AI30" i="16"/>
  <c r="AD30" i="16"/>
  <c r="AC30" i="16"/>
  <c r="AB30" i="16"/>
  <c r="Z30" i="16"/>
  <c r="Y30" i="16"/>
  <c r="X30" i="16"/>
  <c r="W30" i="16"/>
  <c r="AJ29" i="16"/>
  <c r="AI29" i="16"/>
  <c r="AD29" i="16"/>
  <c r="AC29" i="16"/>
  <c r="AB29" i="16"/>
  <c r="Z29" i="16"/>
  <c r="Y29" i="16"/>
  <c r="X29" i="16"/>
  <c r="W29" i="16"/>
  <c r="AJ28" i="16"/>
  <c r="AI28" i="16"/>
  <c r="AD28" i="16"/>
  <c r="AC28" i="16"/>
  <c r="AB28" i="16"/>
  <c r="Z28" i="16"/>
  <c r="Y28" i="16"/>
  <c r="X28" i="16"/>
  <c r="W28" i="16"/>
  <c r="AJ27" i="16"/>
  <c r="AI27" i="16"/>
  <c r="AD27" i="16"/>
  <c r="AC27" i="16"/>
  <c r="AB27" i="16"/>
  <c r="Z27" i="16"/>
  <c r="Y27" i="16"/>
  <c r="X27" i="16"/>
  <c r="W27" i="16"/>
  <c r="AJ26" i="16"/>
  <c r="AI26" i="16"/>
  <c r="AD26" i="16"/>
  <c r="AC26" i="16"/>
  <c r="AB26" i="16"/>
  <c r="Z26" i="16"/>
  <c r="Y26" i="16"/>
  <c r="X26" i="16"/>
  <c r="W26" i="16"/>
  <c r="AJ25" i="16"/>
  <c r="AI25" i="16"/>
  <c r="AD25" i="16"/>
  <c r="AC25" i="16"/>
  <c r="AB25" i="16"/>
  <c r="Z25" i="16"/>
  <c r="Y25" i="16"/>
  <c r="X25" i="16"/>
  <c r="W25" i="16"/>
  <c r="AJ24" i="16"/>
  <c r="AI24" i="16"/>
  <c r="AD24" i="16"/>
  <c r="AC24" i="16"/>
  <c r="AB24" i="16"/>
  <c r="Z24" i="16"/>
  <c r="Y24" i="16"/>
  <c r="X24" i="16"/>
  <c r="W24" i="16"/>
  <c r="AJ23" i="16"/>
  <c r="AI23" i="16"/>
  <c r="AD23" i="16"/>
  <c r="AC23" i="16"/>
  <c r="AB23" i="16"/>
  <c r="AA23" i="16"/>
  <c r="Z23" i="16"/>
  <c r="Y23" i="16"/>
  <c r="X23" i="16"/>
  <c r="W23" i="16"/>
  <c r="AJ22" i="16"/>
  <c r="AI22" i="16"/>
  <c r="AD22" i="16"/>
  <c r="AC22" i="16"/>
  <c r="AB22" i="16"/>
  <c r="AA22" i="16"/>
  <c r="Z22" i="16"/>
  <c r="Y22" i="16"/>
  <c r="X22" i="16"/>
  <c r="W22" i="16"/>
  <c r="AJ21" i="16"/>
  <c r="AI21" i="16"/>
  <c r="AD21" i="16"/>
  <c r="AC21" i="16"/>
  <c r="AB21" i="16"/>
  <c r="AA21" i="16"/>
  <c r="Z21" i="16"/>
  <c r="Y21" i="16"/>
  <c r="X21" i="16"/>
  <c r="W21" i="16"/>
  <c r="AJ20" i="16"/>
  <c r="AI20" i="16"/>
  <c r="AD20" i="16"/>
  <c r="AC20" i="16"/>
  <c r="AB20" i="16"/>
  <c r="AA20" i="16"/>
  <c r="Z20" i="16"/>
  <c r="Y20" i="16"/>
  <c r="X20" i="16"/>
  <c r="W20" i="16"/>
  <c r="AJ19" i="16"/>
  <c r="AI19" i="16"/>
  <c r="AD19" i="16"/>
  <c r="AC19" i="16"/>
  <c r="AB19" i="16"/>
  <c r="AA19" i="16"/>
  <c r="Z19" i="16"/>
  <c r="Y19" i="16"/>
  <c r="X19" i="16"/>
  <c r="W19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W18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W17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W16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W15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W14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W13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W12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W11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W10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W9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AJ31" i="15"/>
  <c r="AI31" i="15"/>
  <c r="AD31" i="15"/>
  <c r="AC31" i="15"/>
  <c r="AB31" i="15"/>
  <c r="Z31" i="15"/>
  <c r="Y31" i="15"/>
  <c r="X31" i="15"/>
  <c r="W31" i="15"/>
  <c r="AJ30" i="15"/>
  <c r="AI30" i="15"/>
  <c r="AD30" i="15"/>
  <c r="AC30" i="15"/>
  <c r="AB30" i="15"/>
  <c r="Z30" i="15"/>
  <c r="Y30" i="15"/>
  <c r="X30" i="15"/>
  <c r="W30" i="15"/>
  <c r="AJ29" i="15"/>
  <c r="AI29" i="15"/>
  <c r="AD29" i="15"/>
  <c r="AC29" i="15"/>
  <c r="AB29" i="15"/>
  <c r="Z29" i="15"/>
  <c r="Y29" i="15"/>
  <c r="X29" i="15"/>
  <c r="W29" i="15"/>
  <c r="AJ28" i="15"/>
  <c r="AI28" i="15"/>
  <c r="AD28" i="15"/>
  <c r="AC28" i="15"/>
  <c r="AB28" i="15"/>
  <c r="Z28" i="15"/>
  <c r="Y28" i="15"/>
  <c r="X28" i="15"/>
  <c r="W28" i="15"/>
  <c r="AJ27" i="15"/>
  <c r="AI27" i="15"/>
  <c r="AD27" i="15"/>
  <c r="AC27" i="15"/>
  <c r="AB27" i="15"/>
  <c r="Z27" i="15"/>
  <c r="Y27" i="15"/>
  <c r="X27" i="15"/>
  <c r="W27" i="15"/>
  <c r="AJ26" i="15"/>
  <c r="AI26" i="15"/>
  <c r="AD26" i="15"/>
  <c r="AC26" i="15"/>
  <c r="AB26" i="15"/>
  <c r="Z26" i="15"/>
  <c r="Y26" i="15"/>
  <c r="X26" i="15"/>
  <c r="W26" i="15"/>
  <c r="AJ25" i="15"/>
  <c r="AI25" i="15"/>
  <c r="AD25" i="15"/>
  <c r="AC25" i="15"/>
  <c r="AB25" i="15"/>
  <c r="Z25" i="15"/>
  <c r="Y25" i="15"/>
  <c r="X25" i="15"/>
  <c r="W25" i="15"/>
  <c r="AJ24" i="15"/>
  <c r="AI24" i="15"/>
  <c r="AD24" i="15"/>
  <c r="AC24" i="15"/>
  <c r="AB24" i="15"/>
  <c r="Z24" i="15"/>
  <c r="Y24" i="15"/>
  <c r="X24" i="15"/>
  <c r="W24" i="15"/>
  <c r="AJ23" i="15"/>
  <c r="AI23" i="15"/>
  <c r="AD23" i="15"/>
  <c r="AC23" i="15"/>
  <c r="AB23" i="15"/>
  <c r="AA23" i="15"/>
  <c r="Z23" i="15"/>
  <c r="Y23" i="15"/>
  <c r="X23" i="15"/>
  <c r="W23" i="15"/>
  <c r="AJ22" i="15"/>
  <c r="AI22" i="15"/>
  <c r="AD22" i="15"/>
  <c r="AC22" i="15"/>
  <c r="AB22" i="15"/>
  <c r="AA22" i="15"/>
  <c r="Z22" i="15"/>
  <c r="Y22" i="15"/>
  <c r="X22" i="15"/>
  <c r="W22" i="15"/>
  <c r="AJ21" i="15"/>
  <c r="AI21" i="15"/>
  <c r="AD21" i="15"/>
  <c r="AC21" i="15"/>
  <c r="AB21" i="15"/>
  <c r="AA21" i="15"/>
  <c r="Z21" i="15"/>
  <c r="Y21" i="15"/>
  <c r="X21" i="15"/>
  <c r="W21" i="15"/>
  <c r="AJ20" i="15"/>
  <c r="AI20" i="15"/>
  <c r="AD20" i="15"/>
  <c r="AC20" i="15"/>
  <c r="AB20" i="15"/>
  <c r="AA20" i="15"/>
  <c r="Z20" i="15"/>
  <c r="Y20" i="15"/>
  <c r="X20" i="15"/>
  <c r="W20" i="15"/>
  <c r="AJ19" i="15"/>
  <c r="AI19" i="15"/>
  <c r="AD19" i="15"/>
  <c r="AC19" i="15"/>
  <c r="AB19" i="15"/>
  <c r="AA19" i="15"/>
  <c r="Z19" i="15"/>
  <c r="Y19" i="15"/>
  <c r="X19" i="15"/>
  <c r="W19" i="15"/>
  <c r="AJ18" i="15"/>
  <c r="AI18" i="15"/>
  <c r="AH18" i="15"/>
  <c r="AG18" i="15"/>
  <c r="AF18" i="15"/>
  <c r="AE18" i="15"/>
  <c r="AD18" i="15"/>
  <c r="AC18" i="15"/>
  <c r="AB18" i="15"/>
  <c r="AA18" i="15"/>
  <c r="Z18" i="15"/>
  <c r="Y18" i="15"/>
  <c r="X18" i="15"/>
  <c r="W18" i="15"/>
  <c r="AJ17" i="15"/>
  <c r="AI17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AJ16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AJ15" i="15"/>
  <c r="AI15" i="15"/>
  <c r="AH15" i="15"/>
  <c r="AG15" i="15"/>
  <c r="AF15" i="15"/>
  <c r="AE15" i="15"/>
  <c r="AD15" i="15"/>
  <c r="AC15" i="15"/>
  <c r="AB15" i="15"/>
  <c r="AA15" i="15"/>
  <c r="Z15" i="15"/>
  <c r="Y15" i="15"/>
  <c r="X15" i="15"/>
  <c r="W15" i="15"/>
  <c r="AJ14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AJ12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AJ10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AJ9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AJ5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AJ31" i="14"/>
  <c r="AI31" i="14"/>
  <c r="AD31" i="14"/>
  <c r="AC31" i="14"/>
  <c r="AB31" i="14"/>
  <c r="Z31" i="14"/>
  <c r="Y31" i="14"/>
  <c r="X31" i="14"/>
  <c r="W31" i="14"/>
  <c r="AJ30" i="14"/>
  <c r="AI30" i="14"/>
  <c r="AD30" i="14"/>
  <c r="AC30" i="14"/>
  <c r="AB30" i="14"/>
  <c r="Z30" i="14"/>
  <c r="Y30" i="14"/>
  <c r="X30" i="14"/>
  <c r="W30" i="14"/>
  <c r="AJ29" i="14"/>
  <c r="AI29" i="14"/>
  <c r="AD29" i="14"/>
  <c r="AC29" i="14"/>
  <c r="AB29" i="14"/>
  <c r="Z29" i="14"/>
  <c r="Y29" i="14"/>
  <c r="X29" i="14"/>
  <c r="W29" i="14"/>
  <c r="AJ28" i="14"/>
  <c r="AI28" i="14"/>
  <c r="AD28" i="14"/>
  <c r="AC28" i="14"/>
  <c r="AB28" i="14"/>
  <c r="Z28" i="14"/>
  <c r="Y28" i="14"/>
  <c r="X28" i="14"/>
  <c r="W28" i="14"/>
  <c r="AJ27" i="14"/>
  <c r="AI27" i="14"/>
  <c r="AD27" i="14"/>
  <c r="AC27" i="14"/>
  <c r="AB27" i="14"/>
  <c r="Z27" i="14"/>
  <c r="Y27" i="14"/>
  <c r="X27" i="14"/>
  <c r="W27" i="14"/>
  <c r="AJ26" i="14"/>
  <c r="AI26" i="14"/>
  <c r="AD26" i="14"/>
  <c r="AC26" i="14"/>
  <c r="AB26" i="14"/>
  <c r="Z26" i="14"/>
  <c r="Y26" i="14"/>
  <c r="X26" i="14"/>
  <c r="W26" i="14"/>
  <c r="AJ25" i="14"/>
  <c r="AI25" i="14"/>
  <c r="AD25" i="14"/>
  <c r="AC25" i="14"/>
  <c r="AB25" i="14"/>
  <c r="Z25" i="14"/>
  <c r="Y25" i="14"/>
  <c r="X25" i="14"/>
  <c r="W25" i="14"/>
  <c r="AJ24" i="14"/>
  <c r="AI24" i="14"/>
  <c r="AD24" i="14"/>
  <c r="AC24" i="14"/>
  <c r="AB24" i="14"/>
  <c r="Z24" i="14"/>
  <c r="Y24" i="14"/>
  <c r="X24" i="14"/>
  <c r="W24" i="14"/>
  <c r="AJ23" i="14"/>
  <c r="AI23" i="14"/>
  <c r="AD23" i="14"/>
  <c r="AC23" i="14"/>
  <c r="AB23" i="14"/>
  <c r="AA23" i="14"/>
  <c r="Z23" i="14"/>
  <c r="Y23" i="14"/>
  <c r="X23" i="14"/>
  <c r="W23" i="14"/>
  <c r="AJ22" i="14"/>
  <c r="AI22" i="14"/>
  <c r="AD22" i="14"/>
  <c r="AC22" i="14"/>
  <c r="AB22" i="14"/>
  <c r="AA22" i="14"/>
  <c r="Z22" i="14"/>
  <c r="Y22" i="14"/>
  <c r="X22" i="14"/>
  <c r="W22" i="14"/>
  <c r="AJ21" i="14"/>
  <c r="AI21" i="14"/>
  <c r="AD21" i="14"/>
  <c r="AC21" i="14"/>
  <c r="AB21" i="14"/>
  <c r="AA21" i="14"/>
  <c r="Z21" i="14"/>
  <c r="Y21" i="14"/>
  <c r="X21" i="14"/>
  <c r="W21" i="14"/>
  <c r="AJ20" i="14"/>
  <c r="AI20" i="14"/>
  <c r="AD20" i="14"/>
  <c r="AC20" i="14"/>
  <c r="AB20" i="14"/>
  <c r="AA20" i="14"/>
  <c r="Z20" i="14"/>
  <c r="Y20" i="14"/>
  <c r="X20" i="14"/>
  <c r="W20" i="14"/>
  <c r="AJ19" i="14"/>
  <c r="AI19" i="14"/>
  <c r="AD19" i="14"/>
  <c r="AC19" i="14"/>
  <c r="AB19" i="14"/>
  <c r="AA19" i="14"/>
  <c r="Z19" i="14"/>
  <c r="Y19" i="14"/>
  <c r="X19" i="14"/>
  <c r="W19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AJ31" i="13"/>
  <c r="AI31" i="13"/>
  <c r="AD31" i="13"/>
  <c r="AC31" i="13"/>
  <c r="AB31" i="13"/>
  <c r="Z31" i="13"/>
  <c r="Y31" i="13"/>
  <c r="X31" i="13"/>
  <c r="W31" i="13"/>
  <c r="AJ30" i="13"/>
  <c r="AI30" i="13"/>
  <c r="AD30" i="13"/>
  <c r="AC30" i="13"/>
  <c r="AB30" i="13"/>
  <c r="Z30" i="13"/>
  <c r="Y30" i="13"/>
  <c r="X30" i="13"/>
  <c r="W30" i="13"/>
  <c r="AJ29" i="13"/>
  <c r="AI29" i="13"/>
  <c r="AD29" i="13"/>
  <c r="AC29" i="13"/>
  <c r="AB29" i="13"/>
  <c r="Z29" i="13"/>
  <c r="Y29" i="13"/>
  <c r="X29" i="13"/>
  <c r="W29" i="13"/>
  <c r="AJ28" i="13"/>
  <c r="AI28" i="13"/>
  <c r="AD28" i="13"/>
  <c r="AC28" i="13"/>
  <c r="AB28" i="13"/>
  <c r="Z28" i="13"/>
  <c r="Y28" i="13"/>
  <c r="X28" i="13"/>
  <c r="W28" i="13"/>
  <c r="AJ27" i="13"/>
  <c r="AI27" i="13"/>
  <c r="AD27" i="13"/>
  <c r="AC27" i="13"/>
  <c r="AB27" i="13"/>
  <c r="Z27" i="13"/>
  <c r="Y27" i="13"/>
  <c r="X27" i="13"/>
  <c r="W27" i="13"/>
  <c r="AJ26" i="13"/>
  <c r="AI26" i="13"/>
  <c r="AD26" i="13"/>
  <c r="AC26" i="13"/>
  <c r="AB26" i="13"/>
  <c r="Z26" i="13"/>
  <c r="Y26" i="13"/>
  <c r="X26" i="13"/>
  <c r="W26" i="13"/>
  <c r="AJ25" i="13"/>
  <c r="AI25" i="13"/>
  <c r="AD25" i="13"/>
  <c r="AC25" i="13"/>
  <c r="AB25" i="13"/>
  <c r="Z25" i="13"/>
  <c r="Y25" i="13"/>
  <c r="X25" i="13"/>
  <c r="W25" i="13"/>
  <c r="AJ24" i="13"/>
  <c r="AI24" i="13"/>
  <c r="AD24" i="13"/>
  <c r="AC24" i="13"/>
  <c r="AB24" i="13"/>
  <c r="Z24" i="13"/>
  <c r="Y24" i="13"/>
  <c r="X24" i="13"/>
  <c r="W24" i="13"/>
  <c r="AJ23" i="13"/>
  <c r="AI23" i="13"/>
  <c r="AD23" i="13"/>
  <c r="AC23" i="13"/>
  <c r="AB23" i="13"/>
  <c r="AA23" i="13"/>
  <c r="Z23" i="13"/>
  <c r="Y23" i="13"/>
  <c r="X23" i="13"/>
  <c r="W23" i="13"/>
  <c r="AJ22" i="13"/>
  <c r="AI22" i="13"/>
  <c r="AD22" i="13"/>
  <c r="AC22" i="13"/>
  <c r="AB22" i="13"/>
  <c r="AA22" i="13"/>
  <c r="Z22" i="13"/>
  <c r="Y22" i="13"/>
  <c r="X22" i="13"/>
  <c r="W22" i="13"/>
  <c r="AJ21" i="13"/>
  <c r="AI21" i="13"/>
  <c r="AD21" i="13"/>
  <c r="AC21" i="13"/>
  <c r="AB21" i="13"/>
  <c r="AA21" i="13"/>
  <c r="Z21" i="13"/>
  <c r="Y21" i="13"/>
  <c r="X21" i="13"/>
  <c r="W21" i="13"/>
  <c r="AJ20" i="13"/>
  <c r="AI20" i="13"/>
  <c r="AD20" i="13"/>
  <c r="AC20" i="13"/>
  <c r="AB20" i="13"/>
  <c r="AA20" i="13"/>
  <c r="Z20" i="13"/>
  <c r="Y20" i="13"/>
  <c r="X20" i="13"/>
  <c r="W20" i="13"/>
  <c r="AJ19" i="13"/>
  <c r="AI19" i="13"/>
  <c r="AD19" i="13"/>
  <c r="AC19" i="13"/>
  <c r="AB19" i="13"/>
  <c r="AA19" i="13"/>
  <c r="Z19" i="13"/>
  <c r="Y19" i="13"/>
  <c r="X19" i="13"/>
  <c r="W19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AJ14" i="13"/>
  <c r="AI14" i="13"/>
  <c r="AH14" i="13"/>
  <c r="AG14" i="13"/>
  <c r="AF14" i="13"/>
  <c r="AE14" i="13"/>
  <c r="AD14" i="13"/>
  <c r="AC14" i="13"/>
  <c r="AB14" i="13"/>
  <c r="AA14" i="13"/>
  <c r="Z14" i="13"/>
  <c r="Y14" i="13"/>
  <c r="X14" i="13"/>
  <c r="W14" i="13"/>
  <c r="AJ13" i="13"/>
  <c r="AI13" i="13"/>
  <c r="AH13" i="13"/>
  <c r="AG13" i="13"/>
  <c r="AF13" i="13"/>
  <c r="AE13" i="13"/>
  <c r="AD13" i="13"/>
  <c r="AC13" i="13"/>
  <c r="AB13" i="13"/>
  <c r="AA13" i="13"/>
  <c r="Z13" i="13"/>
  <c r="Y13" i="13"/>
  <c r="X13" i="13"/>
  <c r="W13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AJ6" i="13"/>
  <c r="AI6" i="13"/>
  <c r="AH6" i="13"/>
  <c r="AG6" i="13"/>
  <c r="AF6" i="13"/>
  <c r="AE6" i="13"/>
  <c r="AD6" i="13"/>
  <c r="AC6" i="13"/>
  <c r="AB6" i="13"/>
  <c r="AA6" i="13"/>
  <c r="Z6" i="13"/>
  <c r="Y6" i="13"/>
  <c r="X6" i="13"/>
  <c r="W6" i="13"/>
  <c r="AJ5" i="13"/>
  <c r="AI5" i="13"/>
  <c r="AH5" i="13"/>
  <c r="AG5" i="13"/>
  <c r="AF5" i="13"/>
  <c r="AE5" i="13"/>
  <c r="AD5" i="13"/>
  <c r="AC5" i="13"/>
  <c r="AB5" i="13"/>
  <c r="AA5" i="13"/>
  <c r="Z5" i="13"/>
  <c r="Y5" i="13"/>
  <c r="X5" i="13"/>
  <c r="W5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AJ31" i="12"/>
  <c r="AI31" i="12"/>
  <c r="AD31" i="12"/>
  <c r="AC31" i="12"/>
  <c r="AB31" i="12"/>
  <c r="Z31" i="12"/>
  <c r="Y31" i="12"/>
  <c r="X31" i="12"/>
  <c r="W31" i="12"/>
  <c r="AJ30" i="12"/>
  <c r="AI30" i="12"/>
  <c r="AD30" i="12"/>
  <c r="AC30" i="12"/>
  <c r="AB30" i="12"/>
  <c r="Z30" i="12"/>
  <c r="Y30" i="12"/>
  <c r="X30" i="12"/>
  <c r="W30" i="12"/>
  <c r="AJ29" i="12"/>
  <c r="AI29" i="12"/>
  <c r="AD29" i="12"/>
  <c r="AC29" i="12"/>
  <c r="AB29" i="12"/>
  <c r="Z29" i="12"/>
  <c r="Y29" i="12"/>
  <c r="X29" i="12"/>
  <c r="W29" i="12"/>
  <c r="AJ28" i="12"/>
  <c r="AI28" i="12"/>
  <c r="AD28" i="12"/>
  <c r="AC28" i="12"/>
  <c r="AB28" i="12"/>
  <c r="Z28" i="12"/>
  <c r="Y28" i="12"/>
  <c r="X28" i="12"/>
  <c r="W28" i="12"/>
  <c r="AJ27" i="12"/>
  <c r="AI27" i="12"/>
  <c r="AD27" i="12"/>
  <c r="AC27" i="12"/>
  <c r="AB27" i="12"/>
  <c r="Z27" i="12"/>
  <c r="Y27" i="12"/>
  <c r="X27" i="12"/>
  <c r="W27" i="12"/>
  <c r="AJ26" i="12"/>
  <c r="AI26" i="12"/>
  <c r="AD26" i="12"/>
  <c r="AC26" i="12"/>
  <c r="AB26" i="12"/>
  <c r="Z26" i="12"/>
  <c r="Y26" i="12"/>
  <c r="X26" i="12"/>
  <c r="W26" i="12"/>
  <c r="AJ25" i="12"/>
  <c r="AI25" i="12"/>
  <c r="AD25" i="12"/>
  <c r="AC25" i="12"/>
  <c r="AB25" i="12"/>
  <c r="Z25" i="12"/>
  <c r="Y25" i="12"/>
  <c r="X25" i="12"/>
  <c r="W25" i="12"/>
  <c r="AJ24" i="12"/>
  <c r="AI24" i="12"/>
  <c r="AD24" i="12"/>
  <c r="AC24" i="12"/>
  <c r="AB24" i="12"/>
  <c r="Z24" i="12"/>
  <c r="Y24" i="12"/>
  <c r="X24" i="12"/>
  <c r="W24" i="12"/>
  <c r="AJ23" i="12"/>
  <c r="AI23" i="12"/>
  <c r="AD23" i="12"/>
  <c r="AC23" i="12"/>
  <c r="AB23" i="12"/>
  <c r="AA23" i="12"/>
  <c r="Z23" i="12"/>
  <c r="Y23" i="12"/>
  <c r="X23" i="12"/>
  <c r="W23" i="12"/>
  <c r="AJ22" i="12"/>
  <c r="AI22" i="12"/>
  <c r="AD22" i="12"/>
  <c r="AC22" i="12"/>
  <c r="AB22" i="12"/>
  <c r="AA22" i="12"/>
  <c r="Z22" i="12"/>
  <c r="Y22" i="12"/>
  <c r="X22" i="12"/>
  <c r="W22" i="12"/>
  <c r="AJ21" i="12"/>
  <c r="AI21" i="12"/>
  <c r="AD21" i="12"/>
  <c r="AC21" i="12"/>
  <c r="AB21" i="12"/>
  <c r="AA21" i="12"/>
  <c r="Z21" i="12"/>
  <c r="Y21" i="12"/>
  <c r="X21" i="12"/>
  <c r="W21" i="12"/>
  <c r="AJ20" i="12"/>
  <c r="AI20" i="12"/>
  <c r="AD20" i="12"/>
  <c r="AC20" i="12"/>
  <c r="AB20" i="12"/>
  <c r="AA20" i="12"/>
  <c r="Z20" i="12"/>
  <c r="Y20" i="12"/>
  <c r="X20" i="12"/>
  <c r="W20" i="12"/>
  <c r="AJ19" i="12"/>
  <c r="AI19" i="12"/>
  <c r="AD19" i="12"/>
  <c r="AC19" i="12"/>
  <c r="AB19" i="12"/>
  <c r="AA19" i="12"/>
  <c r="Z19" i="12"/>
  <c r="Y19" i="12"/>
  <c r="X19" i="12"/>
  <c r="W19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AJ31" i="11"/>
  <c r="AI31" i="11"/>
  <c r="AD31" i="11"/>
  <c r="AC31" i="11"/>
  <c r="AB31" i="11"/>
  <c r="Z31" i="11"/>
  <c r="Y31" i="11"/>
  <c r="X31" i="11"/>
  <c r="W31" i="11"/>
  <c r="AJ30" i="11"/>
  <c r="AI30" i="11"/>
  <c r="AD30" i="11"/>
  <c r="AC30" i="11"/>
  <c r="AB30" i="11"/>
  <c r="Z30" i="11"/>
  <c r="Y30" i="11"/>
  <c r="X30" i="11"/>
  <c r="W30" i="11"/>
  <c r="AJ29" i="11"/>
  <c r="AI29" i="11"/>
  <c r="AD29" i="11"/>
  <c r="AC29" i="11"/>
  <c r="AB29" i="11"/>
  <c r="Z29" i="11"/>
  <c r="Y29" i="11"/>
  <c r="X29" i="11"/>
  <c r="W29" i="11"/>
  <c r="AJ28" i="11"/>
  <c r="AI28" i="11"/>
  <c r="AD28" i="11"/>
  <c r="AC28" i="11"/>
  <c r="AB28" i="11"/>
  <c r="Z28" i="11"/>
  <c r="Y28" i="11"/>
  <c r="X28" i="11"/>
  <c r="W28" i="11"/>
  <c r="AJ27" i="11"/>
  <c r="AI27" i="11"/>
  <c r="AD27" i="11"/>
  <c r="AC27" i="11"/>
  <c r="AB27" i="11"/>
  <c r="Z27" i="11"/>
  <c r="Y27" i="11"/>
  <c r="X27" i="11"/>
  <c r="W27" i="11"/>
  <c r="AJ26" i="11"/>
  <c r="AI26" i="11"/>
  <c r="AD26" i="11"/>
  <c r="AC26" i="11"/>
  <c r="AB26" i="11"/>
  <c r="Z26" i="11"/>
  <c r="Y26" i="11"/>
  <c r="X26" i="11"/>
  <c r="W26" i="11"/>
  <c r="AJ25" i="11"/>
  <c r="AI25" i="11"/>
  <c r="AD25" i="11"/>
  <c r="AC25" i="11"/>
  <c r="AB25" i="11"/>
  <c r="Z25" i="11"/>
  <c r="Y25" i="11"/>
  <c r="X25" i="11"/>
  <c r="W25" i="11"/>
  <c r="AJ24" i="11"/>
  <c r="AI24" i="11"/>
  <c r="AD24" i="11"/>
  <c r="AC24" i="11"/>
  <c r="AB24" i="11"/>
  <c r="Z24" i="11"/>
  <c r="Y24" i="11"/>
  <c r="X24" i="11"/>
  <c r="W24" i="11"/>
  <c r="AJ23" i="11"/>
  <c r="AI23" i="11"/>
  <c r="AD23" i="11"/>
  <c r="AC23" i="11"/>
  <c r="AB23" i="11"/>
  <c r="AA23" i="11"/>
  <c r="Z23" i="11"/>
  <c r="Y23" i="11"/>
  <c r="X23" i="11"/>
  <c r="W23" i="11"/>
  <c r="AJ22" i="11"/>
  <c r="AI22" i="11"/>
  <c r="AD22" i="11"/>
  <c r="AC22" i="11"/>
  <c r="AB22" i="11"/>
  <c r="AA22" i="11"/>
  <c r="Z22" i="11"/>
  <c r="Y22" i="11"/>
  <c r="X22" i="11"/>
  <c r="W22" i="11"/>
  <c r="AJ21" i="11"/>
  <c r="AI21" i="11"/>
  <c r="AD21" i="11"/>
  <c r="AC21" i="11"/>
  <c r="AB21" i="11"/>
  <c r="AA21" i="11"/>
  <c r="Z21" i="11"/>
  <c r="Y21" i="11"/>
  <c r="X21" i="11"/>
  <c r="W21" i="11"/>
  <c r="AJ20" i="11"/>
  <c r="AI20" i="11"/>
  <c r="AD20" i="11"/>
  <c r="AC20" i="11"/>
  <c r="AB20" i="11"/>
  <c r="AA20" i="11"/>
  <c r="Z20" i="11"/>
  <c r="Y20" i="11"/>
  <c r="X20" i="11"/>
  <c r="W20" i="11"/>
  <c r="AJ19" i="11"/>
  <c r="AI19" i="11"/>
  <c r="AD19" i="11"/>
  <c r="AC19" i="11"/>
  <c r="AB19" i="11"/>
  <c r="AA19" i="11"/>
  <c r="Z19" i="11"/>
  <c r="Y19" i="11"/>
  <c r="X19" i="11"/>
  <c r="W19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AJ31" i="10"/>
  <c r="AI31" i="10"/>
  <c r="AD31" i="10"/>
  <c r="AC31" i="10"/>
  <c r="AB31" i="10"/>
  <c r="Z31" i="10"/>
  <c r="Y31" i="10"/>
  <c r="X31" i="10"/>
  <c r="W31" i="10"/>
  <c r="AJ30" i="10"/>
  <c r="AI30" i="10"/>
  <c r="AD30" i="10"/>
  <c r="AC30" i="10"/>
  <c r="AB30" i="10"/>
  <c r="Z30" i="10"/>
  <c r="Y30" i="10"/>
  <c r="X30" i="10"/>
  <c r="W30" i="10"/>
  <c r="AJ29" i="10"/>
  <c r="AI29" i="10"/>
  <c r="AD29" i="10"/>
  <c r="AC29" i="10"/>
  <c r="AB29" i="10"/>
  <c r="Z29" i="10"/>
  <c r="Y29" i="10"/>
  <c r="X29" i="10"/>
  <c r="W29" i="10"/>
  <c r="AJ28" i="10"/>
  <c r="AI28" i="10"/>
  <c r="AD28" i="10"/>
  <c r="AC28" i="10"/>
  <c r="AB28" i="10"/>
  <c r="Z28" i="10"/>
  <c r="Y28" i="10"/>
  <c r="X28" i="10"/>
  <c r="W28" i="10"/>
  <c r="AJ27" i="10"/>
  <c r="AI27" i="10"/>
  <c r="AD27" i="10"/>
  <c r="AC27" i="10"/>
  <c r="AB27" i="10"/>
  <c r="Z27" i="10"/>
  <c r="Y27" i="10"/>
  <c r="X27" i="10"/>
  <c r="W27" i="10"/>
  <c r="AJ26" i="10"/>
  <c r="AI26" i="10"/>
  <c r="AD26" i="10"/>
  <c r="AC26" i="10"/>
  <c r="AB26" i="10"/>
  <c r="Z26" i="10"/>
  <c r="Y26" i="10"/>
  <c r="X26" i="10"/>
  <c r="W26" i="10"/>
  <c r="AJ25" i="10"/>
  <c r="AI25" i="10"/>
  <c r="AD25" i="10"/>
  <c r="AC25" i="10"/>
  <c r="AB25" i="10"/>
  <c r="Z25" i="10"/>
  <c r="Y25" i="10"/>
  <c r="X25" i="10"/>
  <c r="W25" i="10"/>
  <c r="AJ24" i="10"/>
  <c r="AI24" i="10"/>
  <c r="AD24" i="10"/>
  <c r="AC24" i="10"/>
  <c r="AB24" i="10"/>
  <c r="Z24" i="10"/>
  <c r="Y24" i="10"/>
  <c r="X24" i="10"/>
  <c r="W24" i="10"/>
  <c r="AJ23" i="10"/>
  <c r="AI23" i="10"/>
  <c r="AD23" i="10"/>
  <c r="AC23" i="10"/>
  <c r="AB23" i="10"/>
  <c r="AA23" i="10"/>
  <c r="Z23" i="10"/>
  <c r="Y23" i="10"/>
  <c r="X23" i="10"/>
  <c r="W23" i="10"/>
  <c r="AJ22" i="10"/>
  <c r="AI22" i="10"/>
  <c r="AD22" i="10"/>
  <c r="AC22" i="10"/>
  <c r="AB22" i="10"/>
  <c r="AA22" i="10"/>
  <c r="Z22" i="10"/>
  <c r="Y22" i="10"/>
  <c r="X22" i="10"/>
  <c r="W22" i="10"/>
  <c r="AJ21" i="10"/>
  <c r="AI21" i="10"/>
  <c r="AD21" i="10"/>
  <c r="AC21" i="10"/>
  <c r="AB21" i="10"/>
  <c r="AA21" i="10"/>
  <c r="Z21" i="10"/>
  <c r="Y21" i="10"/>
  <c r="X21" i="10"/>
  <c r="W21" i="10"/>
  <c r="AJ20" i="10"/>
  <c r="AI20" i="10"/>
  <c r="AD20" i="10"/>
  <c r="AC20" i="10"/>
  <c r="AB20" i="10"/>
  <c r="AA20" i="10"/>
  <c r="Z20" i="10"/>
  <c r="Y20" i="10"/>
  <c r="X20" i="10"/>
  <c r="W20" i="10"/>
  <c r="AJ19" i="10"/>
  <c r="AI19" i="10"/>
  <c r="AD19" i="10"/>
  <c r="AC19" i="10"/>
  <c r="AB19" i="10"/>
  <c r="AA19" i="10"/>
  <c r="Z19" i="10"/>
  <c r="Y19" i="10"/>
  <c r="X19" i="10"/>
  <c r="W19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AJ31" i="9"/>
  <c r="AI31" i="9"/>
  <c r="AD31" i="9"/>
  <c r="AC31" i="9"/>
  <c r="AB31" i="9"/>
  <c r="Z31" i="9"/>
  <c r="Y31" i="9"/>
  <c r="X31" i="9"/>
  <c r="W31" i="9"/>
  <c r="AJ30" i="9"/>
  <c r="AI30" i="9"/>
  <c r="AD30" i="9"/>
  <c r="AC30" i="9"/>
  <c r="AB30" i="9"/>
  <c r="Z30" i="9"/>
  <c r="Y30" i="9"/>
  <c r="X30" i="9"/>
  <c r="W30" i="9"/>
  <c r="AJ29" i="9"/>
  <c r="AI29" i="9"/>
  <c r="AD29" i="9"/>
  <c r="AC29" i="9"/>
  <c r="AB29" i="9"/>
  <c r="Z29" i="9"/>
  <c r="Y29" i="9"/>
  <c r="X29" i="9"/>
  <c r="W29" i="9"/>
  <c r="AJ28" i="9"/>
  <c r="AI28" i="9"/>
  <c r="AD28" i="9"/>
  <c r="AC28" i="9"/>
  <c r="AB28" i="9"/>
  <c r="Z28" i="9"/>
  <c r="Y28" i="9"/>
  <c r="X28" i="9"/>
  <c r="W28" i="9"/>
  <c r="AJ27" i="9"/>
  <c r="AI27" i="9"/>
  <c r="AD27" i="9"/>
  <c r="AC27" i="9"/>
  <c r="AB27" i="9"/>
  <c r="Z27" i="9"/>
  <c r="Y27" i="9"/>
  <c r="X27" i="9"/>
  <c r="W27" i="9"/>
  <c r="AJ26" i="9"/>
  <c r="AI26" i="9"/>
  <c r="AD26" i="9"/>
  <c r="AC26" i="9"/>
  <c r="AB26" i="9"/>
  <c r="Z26" i="9"/>
  <c r="Y26" i="9"/>
  <c r="X26" i="9"/>
  <c r="W26" i="9"/>
  <c r="AJ25" i="9"/>
  <c r="AI25" i="9"/>
  <c r="AD25" i="9"/>
  <c r="AC25" i="9"/>
  <c r="AB25" i="9"/>
  <c r="Z25" i="9"/>
  <c r="Y25" i="9"/>
  <c r="X25" i="9"/>
  <c r="W25" i="9"/>
  <c r="AJ24" i="9"/>
  <c r="AI24" i="9"/>
  <c r="AD24" i="9"/>
  <c r="AC24" i="9"/>
  <c r="AB24" i="9"/>
  <c r="Z24" i="9"/>
  <c r="Y24" i="9"/>
  <c r="X24" i="9"/>
  <c r="W24" i="9"/>
  <c r="AJ23" i="9"/>
  <c r="AI23" i="9"/>
  <c r="AD23" i="9"/>
  <c r="AC23" i="9"/>
  <c r="AB23" i="9"/>
  <c r="AA23" i="9"/>
  <c r="Z23" i="9"/>
  <c r="Y23" i="9"/>
  <c r="X23" i="9"/>
  <c r="W23" i="9"/>
  <c r="AJ22" i="9"/>
  <c r="AI22" i="9"/>
  <c r="AD22" i="9"/>
  <c r="AC22" i="9"/>
  <c r="AB22" i="9"/>
  <c r="AA22" i="9"/>
  <c r="Z22" i="9"/>
  <c r="Y22" i="9"/>
  <c r="X22" i="9"/>
  <c r="W22" i="9"/>
  <c r="AJ21" i="9"/>
  <c r="AI21" i="9"/>
  <c r="AD21" i="9"/>
  <c r="AC21" i="9"/>
  <c r="AB21" i="9"/>
  <c r="AA21" i="9"/>
  <c r="Z21" i="9"/>
  <c r="Y21" i="9"/>
  <c r="X21" i="9"/>
  <c r="W21" i="9"/>
  <c r="AJ20" i="9"/>
  <c r="AI20" i="9"/>
  <c r="AD20" i="9"/>
  <c r="AC20" i="9"/>
  <c r="AB20" i="9"/>
  <c r="AA20" i="9"/>
  <c r="Z20" i="9"/>
  <c r="Y20" i="9"/>
  <c r="X20" i="9"/>
  <c r="W20" i="9"/>
  <c r="AJ19" i="9"/>
  <c r="AI19" i="9"/>
  <c r="AD19" i="9"/>
  <c r="AC19" i="9"/>
  <c r="AB19" i="9"/>
  <c r="AA19" i="9"/>
  <c r="Z19" i="9"/>
  <c r="Y19" i="9"/>
  <c r="X19" i="9"/>
  <c r="W19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AJ31" i="8"/>
  <c r="AI31" i="8"/>
  <c r="AD31" i="8"/>
  <c r="AC31" i="8"/>
  <c r="AB31" i="8"/>
  <c r="Z31" i="8"/>
  <c r="Y31" i="8"/>
  <c r="X31" i="8"/>
  <c r="W31" i="8"/>
  <c r="AJ30" i="8"/>
  <c r="AI30" i="8"/>
  <c r="AD30" i="8"/>
  <c r="AC30" i="8"/>
  <c r="AB30" i="8"/>
  <c r="Z30" i="8"/>
  <c r="Y30" i="8"/>
  <c r="X30" i="8"/>
  <c r="W30" i="8"/>
  <c r="AJ29" i="8"/>
  <c r="AI29" i="8"/>
  <c r="AD29" i="8"/>
  <c r="AC29" i="8"/>
  <c r="AB29" i="8"/>
  <c r="Z29" i="8"/>
  <c r="Y29" i="8"/>
  <c r="X29" i="8"/>
  <c r="W29" i="8"/>
  <c r="AJ28" i="8"/>
  <c r="AI28" i="8"/>
  <c r="AD28" i="8"/>
  <c r="AC28" i="8"/>
  <c r="AB28" i="8"/>
  <c r="Z28" i="8"/>
  <c r="Y28" i="8"/>
  <c r="X28" i="8"/>
  <c r="W28" i="8"/>
  <c r="AJ27" i="8"/>
  <c r="AI27" i="8"/>
  <c r="AD27" i="8"/>
  <c r="AC27" i="8"/>
  <c r="AB27" i="8"/>
  <c r="Z27" i="8"/>
  <c r="Y27" i="8"/>
  <c r="X27" i="8"/>
  <c r="W27" i="8"/>
  <c r="AJ26" i="8"/>
  <c r="AI26" i="8"/>
  <c r="AD26" i="8"/>
  <c r="AC26" i="8"/>
  <c r="AB26" i="8"/>
  <c r="Z26" i="8"/>
  <c r="Y26" i="8"/>
  <c r="X26" i="8"/>
  <c r="W26" i="8"/>
  <c r="AJ25" i="8"/>
  <c r="AI25" i="8"/>
  <c r="AD25" i="8"/>
  <c r="AC25" i="8"/>
  <c r="AB25" i="8"/>
  <c r="Z25" i="8"/>
  <c r="Y25" i="8"/>
  <c r="X25" i="8"/>
  <c r="W25" i="8"/>
  <c r="AJ24" i="8"/>
  <c r="AI24" i="8"/>
  <c r="AD24" i="8"/>
  <c r="AC24" i="8"/>
  <c r="AB24" i="8"/>
  <c r="Z24" i="8"/>
  <c r="Y24" i="8"/>
  <c r="X24" i="8"/>
  <c r="W24" i="8"/>
  <c r="AJ23" i="8"/>
  <c r="AI23" i="8"/>
  <c r="AD23" i="8"/>
  <c r="AC23" i="8"/>
  <c r="AB23" i="8"/>
  <c r="AA23" i="8"/>
  <c r="Z23" i="8"/>
  <c r="Y23" i="8"/>
  <c r="X23" i="8"/>
  <c r="W23" i="8"/>
  <c r="AJ22" i="8"/>
  <c r="AI22" i="8"/>
  <c r="AD22" i="8"/>
  <c r="AC22" i="8"/>
  <c r="AB22" i="8"/>
  <c r="AA22" i="8"/>
  <c r="Z22" i="8"/>
  <c r="Y22" i="8"/>
  <c r="X22" i="8"/>
  <c r="W22" i="8"/>
  <c r="AJ21" i="8"/>
  <c r="AI21" i="8"/>
  <c r="AD21" i="8"/>
  <c r="AC21" i="8"/>
  <c r="AB21" i="8"/>
  <c r="AA21" i="8"/>
  <c r="Z21" i="8"/>
  <c r="Y21" i="8"/>
  <c r="X21" i="8"/>
  <c r="W21" i="8"/>
  <c r="AJ20" i="8"/>
  <c r="AI20" i="8"/>
  <c r="AD20" i="8"/>
  <c r="AC20" i="8"/>
  <c r="AB20" i="8"/>
  <c r="AA20" i="8"/>
  <c r="Z20" i="8"/>
  <c r="Y20" i="8"/>
  <c r="X20" i="8"/>
  <c r="W20" i="8"/>
  <c r="AJ19" i="8"/>
  <c r="AI19" i="8"/>
  <c r="AD19" i="8"/>
  <c r="AC19" i="8"/>
  <c r="AB19" i="8"/>
  <c r="AA19" i="8"/>
  <c r="Z19" i="8"/>
  <c r="Y19" i="8"/>
  <c r="X19" i="8"/>
  <c r="W19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AJ31" i="7"/>
  <c r="AI31" i="7"/>
  <c r="AD31" i="7"/>
  <c r="AC31" i="7"/>
  <c r="AB31" i="7"/>
  <c r="Z31" i="7"/>
  <c r="Y31" i="7"/>
  <c r="X31" i="7"/>
  <c r="W31" i="7"/>
  <c r="AJ30" i="7"/>
  <c r="AI30" i="7"/>
  <c r="AD30" i="7"/>
  <c r="AC30" i="7"/>
  <c r="AB30" i="7"/>
  <c r="Z30" i="7"/>
  <c r="Y30" i="7"/>
  <c r="X30" i="7"/>
  <c r="W30" i="7"/>
  <c r="AJ29" i="7"/>
  <c r="AI29" i="7"/>
  <c r="AD29" i="7"/>
  <c r="AC29" i="7"/>
  <c r="AB29" i="7"/>
  <c r="Z29" i="7"/>
  <c r="Y29" i="7"/>
  <c r="X29" i="7"/>
  <c r="W29" i="7"/>
  <c r="AJ28" i="7"/>
  <c r="AI28" i="7"/>
  <c r="AD28" i="7"/>
  <c r="AC28" i="7"/>
  <c r="AB28" i="7"/>
  <c r="Z28" i="7"/>
  <c r="Y28" i="7"/>
  <c r="X28" i="7"/>
  <c r="W28" i="7"/>
  <c r="AJ27" i="7"/>
  <c r="AI27" i="7"/>
  <c r="AD27" i="7"/>
  <c r="AC27" i="7"/>
  <c r="AB27" i="7"/>
  <c r="Z27" i="7"/>
  <c r="Y27" i="7"/>
  <c r="X27" i="7"/>
  <c r="W27" i="7"/>
  <c r="AJ26" i="7"/>
  <c r="AI26" i="7"/>
  <c r="AD26" i="7"/>
  <c r="AC26" i="7"/>
  <c r="AB26" i="7"/>
  <c r="Z26" i="7"/>
  <c r="Y26" i="7"/>
  <c r="X26" i="7"/>
  <c r="W26" i="7"/>
  <c r="AJ25" i="7"/>
  <c r="AI25" i="7"/>
  <c r="AD25" i="7"/>
  <c r="AC25" i="7"/>
  <c r="AB25" i="7"/>
  <c r="Z25" i="7"/>
  <c r="Y25" i="7"/>
  <c r="X25" i="7"/>
  <c r="W25" i="7"/>
  <c r="AJ24" i="7"/>
  <c r="AI24" i="7"/>
  <c r="AD24" i="7"/>
  <c r="AC24" i="7"/>
  <c r="AB24" i="7"/>
  <c r="Z24" i="7"/>
  <c r="Y24" i="7"/>
  <c r="X24" i="7"/>
  <c r="W24" i="7"/>
  <c r="AJ23" i="7"/>
  <c r="AI23" i="7"/>
  <c r="AD23" i="7"/>
  <c r="AC23" i="7"/>
  <c r="AB23" i="7"/>
  <c r="AA23" i="7"/>
  <c r="Z23" i="7"/>
  <c r="Y23" i="7"/>
  <c r="X23" i="7"/>
  <c r="W23" i="7"/>
  <c r="AJ22" i="7"/>
  <c r="AI22" i="7"/>
  <c r="AD22" i="7"/>
  <c r="AC22" i="7"/>
  <c r="AB22" i="7"/>
  <c r="AA22" i="7"/>
  <c r="Z22" i="7"/>
  <c r="Y22" i="7"/>
  <c r="X22" i="7"/>
  <c r="W22" i="7"/>
  <c r="AJ21" i="7"/>
  <c r="AI21" i="7"/>
  <c r="AD21" i="7"/>
  <c r="AC21" i="7"/>
  <c r="AB21" i="7"/>
  <c r="AA21" i="7"/>
  <c r="Z21" i="7"/>
  <c r="Y21" i="7"/>
  <c r="X21" i="7"/>
  <c r="W21" i="7"/>
  <c r="AJ20" i="7"/>
  <c r="AI20" i="7"/>
  <c r="AD20" i="7"/>
  <c r="AC20" i="7"/>
  <c r="AB20" i="7"/>
  <c r="AA20" i="7"/>
  <c r="Z20" i="7"/>
  <c r="Y20" i="7"/>
  <c r="X20" i="7"/>
  <c r="W20" i="7"/>
  <c r="AJ19" i="7"/>
  <c r="AI19" i="7"/>
  <c r="AD19" i="7"/>
  <c r="AC19" i="7"/>
  <c r="AB19" i="7"/>
  <c r="AA19" i="7"/>
  <c r="Z19" i="7"/>
  <c r="Y19" i="7"/>
  <c r="X19" i="7"/>
  <c r="W19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AJ31" i="6"/>
  <c r="AI31" i="6"/>
  <c r="AD31" i="6"/>
  <c r="AC31" i="6"/>
  <c r="AB31" i="6"/>
  <c r="Z31" i="6"/>
  <c r="Y31" i="6"/>
  <c r="X31" i="6"/>
  <c r="W31" i="6"/>
  <c r="AJ30" i="6"/>
  <c r="AI30" i="6"/>
  <c r="AD30" i="6"/>
  <c r="AC30" i="6"/>
  <c r="AB30" i="6"/>
  <c r="Z30" i="6"/>
  <c r="Y30" i="6"/>
  <c r="X30" i="6"/>
  <c r="W30" i="6"/>
  <c r="AJ29" i="6"/>
  <c r="AI29" i="6"/>
  <c r="AD29" i="6"/>
  <c r="AC29" i="6"/>
  <c r="AB29" i="6"/>
  <c r="Z29" i="6"/>
  <c r="Y29" i="6"/>
  <c r="X29" i="6"/>
  <c r="W29" i="6"/>
  <c r="AJ28" i="6"/>
  <c r="AI28" i="6"/>
  <c r="AD28" i="6"/>
  <c r="AC28" i="6"/>
  <c r="AB28" i="6"/>
  <c r="Z28" i="6"/>
  <c r="Y28" i="6"/>
  <c r="X28" i="6"/>
  <c r="W28" i="6"/>
  <c r="AJ27" i="6"/>
  <c r="AI27" i="6"/>
  <c r="AD27" i="6"/>
  <c r="AC27" i="6"/>
  <c r="AB27" i="6"/>
  <c r="Z27" i="6"/>
  <c r="Y27" i="6"/>
  <c r="X27" i="6"/>
  <c r="W27" i="6"/>
  <c r="AJ26" i="6"/>
  <c r="AI26" i="6"/>
  <c r="AD26" i="6"/>
  <c r="AC26" i="6"/>
  <c r="AB26" i="6"/>
  <c r="Z26" i="6"/>
  <c r="Y26" i="6"/>
  <c r="X26" i="6"/>
  <c r="W26" i="6"/>
  <c r="AJ25" i="6"/>
  <c r="AI25" i="6"/>
  <c r="AD25" i="6"/>
  <c r="AC25" i="6"/>
  <c r="AB25" i="6"/>
  <c r="Z25" i="6"/>
  <c r="Y25" i="6"/>
  <c r="X25" i="6"/>
  <c r="W25" i="6"/>
  <c r="AJ24" i="6"/>
  <c r="AI24" i="6"/>
  <c r="AD24" i="6"/>
  <c r="AC24" i="6"/>
  <c r="AB24" i="6"/>
  <c r="Z24" i="6"/>
  <c r="Y24" i="6"/>
  <c r="X24" i="6"/>
  <c r="W24" i="6"/>
  <c r="AJ23" i="6"/>
  <c r="AI23" i="6"/>
  <c r="AD23" i="6"/>
  <c r="AC23" i="6"/>
  <c r="AB23" i="6"/>
  <c r="AA23" i="6"/>
  <c r="Z23" i="6"/>
  <c r="Y23" i="6"/>
  <c r="X23" i="6"/>
  <c r="W23" i="6"/>
  <c r="AJ22" i="6"/>
  <c r="AI22" i="6"/>
  <c r="AD22" i="6"/>
  <c r="AC22" i="6"/>
  <c r="AB22" i="6"/>
  <c r="AA22" i="6"/>
  <c r="Z22" i="6"/>
  <c r="Y22" i="6"/>
  <c r="X22" i="6"/>
  <c r="W22" i="6"/>
  <c r="AJ21" i="6"/>
  <c r="AI21" i="6"/>
  <c r="AD21" i="6"/>
  <c r="AC21" i="6"/>
  <c r="AB21" i="6"/>
  <c r="AA21" i="6"/>
  <c r="Z21" i="6"/>
  <c r="Y21" i="6"/>
  <c r="X21" i="6"/>
  <c r="W21" i="6"/>
  <c r="AJ20" i="6"/>
  <c r="AI20" i="6"/>
  <c r="AD20" i="6"/>
  <c r="AC20" i="6"/>
  <c r="AB20" i="6"/>
  <c r="AA20" i="6"/>
  <c r="Z20" i="6"/>
  <c r="Y20" i="6"/>
  <c r="X20" i="6"/>
  <c r="W20" i="6"/>
  <c r="AJ19" i="6"/>
  <c r="AI19" i="6"/>
  <c r="AD19" i="6"/>
  <c r="AC19" i="6"/>
  <c r="AB19" i="6"/>
  <c r="AA19" i="6"/>
  <c r="Z19" i="6"/>
  <c r="Y19" i="6"/>
  <c r="X19" i="6"/>
  <c r="W19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AJ31" i="5"/>
  <c r="AI31" i="5"/>
  <c r="AD31" i="5"/>
  <c r="AC31" i="5"/>
  <c r="AB31" i="5"/>
  <c r="Z31" i="5"/>
  <c r="Y31" i="5"/>
  <c r="X31" i="5"/>
  <c r="W31" i="5"/>
  <c r="AJ30" i="5"/>
  <c r="AI30" i="5"/>
  <c r="AD30" i="5"/>
  <c r="AC30" i="5"/>
  <c r="AB30" i="5"/>
  <c r="Z30" i="5"/>
  <c r="Y30" i="5"/>
  <c r="X30" i="5"/>
  <c r="W30" i="5"/>
  <c r="AJ29" i="5"/>
  <c r="AI29" i="5"/>
  <c r="AD29" i="5"/>
  <c r="AC29" i="5"/>
  <c r="AB29" i="5"/>
  <c r="Z29" i="5"/>
  <c r="Y29" i="5"/>
  <c r="X29" i="5"/>
  <c r="W29" i="5"/>
  <c r="AJ28" i="5"/>
  <c r="AI28" i="5"/>
  <c r="AD28" i="5"/>
  <c r="AC28" i="5"/>
  <c r="AB28" i="5"/>
  <c r="Z28" i="5"/>
  <c r="Y28" i="5"/>
  <c r="X28" i="5"/>
  <c r="W28" i="5"/>
  <c r="AJ27" i="5"/>
  <c r="AI27" i="5"/>
  <c r="AD27" i="5"/>
  <c r="AC27" i="5"/>
  <c r="AB27" i="5"/>
  <c r="Z27" i="5"/>
  <c r="Y27" i="5"/>
  <c r="X27" i="5"/>
  <c r="W27" i="5"/>
  <c r="AJ26" i="5"/>
  <c r="AI26" i="5"/>
  <c r="AD26" i="5"/>
  <c r="AC26" i="5"/>
  <c r="AB26" i="5"/>
  <c r="Z26" i="5"/>
  <c r="Y26" i="5"/>
  <c r="X26" i="5"/>
  <c r="W26" i="5"/>
  <c r="AJ25" i="5"/>
  <c r="AI25" i="5"/>
  <c r="AD25" i="5"/>
  <c r="AC25" i="5"/>
  <c r="AB25" i="5"/>
  <c r="Z25" i="5"/>
  <c r="Y25" i="5"/>
  <c r="X25" i="5"/>
  <c r="W25" i="5"/>
  <c r="AJ24" i="5"/>
  <c r="AI24" i="5"/>
  <c r="AD24" i="5"/>
  <c r="AC24" i="5"/>
  <c r="AB24" i="5"/>
  <c r="Z24" i="5"/>
  <c r="Y24" i="5"/>
  <c r="X24" i="5"/>
  <c r="W24" i="5"/>
  <c r="AJ23" i="5"/>
  <c r="AI23" i="5"/>
  <c r="AD23" i="5"/>
  <c r="AC23" i="5"/>
  <c r="AB23" i="5"/>
  <c r="AA23" i="5"/>
  <c r="Z23" i="5"/>
  <c r="Y23" i="5"/>
  <c r="X23" i="5"/>
  <c r="W23" i="5"/>
  <c r="AJ22" i="5"/>
  <c r="AI22" i="5"/>
  <c r="AD22" i="5"/>
  <c r="AC22" i="5"/>
  <c r="AB22" i="5"/>
  <c r="AA22" i="5"/>
  <c r="Z22" i="5"/>
  <c r="Y22" i="5"/>
  <c r="X22" i="5"/>
  <c r="W22" i="5"/>
  <c r="AJ21" i="5"/>
  <c r="AI21" i="5"/>
  <c r="AD21" i="5"/>
  <c r="AC21" i="5"/>
  <c r="AB21" i="5"/>
  <c r="AA21" i="5"/>
  <c r="Z21" i="5"/>
  <c r="Y21" i="5"/>
  <c r="X21" i="5"/>
  <c r="W21" i="5"/>
  <c r="AJ20" i="5"/>
  <c r="AI20" i="5"/>
  <c r="AD20" i="5"/>
  <c r="AC20" i="5"/>
  <c r="AB20" i="5"/>
  <c r="AA20" i="5"/>
  <c r="Z20" i="5"/>
  <c r="Y20" i="5"/>
  <c r="X20" i="5"/>
  <c r="W20" i="5"/>
  <c r="AJ19" i="5"/>
  <c r="AI19" i="5"/>
  <c r="AD19" i="5"/>
  <c r="AC19" i="5"/>
  <c r="AB19" i="5"/>
  <c r="AA19" i="5"/>
  <c r="Z19" i="5"/>
  <c r="Y19" i="5"/>
  <c r="X19" i="5"/>
  <c r="W19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AJ31" i="4"/>
  <c r="AI31" i="4"/>
  <c r="AD31" i="4"/>
  <c r="AC31" i="4"/>
  <c r="AB31" i="4"/>
  <c r="Z31" i="4"/>
  <c r="Y31" i="4"/>
  <c r="X31" i="4"/>
  <c r="W31" i="4"/>
  <c r="AJ30" i="4"/>
  <c r="AI30" i="4"/>
  <c r="AD30" i="4"/>
  <c r="AC30" i="4"/>
  <c r="AB30" i="4"/>
  <c r="Z30" i="4"/>
  <c r="Y30" i="4"/>
  <c r="X30" i="4"/>
  <c r="W30" i="4"/>
  <c r="AJ29" i="4"/>
  <c r="AI29" i="4"/>
  <c r="AD29" i="4"/>
  <c r="AC29" i="4"/>
  <c r="AB29" i="4"/>
  <c r="Z29" i="4"/>
  <c r="Y29" i="4"/>
  <c r="X29" i="4"/>
  <c r="W29" i="4"/>
  <c r="AJ28" i="4"/>
  <c r="AI28" i="4"/>
  <c r="AD28" i="4"/>
  <c r="AC28" i="4"/>
  <c r="AB28" i="4"/>
  <c r="Z28" i="4"/>
  <c r="Y28" i="4"/>
  <c r="X28" i="4"/>
  <c r="W28" i="4"/>
  <c r="AJ27" i="4"/>
  <c r="AI27" i="4"/>
  <c r="AD27" i="4"/>
  <c r="AC27" i="4"/>
  <c r="AB27" i="4"/>
  <c r="Z27" i="4"/>
  <c r="Y27" i="4"/>
  <c r="X27" i="4"/>
  <c r="W27" i="4"/>
  <c r="AJ26" i="4"/>
  <c r="AI26" i="4"/>
  <c r="AD26" i="4"/>
  <c r="AC26" i="4"/>
  <c r="AB26" i="4"/>
  <c r="Z26" i="4"/>
  <c r="Y26" i="4"/>
  <c r="X26" i="4"/>
  <c r="W26" i="4"/>
  <c r="AJ25" i="4"/>
  <c r="AI25" i="4"/>
  <c r="AD25" i="4"/>
  <c r="AC25" i="4"/>
  <c r="AB25" i="4"/>
  <c r="Z25" i="4"/>
  <c r="Y25" i="4"/>
  <c r="X25" i="4"/>
  <c r="W25" i="4"/>
  <c r="AJ24" i="4"/>
  <c r="AI24" i="4"/>
  <c r="AD24" i="4"/>
  <c r="AC24" i="4"/>
  <c r="AB24" i="4"/>
  <c r="Z24" i="4"/>
  <c r="Y24" i="4"/>
  <c r="X24" i="4"/>
  <c r="W24" i="4"/>
  <c r="AJ23" i="4"/>
  <c r="AI23" i="4"/>
  <c r="AD23" i="4"/>
  <c r="AC23" i="4"/>
  <c r="AB23" i="4"/>
  <c r="AA23" i="4"/>
  <c r="Z23" i="4"/>
  <c r="Y23" i="4"/>
  <c r="X23" i="4"/>
  <c r="W23" i="4"/>
  <c r="AJ22" i="4"/>
  <c r="AI22" i="4"/>
  <c r="AD22" i="4"/>
  <c r="AC22" i="4"/>
  <c r="AB22" i="4"/>
  <c r="AA22" i="4"/>
  <c r="Z22" i="4"/>
  <c r="Y22" i="4"/>
  <c r="X22" i="4"/>
  <c r="W22" i="4"/>
  <c r="AJ21" i="4"/>
  <c r="AI21" i="4"/>
  <c r="AD21" i="4"/>
  <c r="AC21" i="4"/>
  <c r="AB21" i="4"/>
  <c r="AA21" i="4"/>
  <c r="Z21" i="4"/>
  <c r="Y21" i="4"/>
  <c r="X21" i="4"/>
  <c r="W21" i="4"/>
  <c r="AJ20" i="4"/>
  <c r="AI20" i="4"/>
  <c r="AD20" i="4"/>
  <c r="AC20" i="4"/>
  <c r="AB20" i="4"/>
  <c r="AA20" i="4"/>
  <c r="Z20" i="4"/>
  <c r="Y20" i="4"/>
  <c r="X20" i="4"/>
  <c r="W20" i="4"/>
  <c r="AJ19" i="4"/>
  <c r="AI19" i="4"/>
  <c r="AD19" i="4"/>
  <c r="AC19" i="4"/>
  <c r="AB19" i="4"/>
  <c r="AA19" i="4"/>
  <c r="Z19" i="4"/>
  <c r="Y19" i="4"/>
  <c r="X19" i="4"/>
  <c r="W19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AJ31" i="3"/>
  <c r="AI31" i="3"/>
  <c r="AD31" i="3"/>
  <c r="AC31" i="3"/>
  <c r="AB31" i="3"/>
  <c r="Z31" i="3"/>
  <c r="Y31" i="3"/>
  <c r="X31" i="3"/>
  <c r="W31" i="3"/>
  <c r="AJ30" i="3"/>
  <c r="AI30" i="3"/>
  <c r="AD30" i="3"/>
  <c r="AC30" i="3"/>
  <c r="AB30" i="3"/>
  <c r="Z30" i="3"/>
  <c r="Y30" i="3"/>
  <c r="X30" i="3"/>
  <c r="W30" i="3"/>
  <c r="AJ29" i="3"/>
  <c r="AI29" i="3"/>
  <c r="AD29" i="3"/>
  <c r="AC29" i="3"/>
  <c r="AB29" i="3"/>
  <c r="Z29" i="3"/>
  <c r="Y29" i="3"/>
  <c r="X29" i="3"/>
  <c r="W29" i="3"/>
  <c r="AJ28" i="3"/>
  <c r="AI28" i="3"/>
  <c r="AD28" i="3"/>
  <c r="AC28" i="3"/>
  <c r="AB28" i="3"/>
  <c r="Z28" i="3"/>
  <c r="Y28" i="3"/>
  <c r="X28" i="3"/>
  <c r="W28" i="3"/>
  <c r="AJ27" i="3"/>
  <c r="AI27" i="3"/>
  <c r="AD27" i="3"/>
  <c r="AC27" i="3"/>
  <c r="AB27" i="3"/>
  <c r="Z27" i="3"/>
  <c r="Y27" i="3"/>
  <c r="X27" i="3"/>
  <c r="W27" i="3"/>
  <c r="AJ26" i="3"/>
  <c r="AI26" i="3"/>
  <c r="AD26" i="3"/>
  <c r="AC26" i="3"/>
  <c r="AB26" i="3"/>
  <c r="Z26" i="3"/>
  <c r="Y26" i="3"/>
  <c r="X26" i="3"/>
  <c r="W26" i="3"/>
  <c r="AJ25" i="3"/>
  <c r="AI25" i="3"/>
  <c r="AD25" i="3"/>
  <c r="AC25" i="3"/>
  <c r="AB25" i="3"/>
  <c r="Z25" i="3"/>
  <c r="Y25" i="3"/>
  <c r="X25" i="3"/>
  <c r="W25" i="3"/>
  <c r="AJ24" i="3"/>
  <c r="AI24" i="3"/>
  <c r="AD24" i="3"/>
  <c r="AC24" i="3"/>
  <c r="AB24" i="3"/>
  <c r="Z24" i="3"/>
  <c r="Y24" i="3"/>
  <c r="X24" i="3"/>
  <c r="W24" i="3"/>
  <c r="AJ23" i="3"/>
  <c r="AI23" i="3"/>
  <c r="AD23" i="3"/>
  <c r="AC23" i="3"/>
  <c r="AB23" i="3"/>
  <c r="AA23" i="3"/>
  <c r="Z23" i="3"/>
  <c r="Y23" i="3"/>
  <c r="X23" i="3"/>
  <c r="W23" i="3"/>
  <c r="AJ22" i="3"/>
  <c r="AI22" i="3"/>
  <c r="AD22" i="3"/>
  <c r="AC22" i="3"/>
  <c r="AB22" i="3"/>
  <c r="AA22" i="3"/>
  <c r="Z22" i="3"/>
  <c r="Y22" i="3"/>
  <c r="X22" i="3"/>
  <c r="W22" i="3"/>
  <c r="AJ21" i="3"/>
  <c r="AI21" i="3"/>
  <c r="AD21" i="3"/>
  <c r="AC21" i="3"/>
  <c r="AB21" i="3"/>
  <c r="AA21" i="3"/>
  <c r="Z21" i="3"/>
  <c r="Y21" i="3"/>
  <c r="X21" i="3"/>
  <c r="W21" i="3"/>
  <c r="AJ20" i="3"/>
  <c r="AI20" i="3"/>
  <c r="AD20" i="3"/>
  <c r="AC20" i="3"/>
  <c r="AB20" i="3"/>
  <c r="AA20" i="3"/>
  <c r="Z20" i="3"/>
  <c r="Y20" i="3"/>
  <c r="X20" i="3"/>
  <c r="W20" i="3"/>
  <c r="AJ19" i="3"/>
  <c r="AI19" i="3"/>
  <c r="AD19" i="3"/>
  <c r="AC19" i="3"/>
  <c r="AB19" i="3"/>
  <c r="AA19" i="3"/>
  <c r="Z19" i="3"/>
  <c r="Y19" i="3"/>
  <c r="X19" i="3"/>
  <c r="W19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AJ31" i="2"/>
  <c r="AI31" i="2"/>
  <c r="AD31" i="2"/>
  <c r="AC31" i="2"/>
  <c r="AB31" i="2"/>
  <c r="Z31" i="2"/>
  <c r="Y31" i="2"/>
  <c r="X31" i="2"/>
  <c r="W31" i="2"/>
  <c r="AJ30" i="2"/>
  <c r="AI30" i="2"/>
  <c r="AD30" i="2"/>
  <c r="AC30" i="2"/>
  <c r="AB30" i="2"/>
  <c r="Z30" i="2"/>
  <c r="Y30" i="2"/>
  <c r="X30" i="2"/>
  <c r="W30" i="2"/>
  <c r="AJ29" i="2"/>
  <c r="AI29" i="2"/>
  <c r="AD29" i="2"/>
  <c r="AC29" i="2"/>
  <c r="AB29" i="2"/>
  <c r="Z29" i="2"/>
  <c r="Y29" i="2"/>
  <c r="X29" i="2"/>
  <c r="W29" i="2"/>
  <c r="AJ28" i="2"/>
  <c r="AI28" i="2"/>
  <c r="AD28" i="2"/>
  <c r="AC28" i="2"/>
  <c r="AB28" i="2"/>
  <c r="Z28" i="2"/>
  <c r="Y28" i="2"/>
  <c r="X28" i="2"/>
  <c r="W28" i="2"/>
  <c r="AJ27" i="2"/>
  <c r="AI27" i="2"/>
  <c r="AD27" i="2"/>
  <c r="AC27" i="2"/>
  <c r="AB27" i="2"/>
  <c r="Z27" i="2"/>
  <c r="Y27" i="2"/>
  <c r="X27" i="2"/>
  <c r="W27" i="2"/>
  <c r="AJ26" i="2"/>
  <c r="AI26" i="2"/>
  <c r="AD26" i="2"/>
  <c r="AC26" i="2"/>
  <c r="AB26" i="2"/>
  <c r="Z26" i="2"/>
  <c r="Y26" i="2"/>
  <c r="X26" i="2"/>
  <c r="W26" i="2"/>
  <c r="AJ25" i="2"/>
  <c r="AI25" i="2"/>
  <c r="AD25" i="2"/>
  <c r="AC25" i="2"/>
  <c r="AB25" i="2"/>
  <c r="Z25" i="2"/>
  <c r="Y25" i="2"/>
  <c r="X25" i="2"/>
  <c r="W25" i="2"/>
  <c r="AJ24" i="2"/>
  <c r="AI24" i="2"/>
  <c r="AD24" i="2"/>
  <c r="AC24" i="2"/>
  <c r="AB24" i="2"/>
  <c r="Z24" i="2"/>
  <c r="Y24" i="2"/>
  <c r="X24" i="2"/>
  <c r="W24" i="2"/>
  <c r="AJ23" i="2"/>
  <c r="AI23" i="2"/>
  <c r="AD23" i="2"/>
  <c r="AC23" i="2"/>
  <c r="AB23" i="2"/>
  <c r="AA23" i="2"/>
  <c r="Z23" i="2"/>
  <c r="Y23" i="2"/>
  <c r="X23" i="2"/>
  <c r="W23" i="2"/>
  <c r="AJ22" i="2"/>
  <c r="AI22" i="2"/>
  <c r="AD22" i="2"/>
  <c r="AC22" i="2"/>
  <c r="AB22" i="2"/>
  <c r="AA22" i="2"/>
  <c r="Z22" i="2"/>
  <c r="Y22" i="2"/>
  <c r="X22" i="2"/>
  <c r="W22" i="2"/>
  <c r="AJ21" i="2"/>
  <c r="AI21" i="2"/>
  <c r="AD21" i="2"/>
  <c r="AC21" i="2"/>
  <c r="AB21" i="2"/>
  <c r="AA21" i="2"/>
  <c r="Z21" i="2"/>
  <c r="Y21" i="2"/>
  <c r="X21" i="2"/>
  <c r="W21" i="2"/>
  <c r="AJ20" i="2"/>
  <c r="AI20" i="2"/>
  <c r="AD20" i="2"/>
  <c r="AC20" i="2"/>
  <c r="AB20" i="2"/>
  <c r="AA20" i="2"/>
  <c r="Z20" i="2"/>
  <c r="Y20" i="2"/>
  <c r="X20" i="2"/>
  <c r="W20" i="2"/>
  <c r="AJ19" i="2"/>
  <c r="AI19" i="2"/>
  <c r="AD19" i="2"/>
  <c r="AC19" i="2"/>
  <c r="AB19" i="2"/>
  <c r="AA19" i="2"/>
  <c r="Z19" i="2"/>
  <c r="Y19" i="2"/>
  <c r="X19" i="2"/>
  <c r="W19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AJ31" i="1"/>
  <c r="AI31" i="1"/>
  <c r="AD31" i="1"/>
  <c r="AC31" i="1"/>
  <c r="AB31" i="1"/>
  <c r="Z31" i="1"/>
  <c r="Y31" i="1"/>
  <c r="X31" i="1"/>
  <c r="W31" i="1"/>
  <c r="AJ30" i="1"/>
  <c r="AI30" i="1"/>
  <c r="AD30" i="1"/>
  <c r="AC30" i="1"/>
  <c r="AB30" i="1"/>
  <c r="Z30" i="1"/>
  <c r="Y30" i="1"/>
  <c r="X30" i="1"/>
  <c r="W30" i="1"/>
  <c r="AJ29" i="1"/>
  <c r="AI29" i="1"/>
  <c r="AD29" i="1"/>
  <c r="AC29" i="1"/>
  <c r="AB29" i="1"/>
  <c r="Z29" i="1"/>
  <c r="Y29" i="1"/>
  <c r="X29" i="1"/>
  <c r="W29" i="1"/>
  <c r="AJ28" i="1"/>
  <c r="AI28" i="1"/>
  <c r="AD28" i="1"/>
  <c r="AC28" i="1"/>
  <c r="AB28" i="1"/>
  <c r="Z28" i="1"/>
  <c r="Y28" i="1"/>
  <c r="X28" i="1"/>
  <c r="W28" i="1"/>
  <c r="AJ27" i="1"/>
  <c r="AI27" i="1"/>
  <c r="AD27" i="1"/>
  <c r="AC27" i="1"/>
  <c r="AB27" i="1"/>
  <c r="Z27" i="1"/>
  <c r="Y27" i="1"/>
  <c r="X27" i="1"/>
  <c r="W27" i="1"/>
  <c r="AJ26" i="1"/>
  <c r="AI26" i="1"/>
  <c r="AD26" i="1"/>
  <c r="AC26" i="1"/>
  <c r="AB26" i="1"/>
  <c r="Z26" i="1"/>
  <c r="Y26" i="1"/>
  <c r="X26" i="1"/>
  <c r="W26" i="1"/>
  <c r="AJ25" i="1"/>
  <c r="AI25" i="1"/>
  <c r="AD25" i="1"/>
  <c r="AC25" i="1"/>
  <c r="AB25" i="1"/>
  <c r="Z25" i="1"/>
  <c r="Y25" i="1"/>
  <c r="X25" i="1"/>
  <c r="W25" i="1"/>
  <c r="AJ24" i="1"/>
  <c r="AI24" i="1"/>
  <c r="AD24" i="1"/>
  <c r="AC24" i="1"/>
  <c r="AB24" i="1"/>
  <c r="Z24" i="1"/>
  <c r="Y24" i="1"/>
  <c r="X24" i="1"/>
  <c r="W24" i="1"/>
  <c r="AJ23" i="1"/>
  <c r="AI23" i="1"/>
  <c r="AD23" i="1"/>
  <c r="AC23" i="1"/>
  <c r="AB23" i="1"/>
  <c r="AA23" i="1"/>
  <c r="Z23" i="1"/>
  <c r="Y23" i="1"/>
  <c r="X23" i="1"/>
  <c r="W23" i="1"/>
  <c r="AJ22" i="1"/>
  <c r="AI22" i="1"/>
  <c r="AD22" i="1"/>
  <c r="AC22" i="1"/>
  <c r="AB22" i="1"/>
  <c r="AA22" i="1"/>
  <c r="Z22" i="1"/>
  <c r="Y22" i="1"/>
  <c r="X22" i="1"/>
  <c r="W22" i="1"/>
  <c r="AJ21" i="1"/>
  <c r="AI21" i="1"/>
  <c r="AD21" i="1"/>
  <c r="AC21" i="1"/>
  <c r="AB21" i="1"/>
  <c r="AA21" i="1"/>
  <c r="Z21" i="1"/>
  <c r="Y21" i="1"/>
  <c r="X21" i="1"/>
  <c r="W21" i="1"/>
  <c r="AJ20" i="1"/>
  <c r="AI20" i="1"/>
  <c r="AD20" i="1"/>
  <c r="AC20" i="1"/>
  <c r="AB20" i="1"/>
  <c r="AA20" i="1"/>
  <c r="Z20" i="1"/>
  <c r="Y20" i="1"/>
  <c r="X20" i="1"/>
  <c r="W20" i="1"/>
  <c r="AJ19" i="1"/>
  <c r="AI19" i="1"/>
  <c r="AD19" i="1"/>
  <c r="AC19" i="1"/>
  <c r="AB19" i="1"/>
  <c r="AA19" i="1"/>
  <c r="Z19" i="1"/>
  <c r="Y19" i="1"/>
  <c r="X19" i="1"/>
  <c r="W19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H13" i="78"/>
  <c r="H12" i="78"/>
  <c r="H11" i="78"/>
  <c r="H10" i="78"/>
  <c r="H9" i="78"/>
  <c r="H8" i="78"/>
  <c r="H7" i="78"/>
  <c r="H6" i="78"/>
  <c r="H5" i="78"/>
  <c r="H13" i="77"/>
  <c r="H12" i="77"/>
  <c r="H11" i="77"/>
  <c r="H10" i="77"/>
  <c r="H9" i="77"/>
  <c r="H8" i="77"/>
  <c r="H7" i="77"/>
  <c r="H6" i="77"/>
  <c r="H5" i="77"/>
  <c r="H13" i="76"/>
  <c r="H12" i="76"/>
  <c r="H11" i="76"/>
  <c r="H10" i="76"/>
  <c r="H9" i="76"/>
  <c r="H8" i="76"/>
  <c r="H7" i="76"/>
  <c r="H6" i="76"/>
  <c r="H5" i="76"/>
  <c r="H13" i="75"/>
  <c r="H12" i="75"/>
  <c r="H11" i="75"/>
  <c r="H10" i="75"/>
  <c r="H9" i="75"/>
  <c r="H8" i="75"/>
  <c r="H7" i="75"/>
  <c r="H6" i="75"/>
  <c r="H5" i="75"/>
  <c r="H13" i="74"/>
  <c r="H12" i="74"/>
  <c r="H11" i="74"/>
  <c r="H10" i="74"/>
  <c r="H9" i="74"/>
  <c r="H8" i="74"/>
  <c r="H7" i="74"/>
  <c r="H6" i="74"/>
  <c r="H5" i="74"/>
  <c r="H13" i="73"/>
  <c r="H12" i="73"/>
  <c r="H11" i="73"/>
  <c r="H10" i="73"/>
  <c r="H9" i="73"/>
  <c r="H8" i="73"/>
  <c r="H7" i="73"/>
  <c r="H6" i="73"/>
  <c r="H5" i="73"/>
  <c r="H13" i="72"/>
  <c r="H12" i="72"/>
  <c r="H11" i="72"/>
  <c r="H10" i="72"/>
  <c r="H9" i="72"/>
  <c r="H8" i="72"/>
  <c r="H7" i="72"/>
  <c r="H6" i="72"/>
  <c r="H5" i="72"/>
  <c r="H13" i="71"/>
  <c r="H12" i="71"/>
  <c r="H11" i="71"/>
  <c r="H10" i="71"/>
  <c r="H9" i="71"/>
  <c r="H8" i="71"/>
  <c r="H7" i="71"/>
  <c r="H6" i="71"/>
  <c r="H5" i="71"/>
  <c r="H13" i="70"/>
  <c r="H12" i="70"/>
  <c r="H11" i="70"/>
  <c r="H10" i="70"/>
  <c r="H9" i="70"/>
  <c r="H8" i="70"/>
  <c r="H7" i="70"/>
  <c r="H6" i="70"/>
  <c r="H5" i="70"/>
  <c r="H13" i="69"/>
  <c r="H12" i="69"/>
  <c r="H11" i="69"/>
  <c r="H10" i="69"/>
  <c r="H9" i="69"/>
  <c r="H8" i="69"/>
  <c r="H7" i="69"/>
  <c r="H6" i="69"/>
  <c r="H5" i="69"/>
  <c r="H13" i="68"/>
  <c r="H12" i="68"/>
  <c r="H11" i="68"/>
  <c r="H10" i="68"/>
  <c r="H9" i="68"/>
  <c r="H8" i="68"/>
  <c r="H7" i="68"/>
  <c r="H6" i="68"/>
  <c r="H5" i="68"/>
  <c r="H13" i="67"/>
  <c r="H12" i="67"/>
  <c r="H11" i="67"/>
  <c r="H10" i="67"/>
  <c r="H9" i="67"/>
  <c r="H8" i="67"/>
  <c r="H7" i="67"/>
  <c r="H6" i="67"/>
  <c r="H5" i="67"/>
  <c r="H13" i="66"/>
  <c r="H12" i="66"/>
  <c r="H11" i="66"/>
  <c r="H10" i="66"/>
  <c r="H9" i="66"/>
  <c r="H8" i="66"/>
  <c r="H7" i="66"/>
  <c r="H6" i="66"/>
  <c r="H5" i="66"/>
  <c r="H13" i="65"/>
  <c r="H12" i="65"/>
  <c r="H11" i="65"/>
  <c r="H10" i="65"/>
  <c r="H9" i="65"/>
  <c r="H8" i="65"/>
  <c r="H7" i="65"/>
  <c r="H6" i="65"/>
  <c r="H5" i="65"/>
  <c r="H13" i="64"/>
  <c r="H12" i="64"/>
  <c r="H11" i="64"/>
  <c r="H10" i="64"/>
  <c r="H9" i="64"/>
  <c r="H8" i="64"/>
  <c r="H7" i="64"/>
  <c r="H6" i="64"/>
  <c r="H5" i="64"/>
  <c r="H13" i="63"/>
  <c r="H12" i="63"/>
  <c r="H11" i="63"/>
  <c r="H10" i="63"/>
  <c r="H9" i="63"/>
  <c r="H8" i="63"/>
  <c r="H7" i="63"/>
  <c r="H6" i="63"/>
  <c r="H5" i="63"/>
  <c r="H13" i="62"/>
  <c r="H12" i="62"/>
  <c r="H11" i="62"/>
  <c r="H10" i="62"/>
  <c r="H9" i="62"/>
  <c r="H8" i="62"/>
  <c r="H7" i="62"/>
  <c r="H6" i="62"/>
  <c r="H5" i="62"/>
  <c r="H13" i="61"/>
  <c r="H12" i="61"/>
  <c r="H11" i="61"/>
  <c r="H10" i="61"/>
  <c r="H9" i="61"/>
  <c r="H8" i="61"/>
  <c r="H7" i="61"/>
  <c r="H6" i="61"/>
  <c r="H5" i="61"/>
  <c r="H13" i="60"/>
  <c r="H12" i="60"/>
  <c r="H11" i="60"/>
  <c r="H10" i="60"/>
  <c r="H9" i="60"/>
  <c r="H8" i="60"/>
  <c r="H7" i="60"/>
  <c r="H6" i="60"/>
  <c r="H5" i="60"/>
  <c r="H13" i="59"/>
  <c r="H12" i="59"/>
  <c r="H11" i="59"/>
  <c r="H10" i="59"/>
  <c r="H9" i="59"/>
  <c r="H8" i="59"/>
  <c r="H7" i="59"/>
  <c r="H6" i="59"/>
  <c r="H5" i="59"/>
  <c r="H13" i="58"/>
  <c r="H12" i="58"/>
  <c r="H11" i="58"/>
  <c r="H10" i="58"/>
  <c r="H9" i="58"/>
  <c r="H8" i="58"/>
  <c r="H7" i="58"/>
  <c r="H6" i="58"/>
  <c r="H5" i="58"/>
  <c r="H13" i="57"/>
  <c r="H12" i="57"/>
  <c r="H11" i="57"/>
  <c r="H10" i="57"/>
  <c r="H9" i="57"/>
  <c r="H8" i="57"/>
  <c r="H7" i="57"/>
  <c r="H6" i="57"/>
  <c r="H5" i="57"/>
  <c r="H13" i="56"/>
  <c r="H12" i="56"/>
  <c r="H11" i="56"/>
  <c r="H10" i="56"/>
  <c r="H9" i="56"/>
  <c r="H8" i="56"/>
  <c r="H7" i="56"/>
  <c r="H6" i="56"/>
  <c r="H5" i="56"/>
  <c r="H13" i="55"/>
  <c r="H12" i="55"/>
  <c r="H11" i="55"/>
  <c r="H10" i="55"/>
  <c r="H9" i="55"/>
  <c r="H8" i="55"/>
  <c r="H7" i="55"/>
  <c r="H6" i="55"/>
  <c r="H5" i="55"/>
  <c r="H13" i="54"/>
  <c r="H12" i="54"/>
  <c r="H11" i="54"/>
  <c r="H10" i="54"/>
  <c r="H9" i="54"/>
  <c r="H8" i="54"/>
  <c r="H7" i="54"/>
  <c r="H6" i="54"/>
  <c r="H5" i="54"/>
  <c r="H13" i="53"/>
  <c r="H12" i="53"/>
  <c r="H11" i="53"/>
  <c r="H10" i="53"/>
  <c r="H9" i="53"/>
  <c r="H8" i="53"/>
  <c r="H7" i="53"/>
  <c r="H6" i="53"/>
  <c r="H5" i="53"/>
  <c r="H13" i="52"/>
  <c r="H12" i="52"/>
  <c r="H11" i="52"/>
  <c r="H10" i="52"/>
  <c r="H9" i="52"/>
  <c r="H8" i="52"/>
  <c r="H7" i="52"/>
  <c r="H6" i="52"/>
  <c r="H5" i="52"/>
  <c r="H13" i="51"/>
  <c r="H12" i="51"/>
  <c r="H11" i="51"/>
  <c r="H10" i="51"/>
  <c r="H9" i="51"/>
  <c r="H8" i="51"/>
  <c r="H7" i="51"/>
  <c r="H6" i="51"/>
  <c r="H5" i="51"/>
  <c r="H13" i="50"/>
  <c r="H12" i="50"/>
  <c r="H11" i="50"/>
  <c r="H10" i="50"/>
  <c r="H9" i="50"/>
  <c r="H8" i="50"/>
  <c r="H7" i="50"/>
  <c r="H6" i="50"/>
  <c r="H5" i="50"/>
  <c r="H13" i="49"/>
  <c r="H12" i="49"/>
  <c r="H11" i="49"/>
  <c r="H10" i="49"/>
  <c r="H9" i="49"/>
  <c r="H8" i="49"/>
  <c r="H7" i="49"/>
  <c r="H6" i="49"/>
  <c r="H5" i="49"/>
  <c r="H13" i="48"/>
  <c r="H12" i="48"/>
  <c r="H11" i="48"/>
  <c r="H10" i="48"/>
  <c r="H9" i="48"/>
  <c r="H8" i="48"/>
  <c r="H7" i="48"/>
  <c r="H6" i="48"/>
  <c r="H5" i="48"/>
  <c r="H13" i="47"/>
  <c r="H12" i="47"/>
  <c r="H11" i="47"/>
  <c r="H10" i="47"/>
  <c r="H9" i="47"/>
  <c r="H8" i="47"/>
  <c r="H7" i="47"/>
  <c r="H6" i="47"/>
  <c r="H5" i="47"/>
  <c r="H13" i="46"/>
  <c r="H12" i="46"/>
  <c r="H11" i="46"/>
  <c r="H10" i="46"/>
  <c r="H9" i="46"/>
  <c r="H8" i="46"/>
  <c r="H7" i="46"/>
  <c r="H6" i="46"/>
  <c r="H5" i="46"/>
  <c r="H13" i="45"/>
  <c r="H12" i="45"/>
  <c r="H11" i="45"/>
  <c r="H10" i="45"/>
  <c r="H9" i="45"/>
  <c r="H8" i="45"/>
  <c r="H7" i="45"/>
  <c r="H6" i="45"/>
  <c r="H5" i="45"/>
  <c r="H13" i="44"/>
  <c r="H12" i="44"/>
  <c r="H11" i="44"/>
  <c r="H10" i="44"/>
  <c r="H9" i="44"/>
  <c r="H8" i="44"/>
  <c r="H7" i="44"/>
  <c r="H6" i="44"/>
  <c r="H5" i="44"/>
  <c r="H13" i="43"/>
  <c r="H12" i="43"/>
  <c r="H11" i="43"/>
  <c r="H10" i="43"/>
  <c r="H9" i="43"/>
  <c r="H8" i="43"/>
  <c r="H7" i="43"/>
  <c r="H6" i="43"/>
  <c r="H5" i="43"/>
  <c r="H13" i="42"/>
  <c r="H12" i="42"/>
  <c r="H11" i="42"/>
  <c r="H10" i="42"/>
  <c r="H9" i="42"/>
  <c r="H8" i="42"/>
  <c r="H7" i="42"/>
  <c r="H6" i="42"/>
  <c r="H5" i="42"/>
  <c r="H13" i="41"/>
  <c r="H12" i="41"/>
  <c r="H11" i="41"/>
  <c r="H10" i="41"/>
  <c r="H9" i="41"/>
  <c r="H8" i="41"/>
  <c r="H7" i="41"/>
  <c r="H6" i="41"/>
  <c r="H5" i="41"/>
  <c r="H13" i="40"/>
  <c r="H12" i="40"/>
  <c r="H11" i="40"/>
  <c r="H10" i="40"/>
  <c r="H9" i="40"/>
  <c r="H8" i="40"/>
  <c r="H7" i="40"/>
  <c r="H6" i="40"/>
  <c r="H5" i="40"/>
  <c r="H13" i="39"/>
  <c r="H12" i="39"/>
  <c r="H11" i="39"/>
  <c r="H10" i="39"/>
  <c r="H9" i="39"/>
  <c r="H8" i="39"/>
  <c r="H7" i="39"/>
  <c r="H6" i="39"/>
  <c r="H5" i="39"/>
  <c r="H13" i="38"/>
  <c r="H12" i="38"/>
  <c r="H11" i="38"/>
  <c r="H10" i="38"/>
  <c r="H9" i="38"/>
  <c r="H8" i="38"/>
  <c r="H7" i="38"/>
  <c r="H6" i="38"/>
  <c r="H5" i="38"/>
  <c r="H13" i="37"/>
  <c r="H12" i="37"/>
  <c r="H11" i="37"/>
  <c r="H10" i="37"/>
  <c r="H9" i="37"/>
  <c r="H8" i="37"/>
  <c r="H7" i="37"/>
  <c r="H6" i="37"/>
  <c r="H5" i="37"/>
  <c r="H13" i="36"/>
  <c r="H12" i="36"/>
  <c r="H11" i="36"/>
  <c r="H10" i="36"/>
  <c r="H9" i="36"/>
  <c r="H8" i="36"/>
  <c r="H7" i="36"/>
  <c r="H6" i="36"/>
  <c r="H5" i="36"/>
  <c r="H13" i="35"/>
  <c r="H12" i="35"/>
  <c r="H11" i="35"/>
  <c r="H10" i="35"/>
  <c r="H9" i="35"/>
  <c r="H8" i="35"/>
  <c r="H7" i="35"/>
  <c r="H6" i="35"/>
  <c r="H5" i="35"/>
  <c r="H13" i="34"/>
  <c r="H12" i="34"/>
  <c r="H11" i="34"/>
  <c r="H10" i="34"/>
  <c r="H9" i="34"/>
  <c r="H8" i="34"/>
  <c r="H7" i="34"/>
  <c r="H6" i="34"/>
  <c r="H5" i="34"/>
  <c r="H13" i="33"/>
  <c r="H12" i="33"/>
  <c r="H11" i="33"/>
  <c r="H10" i="33"/>
  <c r="H9" i="33"/>
  <c r="H8" i="33"/>
  <c r="H7" i="33"/>
  <c r="H6" i="33"/>
  <c r="H5" i="33"/>
  <c r="H13" i="32"/>
  <c r="H12" i="32"/>
  <c r="H11" i="32"/>
  <c r="H10" i="32"/>
  <c r="H9" i="32"/>
  <c r="H8" i="32"/>
  <c r="H7" i="32"/>
  <c r="H6" i="32"/>
  <c r="H5" i="32"/>
  <c r="H13" i="31"/>
  <c r="H12" i="31"/>
  <c r="H11" i="31"/>
  <c r="H10" i="31"/>
  <c r="H9" i="31"/>
  <c r="H8" i="31"/>
  <c r="H7" i="31"/>
  <c r="H6" i="31"/>
  <c r="H5" i="31"/>
  <c r="H13" i="30"/>
  <c r="H12" i="30"/>
  <c r="H11" i="30"/>
  <c r="H10" i="30"/>
  <c r="H9" i="30"/>
  <c r="H8" i="30"/>
  <c r="H7" i="30"/>
  <c r="H6" i="30"/>
  <c r="H5" i="30"/>
  <c r="H13" i="29"/>
  <c r="H12" i="29"/>
  <c r="H11" i="29"/>
  <c r="H10" i="29"/>
  <c r="H9" i="29"/>
  <c r="H8" i="29"/>
  <c r="H7" i="29"/>
  <c r="H6" i="29"/>
  <c r="H5" i="29"/>
  <c r="H13" i="28"/>
  <c r="H12" i="28"/>
  <c r="H11" i="28"/>
  <c r="H10" i="28"/>
  <c r="H9" i="28"/>
  <c r="H8" i="28"/>
  <c r="H7" i="28"/>
  <c r="H6" i="28"/>
  <c r="H5" i="28"/>
  <c r="H13" i="27"/>
  <c r="H12" i="27"/>
  <c r="H11" i="27"/>
  <c r="H10" i="27"/>
  <c r="H9" i="27"/>
  <c r="H8" i="27"/>
  <c r="H7" i="27"/>
  <c r="H6" i="27"/>
  <c r="H5" i="27"/>
  <c r="H13" i="26"/>
  <c r="H12" i="26"/>
  <c r="H11" i="26"/>
  <c r="H10" i="26"/>
  <c r="H9" i="26"/>
  <c r="H8" i="26"/>
  <c r="H7" i="26"/>
  <c r="H6" i="26"/>
  <c r="H5" i="26"/>
  <c r="H13" i="25"/>
  <c r="H12" i="25"/>
  <c r="H11" i="25"/>
  <c r="H10" i="25"/>
  <c r="H9" i="25"/>
  <c r="H8" i="25"/>
  <c r="H7" i="25"/>
  <c r="H6" i="25"/>
  <c r="H5" i="25"/>
  <c r="H13" i="24"/>
  <c r="H12" i="24"/>
  <c r="H11" i="24"/>
  <c r="H10" i="24"/>
  <c r="H9" i="24"/>
  <c r="H8" i="24"/>
  <c r="H7" i="24"/>
  <c r="H6" i="24"/>
  <c r="H5" i="24"/>
  <c r="H13" i="23"/>
  <c r="H12" i="23"/>
  <c r="H11" i="23"/>
  <c r="H10" i="23"/>
  <c r="H9" i="23"/>
  <c r="H8" i="23"/>
  <c r="H7" i="23"/>
  <c r="H6" i="23"/>
  <c r="H5" i="23"/>
  <c r="H13" i="22"/>
  <c r="H12" i="22"/>
  <c r="H11" i="22"/>
  <c r="H10" i="22"/>
  <c r="H9" i="22"/>
  <c r="H8" i="22"/>
  <c r="H7" i="22"/>
  <c r="H6" i="22"/>
  <c r="H5" i="22"/>
  <c r="H13" i="21"/>
  <c r="H12" i="21"/>
  <c r="H11" i="21"/>
  <c r="H10" i="21"/>
  <c r="H9" i="21"/>
  <c r="H8" i="21"/>
  <c r="H7" i="21"/>
  <c r="H6" i="21"/>
  <c r="H5" i="21"/>
  <c r="H13" i="20"/>
  <c r="H12" i="20"/>
  <c r="H11" i="20"/>
  <c r="H10" i="20"/>
  <c r="H9" i="20"/>
  <c r="H8" i="20"/>
  <c r="H7" i="20"/>
  <c r="H6" i="20"/>
  <c r="H5" i="20"/>
  <c r="H13" i="19"/>
  <c r="H12" i="19"/>
  <c r="H11" i="19"/>
  <c r="H10" i="19"/>
  <c r="H9" i="19"/>
  <c r="H8" i="19"/>
  <c r="H7" i="19"/>
  <c r="H6" i="19"/>
  <c r="H5" i="19"/>
  <c r="H13" i="18"/>
  <c r="H12" i="18"/>
  <c r="H11" i="18"/>
  <c r="H10" i="18"/>
  <c r="H9" i="18"/>
  <c r="H8" i="18"/>
  <c r="H7" i="18"/>
  <c r="H6" i="18"/>
  <c r="H5" i="18"/>
  <c r="H13" i="17"/>
  <c r="H12" i="17"/>
  <c r="H11" i="17"/>
  <c r="H10" i="17"/>
  <c r="H9" i="17"/>
  <c r="H8" i="17"/>
  <c r="H7" i="17"/>
  <c r="H6" i="17"/>
  <c r="H5" i="17"/>
  <c r="H13" i="16"/>
  <c r="H12" i="16"/>
  <c r="H11" i="16"/>
  <c r="H10" i="16"/>
  <c r="H9" i="16"/>
  <c r="H8" i="16"/>
  <c r="H7" i="16"/>
  <c r="H6" i="16"/>
  <c r="H5" i="16"/>
  <c r="H13" i="15"/>
  <c r="H12" i="15"/>
  <c r="H11" i="15"/>
  <c r="H10" i="15"/>
  <c r="H9" i="15"/>
  <c r="H8" i="15"/>
  <c r="H7" i="15"/>
  <c r="H6" i="15"/>
  <c r="H5" i="15"/>
  <c r="H13" i="14"/>
  <c r="H12" i="14"/>
  <c r="H11" i="14"/>
  <c r="H10" i="14"/>
  <c r="H9" i="14"/>
  <c r="H8" i="14"/>
  <c r="H7" i="14"/>
  <c r="H6" i="14"/>
  <c r="H5" i="14"/>
  <c r="H13" i="13"/>
  <c r="H12" i="13"/>
  <c r="H11" i="13"/>
  <c r="H10" i="13"/>
  <c r="H9" i="13"/>
  <c r="H8" i="13"/>
  <c r="H7" i="13"/>
  <c r="H6" i="13"/>
  <c r="H5" i="13"/>
  <c r="H13" i="12"/>
  <c r="H12" i="12"/>
  <c r="H11" i="12"/>
  <c r="H10" i="12"/>
  <c r="H9" i="12"/>
  <c r="H8" i="12"/>
  <c r="H7" i="12"/>
  <c r="H6" i="12"/>
  <c r="H5" i="12"/>
  <c r="H13" i="11"/>
  <c r="H12" i="11"/>
  <c r="H11" i="11"/>
  <c r="H10" i="11"/>
  <c r="H9" i="11"/>
  <c r="H8" i="11"/>
  <c r="H7" i="11"/>
  <c r="H6" i="11"/>
  <c r="H5" i="11"/>
  <c r="H13" i="10"/>
  <c r="H12" i="10"/>
  <c r="H11" i="10"/>
  <c r="H10" i="10"/>
  <c r="H9" i="10"/>
  <c r="H8" i="10"/>
  <c r="H7" i="10"/>
  <c r="H6" i="10"/>
  <c r="H5" i="10"/>
  <c r="H13" i="9"/>
  <c r="H12" i="9"/>
  <c r="H11" i="9"/>
  <c r="H10" i="9"/>
  <c r="H9" i="9"/>
  <c r="H8" i="9"/>
  <c r="H7" i="9"/>
  <c r="H6" i="9"/>
  <c r="H5" i="9"/>
  <c r="H13" i="8"/>
  <c r="H12" i="8"/>
  <c r="H11" i="8"/>
  <c r="H10" i="8"/>
  <c r="H9" i="8"/>
  <c r="H8" i="8"/>
  <c r="H7" i="8"/>
  <c r="H6" i="8"/>
  <c r="H5" i="8"/>
  <c r="H13" i="7"/>
  <c r="H12" i="7"/>
  <c r="H11" i="7"/>
  <c r="H10" i="7"/>
  <c r="H9" i="7"/>
  <c r="H8" i="7"/>
  <c r="H7" i="7"/>
  <c r="H6" i="7"/>
  <c r="H5" i="7"/>
  <c r="H13" i="6"/>
  <c r="H12" i="6"/>
  <c r="H11" i="6"/>
  <c r="H10" i="6"/>
  <c r="H9" i="6"/>
  <c r="H8" i="6"/>
  <c r="H7" i="6"/>
  <c r="H6" i="6"/>
  <c r="H5" i="6"/>
  <c r="H13" i="5"/>
  <c r="H12" i="5"/>
  <c r="H11" i="5"/>
  <c r="H10" i="5"/>
  <c r="H9" i="5"/>
  <c r="H8" i="5"/>
  <c r="H7" i="5"/>
  <c r="H6" i="5"/>
  <c r="H5" i="5"/>
  <c r="H13" i="4"/>
  <c r="H12" i="4"/>
  <c r="H11" i="4"/>
  <c r="H10" i="4"/>
  <c r="H9" i="4"/>
  <c r="H8" i="4"/>
  <c r="H7" i="4"/>
  <c r="H6" i="4"/>
  <c r="H5" i="4"/>
  <c r="H13" i="3"/>
  <c r="H12" i="3"/>
  <c r="H11" i="3"/>
  <c r="H10" i="3"/>
  <c r="H9" i="3"/>
  <c r="H8" i="3"/>
  <c r="H7" i="3"/>
  <c r="H6" i="3"/>
  <c r="H5" i="3"/>
  <c r="H13" i="2"/>
  <c r="H12" i="2"/>
  <c r="H11" i="2"/>
  <c r="H10" i="2"/>
  <c r="H9" i="2"/>
  <c r="H8" i="2"/>
  <c r="H7" i="2"/>
  <c r="H6" i="2"/>
  <c r="H5" i="2"/>
  <c r="H13" i="1"/>
  <c r="H12" i="1"/>
  <c r="H11" i="1"/>
  <c r="H10" i="1"/>
  <c r="H9" i="1"/>
  <c r="H8" i="1"/>
  <c r="H7" i="1"/>
  <c r="H6" i="1"/>
  <c r="H5" i="1"/>
  <c r="F13" i="78" l="1"/>
  <c r="F12" i="78"/>
  <c r="F11" i="78"/>
  <c r="F10" i="78"/>
  <c r="F9" i="78"/>
  <c r="F8" i="78"/>
  <c r="F7" i="78"/>
  <c r="F6" i="78"/>
  <c r="F5" i="78"/>
  <c r="F13" i="77"/>
  <c r="F12" i="77"/>
  <c r="F11" i="77"/>
  <c r="F10" i="77"/>
  <c r="F9" i="77"/>
  <c r="F8" i="77"/>
  <c r="F7" i="77"/>
  <c r="F6" i="77"/>
  <c r="F5" i="77"/>
  <c r="F13" i="76"/>
  <c r="F12" i="76"/>
  <c r="F11" i="76"/>
  <c r="F10" i="76"/>
  <c r="F9" i="76"/>
  <c r="F8" i="76"/>
  <c r="F7" i="76"/>
  <c r="F6" i="76"/>
  <c r="F5" i="76"/>
  <c r="F13" i="75"/>
  <c r="F12" i="75"/>
  <c r="F11" i="75"/>
  <c r="F10" i="75"/>
  <c r="F9" i="75"/>
  <c r="F8" i="75"/>
  <c r="F7" i="75"/>
  <c r="F6" i="75"/>
  <c r="F5" i="75"/>
  <c r="F13" i="74"/>
  <c r="F12" i="74"/>
  <c r="F11" i="74"/>
  <c r="F10" i="74"/>
  <c r="F9" i="74"/>
  <c r="F8" i="74"/>
  <c r="F7" i="74"/>
  <c r="F6" i="74"/>
  <c r="F5" i="74"/>
  <c r="F13" i="73"/>
  <c r="F12" i="73"/>
  <c r="F11" i="73"/>
  <c r="F10" i="73"/>
  <c r="F9" i="73"/>
  <c r="F8" i="73"/>
  <c r="F7" i="73"/>
  <c r="F6" i="73"/>
  <c r="F5" i="73"/>
  <c r="F13" i="72"/>
  <c r="F12" i="72"/>
  <c r="F11" i="72"/>
  <c r="F10" i="72"/>
  <c r="F9" i="72"/>
  <c r="F8" i="72"/>
  <c r="F7" i="72"/>
  <c r="F6" i="72"/>
  <c r="F5" i="72"/>
  <c r="F13" i="71"/>
  <c r="F12" i="71"/>
  <c r="F11" i="71"/>
  <c r="F10" i="71"/>
  <c r="F9" i="71"/>
  <c r="F8" i="71"/>
  <c r="F7" i="71"/>
  <c r="F6" i="71"/>
  <c r="F5" i="71"/>
  <c r="F13" i="70"/>
  <c r="F12" i="70"/>
  <c r="F11" i="70"/>
  <c r="F10" i="70"/>
  <c r="F9" i="70"/>
  <c r="F8" i="70"/>
  <c r="F7" i="70"/>
  <c r="F6" i="70"/>
  <c r="F5" i="70"/>
  <c r="F13" i="69"/>
  <c r="F12" i="69"/>
  <c r="F11" i="69"/>
  <c r="F10" i="69"/>
  <c r="F9" i="69"/>
  <c r="F8" i="69"/>
  <c r="F7" i="69"/>
  <c r="F6" i="69"/>
  <c r="F5" i="69"/>
  <c r="F13" i="68"/>
  <c r="F12" i="68"/>
  <c r="F11" i="68"/>
  <c r="F10" i="68"/>
  <c r="F9" i="68"/>
  <c r="F8" i="68"/>
  <c r="F7" i="68"/>
  <c r="F6" i="68"/>
  <c r="F5" i="68"/>
  <c r="F13" i="67"/>
  <c r="F12" i="67"/>
  <c r="F11" i="67"/>
  <c r="F10" i="67"/>
  <c r="F9" i="67"/>
  <c r="F8" i="67"/>
  <c r="F7" i="67"/>
  <c r="F6" i="67"/>
  <c r="F5" i="67"/>
  <c r="F13" i="66"/>
  <c r="F12" i="66"/>
  <c r="F11" i="66"/>
  <c r="F10" i="66"/>
  <c r="F9" i="66"/>
  <c r="F8" i="66"/>
  <c r="F7" i="66"/>
  <c r="F6" i="66"/>
  <c r="F5" i="66"/>
  <c r="F13" i="65"/>
  <c r="F12" i="65"/>
  <c r="F11" i="65"/>
  <c r="F10" i="65"/>
  <c r="F9" i="65"/>
  <c r="F8" i="65"/>
  <c r="F7" i="65"/>
  <c r="F6" i="65"/>
  <c r="F5" i="65"/>
  <c r="F13" i="64"/>
  <c r="F12" i="64"/>
  <c r="F11" i="64"/>
  <c r="F10" i="64"/>
  <c r="F9" i="64"/>
  <c r="F8" i="64"/>
  <c r="F7" i="64"/>
  <c r="F6" i="64"/>
  <c r="F5" i="64"/>
  <c r="F13" i="63"/>
  <c r="F12" i="63"/>
  <c r="F11" i="63"/>
  <c r="F10" i="63"/>
  <c r="F9" i="63"/>
  <c r="F8" i="63"/>
  <c r="F7" i="63"/>
  <c r="F6" i="63"/>
  <c r="F5" i="63"/>
  <c r="F13" i="62"/>
  <c r="F12" i="62"/>
  <c r="F11" i="62"/>
  <c r="F10" i="62"/>
  <c r="F9" i="62"/>
  <c r="F8" i="62"/>
  <c r="F7" i="62"/>
  <c r="F6" i="62"/>
  <c r="F5" i="62"/>
  <c r="F13" i="61"/>
  <c r="F12" i="61"/>
  <c r="F11" i="61"/>
  <c r="F10" i="61"/>
  <c r="F9" i="61"/>
  <c r="F8" i="61"/>
  <c r="F7" i="61"/>
  <c r="F6" i="61"/>
  <c r="F5" i="61"/>
  <c r="F13" i="60"/>
  <c r="F12" i="60"/>
  <c r="F11" i="60"/>
  <c r="F10" i="60"/>
  <c r="F9" i="60"/>
  <c r="F8" i="60"/>
  <c r="F7" i="60"/>
  <c r="F6" i="60"/>
  <c r="F5" i="60"/>
  <c r="F13" i="59"/>
  <c r="F12" i="59"/>
  <c r="F11" i="59"/>
  <c r="F10" i="59"/>
  <c r="F9" i="59"/>
  <c r="F8" i="59"/>
  <c r="F7" i="59"/>
  <c r="F6" i="59"/>
  <c r="F5" i="59"/>
  <c r="F13" i="58"/>
  <c r="F12" i="58"/>
  <c r="F11" i="58"/>
  <c r="F10" i="58"/>
  <c r="F9" i="58"/>
  <c r="F8" i="58"/>
  <c r="F7" i="58"/>
  <c r="F6" i="58"/>
  <c r="F5" i="58"/>
  <c r="F13" i="57"/>
  <c r="F12" i="57"/>
  <c r="F11" i="57"/>
  <c r="F10" i="57"/>
  <c r="F9" i="57"/>
  <c r="F8" i="57"/>
  <c r="F7" i="57"/>
  <c r="F6" i="57"/>
  <c r="F5" i="57"/>
  <c r="F13" i="56"/>
  <c r="F12" i="56"/>
  <c r="F11" i="56"/>
  <c r="F10" i="56"/>
  <c r="F9" i="56"/>
  <c r="F8" i="56"/>
  <c r="F7" i="56"/>
  <c r="F6" i="56"/>
  <c r="F5" i="56"/>
  <c r="F13" i="55"/>
  <c r="F12" i="55"/>
  <c r="F11" i="55"/>
  <c r="F10" i="55"/>
  <c r="F9" i="55"/>
  <c r="F8" i="55"/>
  <c r="F7" i="55"/>
  <c r="F6" i="55"/>
  <c r="F5" i="55"/>
  <c r="F23" i="54"/>
  <c r="F13" i="54"/>
  <c r="F12" i="54"/>
  <c r="F11" i="54"/>
  <c r="F10" i="54"/>
  <c r="F9" i="54"/>
  <c r="F8" i="54"/>
  <c r="F7" i="54"/>
  <c r="F6" i="54"/>
  <c r="F5" i="54"/>
  <c r="F13" i="53"/>
  <c r="F12" i="53"/>
  <c r="F11" i="53"/>
  <c r="F10" i="53"/>
  <c r="F9" i="53"/>
  <c r="F8" i="53"/>
  <c r="F7" i="53"/>
  <c r="F6" i="53"/>
  <c r="F5" i="53"/>
  <c r="F13" i="52"/>
  <c r="F12" i="52"/>
  <c r="F11" i="52"/>
  <c r="F10" i="52"/>
  <c r="F9" i="52"/>
  <c r="F8" i="52"/>
  <c r="F7" i="52"/>
  <c r="F6" i="52"/>
  <c r="F5" i="52"/>
  <c r="F13" i="51"/>
  <c r="F12" i="51"/>
  <c r="F11" i="51"/>
  <c r="F10" i="51"/>
  <c r="F9" i="51"/>
  <c r="F8" i="51"/>
  <c r="F7" i="51"/>
  <c r="F6" i="51"/>
  <c r="F5" i="51"/>
  <c r="F13" i="50"/>
  <c r="F12" i="50"/>
  <c r="F11" i="50"/>
  <c r="F10" i="50"/>
  <c r="F9" i="50"/>
  <c r="F8" i="50"/>
  <c r="F7" i="50"/>
  <c r="F6" i="50"/>
  <c r="F5" i="50"/>
  <c r="F13" i="49"/>
  <c r="F12" i="49"/>
  <c r="F11" i="49"/>
  <c r="F10" i="49"/>
  <c r="F9" i="49"/>
  <c r="F8" i="49"/>
  <c r="F7" i="49"/>
  <c r="F6" i="49"/>
  <c r="F5" i="49"/>
  <c r="F13" i="48"/>
  <c r="F12" i="48"/>
  <c r="F11" i="48"/>
  <c r="F10" i="48"/>
  <c r="F9" i="48"/>
  <c r="F8" i="48"/>
  <c r="F7" i="48"/>
  <c r="F6" i="48"/>
  <c r="F5" i="48"/>
  <c r="F13" i="47"/>
  <c r="F12" i="47"/>
  <c r="F11" i="47"/>
  <c r="F10" i="47"/>
  <c r="F9" i="47"/>
  <c r="F8" i="47"/>
  <c r="F7" i="47"/>
  <c r="F6" i="47"/>
  <c r="F5" i="47"/>
  <c r="F13" i="46"/>
  <c r="F12" i="46"/>
  <c r="F11" i="46"/>
  <c r="F10" i="46"/>
  <c r="F9" i="46"/>
  <c r="F8" i="46"/>
  <c r="F7" i="46"/>
  <c r="F6" i="46"/>
  <c r="F5" i="46"/>
  <c r="F13" i="45"/>
  <c r="F12" i="45"/>
  <c r="F11" i="45"/>
  <c r="F10" i="45"/>
  <c r="F9" i="45"/>
  <c r="F8" i="45"/>
  <c r="F7" i="45"/>
  <c r="F6" i="45"/>
  <c r="F5" i="45"/>
  <c r="F13" i="44"/>
  <c r="F12" i="44"/>
  <c r="F11" i="44"/>
  <c r="F10" i="44"/>
  <c r="F9" i="44"/>
  <c r="F8" i="44"/>
  <c r="F7" i="44"/>
  <c r="F6" i="44"/>
  <c r="F5" i="44"/>
  <c r="F13" i="43"/>
  <c r="F12" i="43"/>
  <c r="F11" i="43"/>
  <c r="F10" i="43"/>
  <c r="F9" i="43"/>
  <c r="F8" i="43"/>
  <c r="F7" i="43"/>
  <c r="F6" i="43"/>
  <c r="F5" i="43"/>
  <c r="F13" i="42"/>
  <c r="F12" i="42"/>
  <c r="F11" i="42"/>
  <c r="F10" i="42"/>
  <c r="F9" i="42"/>
  <c r="F8" i="42"/>
  <c r="F7" i="42"/>
  <c r="F6" i="42"/>
  <c r="F5" i="42"/>
  <c r="F13" i="41"/>
  <c r="F12" i="41"/>
  <c r="F11" i="41"/>
  <c r="F10" i="41"/>
  <c r="F9" i="41"/>
  <c r="F8" i="41"/>
  <c r="F7" i="41"/>
  <c r="F6" i="41"/>
  <c r="F5" i="41"/>
  <c r="F13" i="40"/>
  <c r="F12" i="40"/>
  <c r="F11" i="40"/>
  <c r="F10" i="40"/>
  <c r="F9" i="40"/>
  <c r="F8" i="40"/>
  <c r="F7" i="40"/>
  <c r="F6" i="40"/>
  <c r="F5" i="40"/>
  <c r="F13" i="39"/>
  <c r="F12" i="39"/>
  <c r="F11" i="39"/>
  <c r="F10" i="39"/>
  <c r="F9" i="39"/>
  <c r="F8" i="39"/>
  <c r="F7" i="39"/>
  <c r="F6" i="39"/>
  <c r="F5" i="39"/>
  <c r="F13" i="38"/>
  <c r="F12" i="38"/>
  <c r="F11" i="38"/>
  <c r="F10" i="38"/>
  <c r="F9" i="38"/>
  <c r="F8" i="38"/>
  <c r="F7" i="38"/>
  <c r="F6" i="38"/>
  <c r="F5" i="38"/>
  <c r="F13" i="37"/>
  <c r="F12" i="37"/>
  <c r="F11" i="37"/>
  <c r="F10" i="37"/>
  <c r="F9" i="37"/>
  <c r="F8" i="37"/>
  <c r="F7" i="37"/>
  <c r="F6" i="37"/>
  <c r="F5" i="37"/>
  <c r="F13" i="36"/>
  <c r="F12" i="36"/>
  <c r="F11" i="36"/>
  <c r="F10" i="36"/>
  <c r="F9" i="36"/>
  <c r="F8" i="36"/>
  <c r="F7" i="36"/>
  <c r="F6" i="36"/>
  <c r="F5" i="36"/>
  <c r="F13" i="35"/>
  <c r="F12" i="35"/>
  <c r="F11" i="35"/>
  <c r="F10" i="35"/>
  <c r="F9" i="35"/>
  <c r="F8" i="35"/>
  <c r="F7" i="35"/>
  <c r="F6" i="35"/>
  <c r="F5" i="35"/>
  <c r="F13" i="34"/>
  <c r="F12" i="34"/>
  <c r="F11" i="34"/>
  <c r="F10" i="34"/>
  <c r="F9" i="34"/>
  <c r="F8" i="34"/>
  <c r="F7" i="34"/>
  <c r="F6" i="34"/>
  <c r="F5" i="34"/>
  <c r="F13" i="33"/>
  <c r="F12" i="33"/>
  <c r="F11" i="33"/>
  <c r="F10" i="33"/>
  <c r="F9" i="33"/>
  <c r="F8" i="33"/>
  <c r="F7" i="33"/>
  <c r="F6" i="33"/>
  <c r="F5" i="33"/>
  <c r="F13" i="32"/>
  <c r="F12" i="32"/>
  <c r="F11" i="32"/>
  <c r="F10" i="32"/>
  <c r="F9" i="32"/>
  <c r="F8" i="32"/>
  <c r="F7" i="32"/>
  <c r="F6" i="32"/>
  <c r="F5" i="32"/>
  <c r="F13" i="31"/>
  <c r="F12" i="31"/>
  <c r="F11" i="31"/>
  <c r="F10" i="31"/>
  <c r="F9" i="31"/>
  <c r="F8" i="31"/>
  <c r="F7" i="31"/>
  <c r="F6" i="31"/>
  <c r="F5" i="31"/>
  <c r="F13" i="30"/>
  <c r="F12" i="30"/>
  <c r="F11" i="30"/>
  <c r="F10" i="30"/>
  <c r="F9" i="30"/>
  <c r="F8" i="30"/>
  <c r="F7" i="30"/>
  <c r="F6" i="30"/>
  <c r="F5" i="30"/>
  <c r="F13" i="29"/>
  <c r="F12" i="29"/>
  <c r="F11" i="29"/>
  <c r="F10" i="29"/>
  <c r="F9" i="29"/>
  <c r="F8" i="29"/>
  <c r="F7" i="29"/>
  <c r="F6" i="29"/>
  <c r="F5" i="29"/>
  <c r="F13" i="28"/>
  <c r="F12" i="28"/>
  <c r="F11" i="28"/>
  <c r="F10" i="28"/>
  <c r="F9" i="28"/>
  <c r="F8" i="28"/>
  <c r="F7" i="28"/>
  <c r="F6" i="28"/>
  <c r="F5" i="28"/>
  <c r="F13" i="27"/>
  <c r="F12" i="27"/>
  <c r="F11" i="27"/>
  <c r="F10" i="27"/>
  <c r="F9" i="27"/>
  <c r="F8" i="27"/>
  <c r="F7" i="27"/>
  <c r="F6" i="27"/>
  <c r="F5" i="27"/>
  <c r="F13" i="26"/>
  <c r="F12" i="26"/>
  <c r="F11" i="26"/>
  <c r="F10" i="26"/>
  <c r="F9" i="26"/>
  <c r="F8" i="26"/>
  <c r="F7" i="26"/>
  <c r="F6" i="26"/>
  <c r="F5" i="26"/>
  <c r="F13" i="25"/>
  <c r="F12" i="25"/>
  <c r="F11" i="25"/>
  <c r="F10" i="25"/>
  <c r="F9" i="25"/>
  <c r="F8" i="25"/>
  <c r="F7" i="25"/>
  <c r="F6" i="25"/>
  <c r="F5" i="25"/>
  <c r="F13" i="24"/>
  <c r="F12" i="24"/>
  <c r="F11" i="24"/>
  <c r="F10" i="24"/>
  <c r="F9" i="24"/>
  <c r="F8" i="24"/>
  <c r="F7" i="24"/>
  <c r="F6" i="24"/>
  <c r="F5" i="24"/>
  <c r="F13" i="23"/>
  <c r="F12" i="23"/>
  <c r="F11" i="23"/>
  <c r="F10" i="23"/>
  <c r="F9" i="23"/>
  <c r="F8" i="23"/>
  <c r="F7" i="23"/>
  <c r="F6" i="23"/>
  <c r="F5" i="23"/>
  <c r="F13" i="22"/>
  <c r="F12" i="22"/>
  <c r="F11" i="22"/>
  <c r="F10" i="22"/>
  <c r="F9" i="22"/>
  <c r="F8" i="22"/>
  <c r="F7" i="22"/>
  <c r="F6" i="22"/>
  <c r="F5" i="22"/>
  <c r="F13" i="21"/>
  <c r="F12" i="21"/>
  <c r="F11" i="21"/>
  <c r="F10" i="21"/>
  <c r="F9" i="21"/>
  <c r="F8" i="21"/>
  <c r="F7" i="21"/>
  <c r="F6" i="21"/>
  <c r="F5" i="21"/>
  <c r="F13" i="20"/>
  <c r="F12" i="20"/>
  <c r="F11" i="20"/>
  <c r="F10" i="20"/>
  <c r="F9" i="20"/>
  <c r="F8" i="20"/>
  <c r="F7" i="20"/>
  <c r="F6" i="20"/>
  <c r="F5" i="20"/>
  <c r="F13" i="19"/>
  <c r="F12" i="19"/>
  <c r="F11" i="19"/>
  <c r="F10" i="19"/>
  <c r="F9" i="19"/>
  <c r="F8" i="19"/>
  <c r="F7" i="19"/>
  <c r="F6" i="19"/>
  <c r="F5" i="19"/>
  <c r="F13" i="18"/>
  <c r="F12" i="18"/>
  <c r="F11" i="18"/>
  <c r="F10" i="18"/>
  <c r="F9" i="18"/>
  <c r="F8" i="18"/>
  <c r="F7" i="18"/>
  <c r="F6" i="18"/>
  <c r="F5" i="18"/>
  <c r="F13" i="17"/>
  <c r="F12" i="17"/>
  <c r="F11" i="17"/>
  <c r="F10" i="17"/>
  <c r="F9" i="17"/>
  <c r="F8" i="17"/>
  <c r="F7" i="17"/>
  <c r="F6" i="17"/>
  <c r="F5" i="17"/>
  <c r="F13" i="16"/>
  <c r="F12" i="16"/>
  <c r="F11" i="16"/>
  <c r="F10" i="16"/>
  <c r="F9" i="16"/>
  <c r="F8" i="16"/>
  <c r="F7" i="16"/>
  <c r="F6" i="16"/>
  <c r="F5" i="16"/>
  <c r="F13" i="15"/>
  <c r="F12" i="15"/>
  <c r="F11" i="15"/>
  <c r="F10" i="15"/>
  <c r="F9" i="15"/>
  <c r="F8" i="15"/>
  <c r="F7" i="15"/>
  <c r="F6" i="15"/>
  <c r="F5" i="15"/>
  <c r="F13" i="14"/>
  <c r="F12" i="14"/>
  <c r="F11" i="14"/>
  <c r="F10" i="14"/>
  <c r="F9" i="14"/>
  <c r="F8" i="14"/>
  <c r="F7" i="14"/>
  <c r="F6" i="14"/>
  <c r="F5" i="14"/>
  <c r="F13" i="13"/>
  <c r="F12" i="13"/>
  <c r="F11" i="13"/>
  <c r="F10" i="13"/>
  <c r="F9" i="13"/>
  <c r="F8" i="13"/>
  <c r="F7" i="13"/>
  <c r="F6" i="13"/>
  <c r="F5" i="13"/>
  <c r="F13" i="12"/>
  <c r="F12" i="12"/>
  <c r="F11" i="12"/>
  <c r="F10" i="12"/>
  <c r="F9" i="12"/>
  <c r="F8" i="12"/>
  <c r="F7" i="12"/>
  <c r="F6" i="12"/>
  <c r="F5" i="12"/>
  <c r="F13" i="11"/>
  <c r="F12" i="11"/>
  <c r="F11" i="11"/>
  <c r="F10" i="11"/>
  <c r="F9" i="11"/>
  <c r="F8" i="11"/>
  <c r="F7" i="11"/>
  <c r="F6" i="11"/>
  <c r="F5" i="11"/>
  <c r="F13" i="10"/>
  <c r="F12" i="10"/>
  <c r="F11" i="10"/>
  <c r="F10" i="10"/>
  <c r="F9" i="10"/>
  <c r="F8" i="10"/>
  <c r="F7" i="10"/>
  <c r="F6" i="10"/>
  <c r="F5" i="10"/>
  <c r="F13" i="9"/>
  <c r="F12" i="9"/>
  <c r="F11" i="9"/>
  <c r="F10" i="9"/>
  <c r="F9" i="9"/>
  <c r="F8" i="9"/>
  <c r="F7" i="9"/>
  <c r="F6" i="9"/>
  <c r="F5" i="9"/>
  <c r="F13" i="8"/>
  <c r="F12" i="8"/>
  <c r="F11" i="8"/>
  <c r="F10" i="8"/>
  <c r="F9" i="8"/>
  <c r="F8" i="8"/>
  <c r="F7" i="8"/>
  <c r="F6" i="8"/>
  <c r="F5" i="8"/>
  <c r="F13" i="7"/>
  <c r="F12" i="7"/>
  <c r="F11" i="7"/>
  <c r="F10" i="7"/>
  <c r="F9" i="7"/>
  <c r="F8" i="7"/>
  <c r="F7" i="7"/>
  <c r="F6" i="7"/>
  <c r="F5" i="7"/>
  <c r="F13" i="6"/>
  <c r="F12" i="6"/>
  <c r="F11" i="6"/>
  <c r="F10" i="6"/>
  <c r="F9" i="6"/>
  <c r="F8" i="6"/>
  <c r="F7" i="6"/>
  <c r="F6" i="6"/>
  <c r="F5" i="6"/>
  <c r="F13" i="5"/>
  <c r="F12" i="5"/>
  <c r="F11" i="5"/>
  <c r="F10" i="5"/>
  <c r="F9" i="5"/>
  <c r="F8" i="5"/>
  <c r="F7" i="5"/>
  <c r="F6" i="5"/>
  <c r="F5" i="5"/>
  <c r="F13" i="4"/>
  <c r="F12" i="4"/>
  <c r="F11" i="4"/>
  <c r="F10" i="4"/>
  <c r="F9" i="4"/>
  <c r="F8" i="4"/>
  <c r="F7" i="4"/>
  <c r="F6" i="4"/>
  <c r="F5" i="4"/>
  <c r="F13" i="3"/>
  <c r="F12" i="3"/>
  <c r="F11" i="3"/>
  <c r="F10" i="3"/>
  <c r="F9" i="3"/>
  <c r="F8" i="3"/>
  <c r="F7" i="3"/>
  <c r="F6" i="3"/>
  <c r="F5" i="3"/>
  <c r="F13" i="2"/>
  <c r="F12" i="2"/>
  <c r="F11" i="2"/>
  <c r="F10" i="2"/>
  <c r="F9" i="2"/>
  <c r="F8" i="2"/>
  <c r="F7" i="2"/>
  <c r="F6" i="2"/>
  <c r="F5" i="2"/>
  <c r="F7" i="1"/>
  <c r="F6" i="1"/>
  <c r="F4" i="1"/>
  <c r="F13" i="1"/>
  <c r="F12" i="1"/>
  <c r="F11" i="1"/>
  <c r="F10" i="1"/>
  <c r="F9" i="1"/>
  <c r="F8" i="1"/>
  <c r="F5" i="1"/>
  <c r="D13" i="78"/>
  <c r="D12" i="78"/>
  <c r="D11" i="78"/>
  <c r="D10" i="78"/>
  <c r="D9" i="78"/>
  <c r="D8" i="78"/>
  <c r="D7" i="78"/>
  <c r="D6" i="78"/>
  <c r="D5" i="78"/>
  <c r="D13" i="77"/>
  <c r="D12" i="77"/>
  <c r="D11" i="77"/>
  <c r="D10" i="77"/>
  <c r="D9" i="77"/>
  <c r="D8" i="77"/>
  <c r="D7" i="77"/>
  <c r="D6" i="77"/>
  <c r="D5" i="77"/>
  <c r="D13" i="76"/>
  <c r="D12" i="76"/>
  <c r="D11" i="76"/>
  <c r="D10" i="76"/>
  <c r="D9" i="76"/>
  <c r="D8" i="76"/>
  <c r="D7" i="76"/>
  <c r="D6" i="76"/>
  <c r="D5" i="76"/>
  <c r="D13" i="75"/>
  <c r="D12" i="75"/>
  <c r="D11" i="75"/>
  <c r="D10" i="75"/>
  <c r="D9" i="75"/>
  <c r="D8" i="75"/>
  <c r="D7" i="75"/>
  <c r="D6" i="75"/>
  <c r="D5" i="75"/>
  <c r="D13" i="74"/>
  <c r="D12" i="74"/>
  <c r="D11" i="74"/>
  <c r="D10" i="74"/>
  <c r="D9" i="74"/>
  <c r="D8" i="74"/>
  <c r="D7" i="74"/>
  <c r="D6" i="74"/>
  <c r="D5" i="74"/>
  <c r="D13" i="73"/>
  <c r="D12" i="73"/>
  <c r="D11" i="73"/>
  <c r="D10" i="73"/>
  <c r="D9" i="73"/>
  <c r="D8" i="73"/>
  <c r="D7" i="73"/>
  <c r="D6" i="73"/>
  <c r="D5" i="73"/>
  <c r="D13" i="72"/>
  <c r="D12" i="72"/>
  <c r="D11" i="72"/>
  <c r="D10" i="72"/>
  <c r="D9" i="72"/>
  <c r="D8" i="72"/>
  <c r="D7" i="72"/>
  <c r="D6" i="72"/>
  <c r="D5" i="72"/>
  <c r="D13" i="71"/>
  <c r="D12" i="71"/>
  <c r="D11" i="71"/>
  <c r="D10" i="71"/>
  <c r="D9" i="71"/>
  <c r="D8" i="71"/>
  <c r="D7" i="71"/>
  <c r="D6" i="71"/>
  <c r="D5" i="71"/>
  <c r="D13" i="70"/>
  <c r="D12" i="70"/>
  <c r="D11" i="70"/>
  <c r="D10" i="70"/>
  <c r="D9" i="70"/>
  <c r="D8" i="70"/>
  <c r="D7" i="70"/>
  <c r="D6" i="70"/>
  <c r="D5" i="70"/>
  <c r="D13" i="69"/>
  <c r="D12" i="69"/>
  <c r="D11" i="69"/>
  <c r="D10" i="69"/>
  <c r="D9" i="69"/>
  <c r="D8" i="69"/>
  <c r="D7" i="69"/>
  <c r="D6" i="69"/>
  <c r="D5" i="69"/>
  <c r="D13" i="68"/>
  <c r="D12" i="68"/>
  <c r="D11" i="68"/>
  <c r="D10" i="68"/>
  <c r="D9" i="68"/>
  <c r="D8" i="68"/>
  <c r="D7" i="68"/>
  <c r="D6" i="68"/>
  <c r="D5" i="68"/>
  <c r="D13" i="67"/>
  <c r="D12" i="67"/>
  <c r="D11" i="67"/>
  <c r="D10" i="67"/>
  <c r="D9" i="67"/>
  <c r="D8" i="67"/>
  <c r="D7" i="67"/>
  <c r="D6" i="67"/>
  <c r="D5" i="67"/>
  <c r="D13" i="66"/>
  <c r="D12" i="66"/>
  <c r="D11" i="66"/>
  <c r="D10" i="66"/>
  <c r="D9" i="66"/>
  <c r="D8" i="66"/>
  <c r="D7" i="66"/>
  <c r="D6" i="66"/>
  <c r="D5" i="66"/>
  <c r="D13" i="65"/>
  <c r="D12" i="65"/>
  <c r="D11" i="65"/>
  <c r="D10" i="65"/>
  <c r="D9" i="65"/>
  <c r="D8" i="65"/>
  <c r="D7" i="65"/>
  <c r="D6" i="65"/>
  <c r="D5" i="65"/>
  <c r="D13" i="64"/>
  <c r="D12" i="64"/>
  <c r="D11" i="64"/>
  <c r="D10" i="64"/>
  <c r="D9" i="64"/>
  <c r="D8" i="64"/>
  <c r="D7" i="64"/>
  <c r="D6" i="64"/>
  <c r="D5" i="64"/>
  <c r="D13" i="63"/>
  <c r="D12" i="63"/>
  <c r="D11" i="63"/>
  <c r="D10" i="63"/>
  <c r="D9" i="63"/>
  <c r="D8" i="63"/>
  <c r="D7" i="63"/>
  <c r="D6" i="63"/>
  <c r="D5" i="63"/>
  <c r="D13" i="62"/>
  <c r="D12" i="62"/>
  <c r="D11" i="62"/>
  <c r="D10" i="62"/>
  <c r="D9" i="62"/>
  <c r="D8" i="62"/>
  <c r="D7" i="62"/>
  <c r="D6" i="62"/>
  <c r="D5" i="62"/>
  <c r="D13" i="61"/>
  <c r="D12" i="61"/>
  <c r="D11" i="61"/>
  <c r="D10" i="61"/>
  <c r="D9" i="61"/>
  <c r="D8" i="61"/>
  <c r="D7" i="61"/>
  <c r="D6" i="61"/>
  <c r="D5" i="61"/>
  <c r="D13" i="60"/>
  <c r="D12" i="60"/>
  <c r="D11" i="60"/>
  <c r="D10" i="60"/>
  <c r="D9" i="60"/>
  <c r="D8" i="60"/>
  <c r="D7" i="60"/>
  <c r="D6" i="60"/>
  <c r="D5" i="60"/>
  <c r="D13" i="59"/>
  <c r="D12" i="59"/>
  <c r="D11" i="59"/>
  <c r="D10" i="59"/>
  <c r="D9" i="59"/>
  <c r="D8" i="59"/>
  <c r="D7" i="59"/>
  <c r="D6" i="59"/>
  <c r="D5" i="59"/>
  <c r="D13" i="58"/>
  <c r="D12" i="58"/>
  <c r="D11" i="58"/>
  <c r="D10" i="58"/>
  <c r="D9" i="58"/>
  <c r="D8" i="58"/>
  <c r="D7" i="58"/>
  <c r="D6" i="58"/>
  <c r="D5" i="58"/>
  <c r="D13" i="57"/>
  <c r="D12" i="57"/>
  <c r="D11" i="57"/>
  <c r="D10" i="57"/>
  <c r="D9" i="57"/>
  <c r="D8" i="57"/>
  <c r="D7" i="57"/>
  <c r="D6" i="57"/>
  <c r="D5" i="57"/>
  <c r="D13" i="56"/>
  <c r="D12" i="56"/>
  <c r="D11" i="56"/>
  <c r="D10" i="56"/>
  <c r="D9" i="56"/>
  <c r="D8" i="56"/>
  <c r="D7" i="56"/>
  <c r="D6" i="56"/>
  <c r="D5" i="56"/>
  <c r="D13" i="55"/>
  <c r="D12" i="55"/>
  <c r="D11" i="55"/>
  <c r="D10" i="55"/>
  <c r="D9" i="55"/>
  <c r="D8" i="55"/>
  <c r="D7" i="55"/>
  <c r="D6" i="55"/>
  <c r="D5" i="55"/>
  <c r="D13" i="54"/>
  <c r="D12" i="54"/>
  <c r="D11" i="54"/>
  <c r="D10" i="54"/>
  <c r="D9" i="54"/>
  <c r="D8" i="54"/>
  <c r="D7" i="54"/>
  <c r="D6" i="54"/>
  <c r="D5" i="54"/>
  <c r="D13" i="53"/>
  <c r="D12" i="53"/>
  <c r="D11" i="53"/>
  <c r="D10" i="53"/>
  <c r="D9" i="53"/>
  <c r="D8" i="53"/>
  <c r="D7" i="53"/>
  <c r="D6" i="53"/>
  <c r="D5" i="53"/>
  <c r="D13" i="52"/>
  <c r="D12" i="52"/>
  <c r="D11" i="52"/>
  <c r="D10" i="52"/>
  <c r="D9" i="52"/>
  <c r="D8" i="52"/>
  <c r="D7" i="52"/>
  <c r="D6" i="52"/>
  <c r="D5" i="52"/>
  <c r="D13" i="51"/>
  <c r="D12" i="51"/>
  <c r="D11" i="51"/>
  <c r="D10" i="51"/>
  <c r="D9" i="51"/>
  <c r="D8" i="51"/>
  <c r="D7" i="51"/>
  <c r="D6" i="51"/>
  <c r="D5" i="51"/>
  <c r="D13" i="50"/>
  <c r="D12" i="50"/>
  <c r="D11" i="50"/>
  <c r="D10" i="50"/>
  <c r="D9" i="50"/>
  <c r="D8" i="50"/>
  <c r="D7" i="50"/>
  <c r="D6" i="50"/>
  <c r="D5" i="50"/>
  <c r="D13" i="49"/>
  <c r="D12" i="49"/>
  <c r="D11" i="49"/>
  <c r="D10" i="49"/>
  <c r="D9" i="49"/>
  <c r="D8" i="49"/>
  <c r="D7" i="49"/>
  <c r="D6" i="49"/>
  <c r="D5" i="49"/>
  <c r="D13" i="48"/>
  <c r="D12" i="48"/>
  <c r="D11" i="48"/>
  <c r="D10" i="48"/>
  <c r="D9" i="48"/>
  <c r="D8" i="48"/>
  <c r="D7" i="48"/>
  <c r="D6" i="48"/>
  <c r="D5" i="48"/>
  <c r="D13" i="47"/>
  <c r="D12" i="47"/>
  <c r="D11" i="47"/>
  <c r="D10" i="47"/>
  <c r="D9" i="47"/>
  <c r="D8" i="47"/>
  <c r="D7" i="47"/>
  <c r="D6" i="47"/>
  <c r="D5" i="47"/>
  <c r="D13" i="46"/>
  <c r="D12" i="46"/>
  <c r="D11" i="46"/>
  <c r="D10" i="46"/>
  <c r="D9" i="46"/>
  <c r="D8" i="46"/>
  <c r="D7" i="46"/>
  <c r="D6" i="46"/>
  <c r="D5" i="46"/>
  <c r="D13" i="45"/>
  <c r="D12" i="45"/>
  <c r="D11" i="45"/>
  <c r="D10" i="45"/>
  <c r="D9" i="45"/>
  <c r="D8" i="45"/>
  <c r="D7" i="45"/>
  <c r="D6" i="45"/>
  <c r="D5" i="45"/>
  <c r="D13" i="44"/>
  <c r="D12" i="44"/>
  <c r="D11" i="44"/>
  <c r="D10" i="44"/>
  <c r="D9" i="44"/>
  <c r="D8" i="44"/>
  <c r="D7" i="44"/>
  <c r="D6" i="44"/>
  <c r="D5" i="44"/>
  <c r="D13" i="43"/>
  <c r="D12" i="43"/>
  <c r="D11" i="43"/>
  <c r="D10" i="43"/>
  <c r="D9" i="43"/>
  <c r="D8" i="43"/>
  <c r="D7" i="43"/>
  <c r="D6" i="43"/>
  <c r="D5" i="43"/>
  <c r="D13" i="42"/>
  <c r="D12" i="42"/>
  <c r="D11" i="42"/>
  <c r="D10" i="42"/>
  <c r="D9" i="42"/>
  <c r="D8" i="42"/>
  <c r="D7" i="42"/>
  <c r="D6" i="42"/>
  <c r="D5" i="42"/>
  <c r="D13" i="41"/>
  <c r="D12" i="41"/>
  <c r="D11" i="41"/>
  <c r="D10" i="41"/>
  <c r="D9" i="41"/>
  <c r="D8" i="41"/>
  <c r="D7" i="41"/>
  <c r="D6" i="41"/>
  <c r="D5" i="41"/>
  <c r="D13" i="40"/>
  <c r="D12" i="40"/>
  <c r="D11" i="40"/>
  <c r="D10" i="40"/>
  <c r="D9" i="40"/>
  <c r="D8" i="40"/>
  <c r="D7" i="40"/>
  <c r="D6" i="40"/>
  <c r="D5" i="40"/>
  <c r="D13" i="39"/>
  <c r="D12" i="39"/>
  <c r="D11" i="39"/>
  <c r="D10" i="39"/>
  <c r="D9" i="39"/>
  <c r="D8" i="39"/>
  <c r="D7" i="39"/>
  <c r="D6" i="39"/>
  <c r="D5" i="39"/>
  <c r="D13" i="38"/>
  <c r="D12" i="38"/>
  <c r="D11" i="38"/>
  <c r="D10" i="38"/>
  <c r="D9" i="38"/>
  <c r="D8" i="38"/>
  <c r="D7" i="38"/>
  <c r="D6" i="38"/>
  <c r="D5" i="38"/>
  <c r="D13" i="37"/>
  <c r="D12" i="37"/>
  <c r="D11" i="37"/>
  <c r="D10" i="37"/>
  <c r="D9" i="37"/>
  <c r="D8" i="37"/>
  <c r="D7" i="37"/>
  <c r="D6" i="37"/>
  <c r="D5" i="37"/>
  <c r="D13" i="36"/>
  <c r="D12" i="36"/>
  <c r="D11" i="36"/>
  <c r="D10" i="36"/>
  <c r="D9" i="36"/>
  <c r="D8" i="36"/>
  <c r="D7" i="36"/>
  <c r="D6" i="36"/>
  <c r="D5" i="36"/>
  <c r="D13" i="35"/>
  <c r="D12" i="35"/>
  <c r="D11" i="35"/>
  <c r="D10" i="35"/>
  <c r="D9" i="35"/>
  <c r="D8" i="35"/>
  <c r="D7" i="35"/>
  <c r="D6" i="35"/>
  <c r="D5" i="35"/>
  <c r="D13" i="34"/>
  <c r="D12" i="34"/>
  <c r="D11" i="34"/>
  <c r="D10" i="34"/>
  <c r="D9" i="34"/>
  <c r="D8" i="34"/>
  <c r="D7" i="34"/>
  <c r="D6" i="34"/>
  <c r="D5" i="34"/>
  <c r="D13" i="33"/>
  <c r="D12" i="33"/>
  <c r="D11" i="33"/>
  <c r="D10" i="33"/>
  <c r="D9" i="33"/>
  <c r="D8" i="33"/>
  <c r="D7" i="33"/>
  <c r="D6" i="33"/>
  <c r="D5" i="33"/>
  <c r="D13" i="32"/>
  <c r="D12" i="32"/>
  <c r="D11" i="32"/>
  <c r="D10" i="32"/>
  <c r="D9" i="32"/>
  <c r="D8" i="32"/>
  <c r="D7" i="32"/>
  <c r="D6" i="32"/>
  <c r="D5" i="32"/>
  <c r="D13" i="31"/>
  <c r="D12" i="31"/>
  <c r="D11" i="31"/>
  <c r="D10" i="31"/>
  <c r="D9" i="31"/>
  <c r="D8" i="31"/>
  <c r="D7" i="31"/>
  <c r="D6" i="31"/>
  <c r="D5" i="31"/>
  <c r="D13" i="30"/>
  <c r="D12" i="30"/>
  <c r="D11" i="30"/>
  <c r="D10" i="30"/>
  <c r="D9" i="30"/>
  <c r="D8" i="30"/>
  <c r="D7" i="30"/>
  <c r="D6" i="30"/>
  <c r="D5" i="30"/>
  <c r="D13" i="29"/>
  <c r="D12" i="29"/>
  <c r="D11" i="29"/>
  <c r="D10" i="29"/>
  <c r="D9" i="29"/>
  <c r="D8" i="29"/>
  <c r="D7" i="29"/>
  <c r="D6" i="29"/>
  <c r="D5" i="29"/>
  <c r="D13" i="28"/>
  <c r="D12" i="28"/>
  <c r="D11" i="28"/>
  <c r="D10" i="28"/>
  <c r="D9" i="28"/>
  <c r="D8" i="28"/>
  <c r="D7" i="28"/>
  <c r="D6" i="28"/>
  <c r="D5" i="28"/>
  <c r="D13" i="27"/>
  <c r="D12" i="27"/>
  <c r="D11" i="27"/>
  <c r="D10" i="27"/>
  <c r="D9" i="27"/>
  <c r="D8" i="27"/>
  <c r="D7" i="27"/>
  <c r="D6" i="27"/>
  <c r="D5" i="27"/>
  <c r="D13" i="26"/>
  <c r="D12" i="26"/>
  <c r="D11" i="26"/>
  <c r="D10" i="26"/>
  <c r="D9" i="26"/>
  <c r="D8" i="26"/>
  <c r="D7" i="26"/>
  <c r="D6" i="26"/>
  <c r="D5" i="26"/>
  <c r="D13" i="25"/>
  <c r="D12" i="25"/>
  <c r="D11" i="25"/>
  <c r="D10" i="25"/>
  <c r="D9" i="25"/>
  <c r="D8" i="25"/>
  <c r="D7" i="25"/>
  <c r="D6" i="25"/>
  <c r="D5" i="25"/>
  <c r="D13" i="24"/>
  <c r="D12" i="24"/>
  <c r="D11" i="24"/>
  <c r="D10" i="24"/>
  <c r="D9" i="24"/>
  <c r="D8" i="24"/>
  <c r="D7" i="24"/>
  <c r="D6" i="24"/>
  <c r="D5" i="24"/>
  <c r="D13" i="23"/>
  <c r="D12" i="23"/>
  <c r="D11" i="23"/>
  <c r="D10" i="23"/>
  <c r="D9" i="23"/>
  <c r="D8" i="23"/>
  <c r="D7" i="23"/>
  <c r="D6" i="23"/>
  <c r="D5" i="23"/>
  <c r="D13" i="22"/>
  <c r="D12" i="22"/>
  <c r="D11" i="22"/>
  <c r="D10" i="22"/>
  <c r="D9" i="22"/>
  <c r="D8" i="22"/>
  <c r="D7" i="22"/>
  <c r="D6" i="22"/>
  <c r="D5" i="22"/>
  <c r="D13" i="21"/>
  <c r="D12" i="21"/>
  <c r="D11" i="21"/>
  <c r="D10" i="21"/>
  <c r="D9" i="21"/>
  <c r="D8" i="21"/>
  <c r="D7" i="21"/>
  <c r="D6" i="21"/>
  <c r="D5" i="21"/>
  <c r="D13" i="20"/>
  <c r="D12" i="20"/>
  <c r="D11" i="20"/>
  <c r="D10" i="20"/>
  <c r="D9" i="20"/>
  <c r="D8" i="20"/>
  <c r="D7" i="20"/>
  <c r="D6" i="20"/>
  <c r="D5" i="20"/>
  <c r="D13" i="19"/>
  <c r="D12" i="19"/>
  <c r="D11" i="19"/>
  <c r="D10" i="19"/>
  <c r="D9" i="19"/>
  <c r="D8" i="19"/>
  <c r="D7" i="19"/>
  <c r="D6" i="19"/>
  <c r="D5" i="19"/>
  <c r="D13" i="18"/>
  <c r="D12" i="18"/>
  <c r="D11" i="18"/>
  <c r="D10" i="18"/>
  <c r="D9" i="18"/>
  <c r="D8" i="18"/>
  <c r="D7" i="18"/>
  <c r="D6" i="18"/>
  <c r="D5" i="18"/>
  <c r="D13" i="17"/>
  <c r="D12" i="17"/>
  <c r="D11" i="17"/>
  <c r="D10" i="17"/>
  <c r="D9" i="17"/>
  <c r="D8" i="17"/>
  <c r="D7" i="17"/>
  <c r="D6" i="17"/>
  <c r="D5" i="17"/>
  <c r="D13" i="16"/>
  <c r="D12" i="16"/>
  <c r="D11" i="16"/>
  <c r="D10" i="16"/>
  <c r="D9" i="16"/>
  <c r="D8" i="16"/>
  <c r="D7" i="16"/>
  <c r="D6" i="16"/>
  <c r="D5" i="16"/>
  <c r="D13" i="15"/>
  <c r="D12" i="15"/>
  <c r="D11" i="15"/>
  <c r="D10" i="15"/>
  <c r="D9" i="15"/>
  <c r="D8" i="15"/>
  <c r="D7" i="15"/>
  <c r="D6" i="15"/>
  <c r="D5" i="15"/>
  <c r="D13" i="14"/>
  <c r="D12" i="14"/>
  <c r="D11" i="14"/>
  <c r="D10" i="14"/>
  <c r="D9" i="14"/>
  <c r="D8" i="14"/>
  <c r="D7" i="14"/>
  <c r="D6" i="14"/>
  <c r="D5" i="14"/>
  <c r="D13" i="13"/>
  <c r="D12" i="13"/>
  <c r="D11" i="13"/>
  <c r="D10" i="13"/>
  <c r="D9" i="13"/>
  <c r="D8" i="13"/>
  <c r="D7" i="13"/>
  <c r="D6" i="13"/>
  <c r="D5" i="13"/>
  <c r="D13" i="12"/>
  <c r="D12" i="12"/>
  <c r="D11" i="12"/>
  <c r="D10" i="12"/>
  <c r="D9" i="12"/>
  <c r="D8" i="12"/>
  <c r="D7" i="12"/>
  <c r="D6" i="12"/>
  <c r="D5" i="12"/>
  <c r="D13" i="11"/>
  <c r="D12" i="11"/>
  <c r="D11" i="11"/>
  <c r="D10" i="11"/>
  <c r="D9" i="11"/>
  <c r="D8" i="11"/>
  <c r="D7" i="11"/>
  <c r="D6" i="11"/>
  <c r="D5" i="11"/>
  <c r="D13" i="10"/>
  <c r="D12" i="10"/>
  <c r="D11" i="10"/>
  <c r="D10" i="10"/>
  <c r="D9" i="10"/>
  <c r="D8" i="10"/>
  <c r="D7" i="10"/>
  <c r="D6" i="10"/>
  <c r="D5" i="10"/>
  <c r="D13" i="9"/>
  <c r="D12" i="9"/>
  <c r="D11" i="9"/>
  <c r="D10" i="9"/>
  <c r="D9" i="9"/>
  <c r="D8" i="9"/>
  <c r="D7" i="9"/>
  <c r="D6" i="9"/>
  <c r="D5" i="9"/>
  <c r="D13" i="8"/>
  <c r="D12" i="8"/>
  <c r="D11" i="8"/>
  <c r="D10" i="8"/>
  <c r="D9" i="8"/>
  <c r="D8" i="8"/>
  <c r="D7" i="8"/>
  <c r="D6" i="8"/>
  <c r="D5" i="8"/>
  <c r="D13" i="7"/>
  <c r="D12" i="7"/>
  <c r="D11" i="7"/>
  <c r="D10" i="7"/>
  <c r="D9" i="7"/>
  <c r="D8" i="7"/>
  <c r="D7" i="7"/>
  <c r="D6" i="7"/>
  <c r="D5" i="7"/>
  <c r="D13" i="6"/>
  <c r="D12" i="6"/>
  <c r="D11" i="6"/>
  <c r="D10" i="6"/>
  <c r="D9" i="6"/>
  <c r="D8" i="6"/>
  <c r="D7" i="6"/>
  <c r="D6" i="6"/>
  <c r="D5" i="6"/>
  <c r="D13" i="5"/>
  <c r="D12" i="5"/>
  <c r="D11" i="5"/>
  <c r="D10" i="5"/>
  <c r="D9" i="5"/>
  <c r="D8" i="5"/>
  <c r="D7" i="5"/>
  <c r="D6" i="5"/>
  <c r="D5" i="5"/>
  <c r="D13" i="4"/>
  <c r="D12" i="4"/>
  <c r="D11" i="4"/>
  <c r="D10" i="4"/>
  <c r="D9" i="4"/>
  <c r="D8" i="4"/>
  <c r="D7" i="4"/>
  <c r="D6" i="4"/>
  <c r="D5" i="4"/>
  <c r="D13" i="3"/>
  <c r="D12" i="3"/>
  <c r="D11" i="3"/>
  <c r="D10" i="3"/>
  <c r="D9" i="3"/>
  <c r="D8" i="3"/>
  <c r="D7" i="3"/>
  <c r="D6" i="3"/>
  <c r="D5" i="3"/>
  <c r="D13" i="2"/>
  <c r="D12" i="2"/>
  <c r="D11" i="2"/>
  <c r="D10" i="2"/>
  <c r="D9" i="2"/>
  <c r="D8" i="2"/>
  <c r="D7" i="2"/>
  <c r="D6" i="2"/>
  <c r="D5" i="2"/>
  <c r="D13" i="1"/>
  <c r="D12" i="1"/>
  <c r="D11" i="1"/>
  <c r="D10" i="1"/>
  <c r="D9" i="1"/>
  <c r="D8" i="1"/>
  <c r="D7" i="1"/>
  <c r="D6" i="1"/>
  <c r="D5" i="1"/>
  <c r="AL19" i="79" l="1"/>
  <c r="AL18" i="79"/>
  <c r="AL17" i="79"/>
  <c r="AL16" i="79"/>
  <c r="AL15" i="79"/>
  <c r="AL14" i="79"/>
  <c r="AL13" i="79"/>
  <c r="AL12" i="79"/>
  <c r="AL11" i="79"/>
  <c r="AL10" i="79"/>
  <c r="AL9" i="79"/>
  <c r="AL8" i="79"/>
  <c r="AL7" i="79"/>
  <c r="AL6" i="79"/>
  <c r="AL5" i="79"/>
  <c r="AN21" i="79"/>
  <c r="AN20" i="79"/>
  <c r="AN19" i="79"/>
  <c r="AN18" i="79"/>
  <c r="AN17" i="79"/>
  <c r="AN16" i="79"/>
  <c r="AN15" i="79"/>
  <c r="AN14" i="79"/>
  <c r="AN13" i="79"/>
  <c r="AN12" i="79"/>
  <c r="AN11" i="79"/>
  <c r="AN10" i="79"/>
  <c r="AN9" i="79"/>
  <c r="AN8" i="79"/>
  <c r="AN7" i="79"/>
  <c r="AN6" i="79"/>
  <c r="AN5" i="79"/>
  <c r="AN4" i="79"/>
  <c r="AJ13" i="79"/>
  <c r="AI13" i="79"/>
  <c r="AH13" i="79"/>
  <c r="AG13" i="79"/>
  <c r="AF13" i="79"/>
  <c r="AE13" i="79"/>
  <c r="AD13" i="79"/>
  <c r="AC13" i="79"/>
  <c r="AB13" i="79"/>
  <c r="AA13" i="79"/>
  <c r="Z13" i="79"/>
  <c r="Y13" i="79"/>
  <c r="X13" i="79"/>
  <c r="W13" i="79"/>
  <c r="AJ12" i="79"/>
  <c r="AI12" i="79"/>
  <c r="AH12" i="79"/>
  <c r="AG12" i="79"/>
  <c r="AF12" i="79"/>
  <c r="AE12" i="79"/>
  <c r="AD12" i="79"/>
  <c r="AC12" i="79"/>
  <c r="AB12" i="79"/>
  <c r="AA12" i="79"/>
  <c r="Z12" i="79"/>
  <c r="Y12" i="79"/>
  <c r="X12" i="79"/>
  <c r="W12" i="79"/>
  <c r="AJ11" i="79"/>
  <c r="AI11" i="79"/>
  <c r="AH11" i="79"/>
  <c r="AG11" i="79"/>
  <c r="AF11" i="79"/>
  <c r="AE11" i="79"/>
  <c r="AD11" i="79"/>
  <c r="AC11" i="79"/>
  <c r="AB11" i="79"/>
  <c r="AA11" i="79"/>
  <c r="Z11" i="79"/>
  <c r="Y11" i="79"/>
  <c r="X11" i="79"/>
  <c r="W11" i="79"/>
  <c r="AJ10" i="79"/>
  <c r="AI10" i="79"/>
  <c r="AH10" i="79"/>
  <c r="AG10" i="79"/>
  <c r="AF10" i="79"/>
  <c r="AE10" i="79"/>
  <c r="AD10" i="79"/>
  <c r="AC10" i="79"/>
  <c r="AB10" i="79"/>
  <c r="AA10" i="79"/>
  <c r="Z10" i="79"/>
  <c r="Y10" i="79"/>
  <c r="X10" i="79"/>
  <c r="W10" i="79"/>
  <c r="AJ9" i="79"/>
  <c r="AI9" i="79"/>
  <c r="AH9" i="79"/>
  <c r="AG9" i="79"/>
  <c r="AF9" i="79"/>
  <c r="AE9" i="79"/>
  <c r="AD9" i="79"/>
  <c r="AC9" i="79"/>
  <c r="AB9" i="79"/>
  <c r="AA9" i="79"/>
  <c r="Z9" i="79"/>
  <c r="Y9" i="79"/>
  <c r="X9" i="79"/>
  <c r="W9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AJ7" i="79"/>
  <c r="AI7" i="79"/>
  <c r="AH7" i="79"/>
  <c r="AG7" i="79"/>
  <c r="AF7" i="79"/>
  <c r="AE7" i="79"/>
  <c r="AD7" i="79"/>
  <c r="AC7" i="79"/>
  <c r="AB7" i="79"/>
  <c r="AA7" i="79"/>
  <c r="Z7" i="79"/>
  <c r="Y7" i="79"/>
  <c r="X7" i="79"/>
  <c r="W7" i="79"/>
  <c r="AJ6" i="79"/>
  <c r="AI6" i="79"/>
  <c r="AH6" i="79"/>
  <c r="AG6" i="79"/>
  <c r="AF6" i="79"/>
  <c r="AE6" i="79"/>
  <c r="AD6" i="79"/>
  <c r="AC6" i="79"/>
  <c r="AB6" i="79"/>
  <c r="AA6" i="79"/>
  <c r="Z6" i="79"/>
  <c r="Y6" i="79"/>
  <c r="X6" i="79"/>
  <c r="W6" i="79"/>
  <c r="AJ5" i="79"/>
  <c r="AI5" i="79"/>
  <c r="AH5" i="79"/>
  <c r="AG5" i="79"/>
  <c r="AF5" i="79"/>
  <c r="AE5" i="79"/>
  <c r="AD5" i="79"/>
  <c r="AC5" i="79"/>
  <c r="AB5" i="79"/>
  <c r="AA5" i="79"/>
  <c r="Z5" i="79"/>
  <c r="Y5" i="79"/>
  <c r="X5" i="79"/>
  <c r="W5" i="79"/>
  <c r="AJ4" i="79"/>
  <c r="AI4" i="79"/>
  <c r="AH4" i="79"/>
  <c r="AG4" i="79"/>
  <c r="AF4" i="79"/>
  <c r="AE4" i="79"/>
  <c r="AD4" i="79"/>
  <c r="AC4" i="79"/>
  <c r="AB4" i="79"/>
  <c r="AA4" i="79"/>
  <c r="Z4" i="79"/>
  <c r="Y4" i="79"/>
  <c r="X4" i="79"/>
  <c r="W4" i="79"/>
  <c r="AJ14" i="79"/>
  <c r="AI14" i="79"/>
  <c r="AH14" i="79"/>
  <c r="AG14" i="79"/>
  <c r="AF14" i="79"/>
  <c r="AE14" i="79"/>
  <c r="AD14" i="79"/>
  <c r="AC14" i="79"/>
  <c r="AB14" i="79"/>
  <c r="AA14" i="79"/>
  <c r="Z14" i="79"/>
  <c r="Y14" i="79"/>
  <c r="X14" i="79"/>
  <c r="W14" i="79"/>
  <c r="H13" i="79"/>
  <c r="H12" i="79"/>
  <c r="H11" i="79"/>
  <c r="H10" i="79"/>
  <c r="H9" i="79"/>
  <c r="H8" i="79"/>
  <c r="H7" i="79"/>
  <c r="H6" i="79"/>
  <c r="H5" i="79"/>
  <c r="F14" i="79"/>
  <c r="F13" i="79"/>
  <c r="F12" i="79"/>
  <c r="F11" i="79"/>
  <c r="F10" i="79"/>
  <c r="F9" i="79"/>
  <c r="F8" i="79"/>
  <c r="F7" i="79"/>
  <c r="F6" i="79"/>
  <c r="F5" i="79"/>
  <c r="F4" i="79"/>
  <c r="D14" i="79" l="1"/>
  <c r="D13" i="79"/>
  <c r="D12" i="79"/>
  <c r="D11" i="79"/>
  <c r="D10" i="79"/>
  <c r="D9" i="79"/>
  <c r="D8" i="79"/>
  <c r="D7" i="79"/>
  <c r="D6" i="79"/>
  <c r="D5" i="79"/>
  <c r="D4" i="79"/>
  <c r="AN23" i="69" l="1"/>
  <c r="AN22" i="69"/>
  <c r="AN21" i="69"/>
  <c r="AN20" i="69"/>
  <c r="AN19" i="69"/>
  <c r="AN18" i="69"/>
  <c r="AN17" i="69"/>
  <c r="AN16" i="69"/>
  <c r="AN15" i="69"/>
  <c r="AN14" i="69"/>
  <c r="AN4" i="69"/>
  <c r="AN4" i="68"/>
  <c r="AN4" i="62"/>
  <c r="AN4" i="61"/>
  <c r="AN6" i="10"/>
  <c r="AN5" i="10"/>
  <c r="AN4" i="3"/>
  <c r="W31" i="79" l="1"/>
  <c r="W30" i="79"/>
  <c r="W29" i="79"/>
  <c r="W28" i="79"/>
  <c r="W27" i="79"/>
  <c r="W26" i="79"/>
  <c r="W25" i="79"/>
  <c r="H26" i="17" l="1"/>
  <c r="F26" i="17"/>
  <c r="D26" i="17"/>
  <c r="AN31" i="30"/>
  <c r="AN30" i="30"/>
  <c r="AN29" i="30"/>
  <c r="AN28" i="30"/>
  <c r="AN27" i="30"/>
  <c r="AN26" i="30"/>
  <c r="AN25" i="30"/>
  <c r="AN24" i="30"/>
  <c r="AN31" i="79"/>
  <c r="AN30" i="79"/>
  <c r="AN29" i="79"/>
  <c r="AN28" i="79"/>
  <c r="AN27" i="79"/>
  <c r="AN26" i="79"/>
  <c r="AN25" i="79"/>
  <c r="AN24" i="79"/>
  <c r="AN31" i="78"/>
  <c r="AN30" i="78"/>
  <c r="AN29" i="78"/>
  <c r="AN28" i="78"/>
  <c r="AN27" i="78"/>
  <c r="AN26" i="78"/>
  <c r="AN25" i="78"/>
  <c r="AN24" i="78"/>
  <c r="AN31" i="77"/>
  <c r="AN30" i="77"/>
  <c r="AN29" i="77"/>
  <c r="AN28" i="77"/>
  <c r="AN27" i="77"/>
  <c r="AN26" i="77"/>
  <c r="AN25" i="77"/>
  <c r="AN24" i="77"/>
  <c r="AN31" i="76"/>
  <c r="AN30" i="76"/>
  <c r="AN29" i="76"/>
  <c r="AN28" i="76"/>
  <c r="AN27" i="76"/>
  <c r="AN26" i="76"/>
  <c r="AN25" i="76"/>
  <c r="AN24" i="76"/>
  <c r="AN31" i="75"/>
  <c r="AN30" i="75"/>
  <c r="AN29" i="75"/>
  <c r="AN28" i="75"/>
  <c r="AN27" i="75"/>
  <c r="AN26" i="75"/>
  <c r="AN25" i="75"/>
  <c r="AN24" i="75"/>
  <c r="AN31" i="74"/>
  <c r="AN30" i="74"/>
  <c r="AN29" i="74"/>
  <c r="AN28" i="74"/>
  <c r="AN27" i="74"/>
  <c r="AN26" i="74"/>
  <c r="AN25" i="74"/>
  <c r="AN24" i="74"/>
  <c r="AN31" i="73"/>
  <c r="AN30" i="73"/>
  <c r="AN29" i="73"/>
  <c r="AN28" i="73"/>
  <c r="AN27" i="73"/>
  <c r="AN26" i="73"/>
  <c r="AN25" i="73"/>
  <c r="AN24" i="73"/>
  <c r="AN31" i="72"/>
  <c r="AN30" i="72"/>
  <c r="AN29" i="72"/>
  <c r="AN28" i="72"/>
  <c r="AN27" i="72"/>
  <c r="AN26" i="72"/>
  <c r="AN25" i="72"/>
  <c r="AN24" i="72"/>
  <c r="AN31" i="71"/>
  <c r="AN30" i="71"/>
  <c r="AN29" i="71"/>
  <c r="AN28" i="71"/>
  <c r="AN27" i="71"/>
  <c r="AN26" i="71"/>
  <c r="AN25" i="71"/>
  <c r="AN24" i="71"/>
  <c r="AN31" i="70"/>
  <c r="AN30" i="70"/>
  <c r="AN29" i="70"/>
  <c r="AN28" i="70"/>
  <c r="AN27" i="70"/>
  <c r="AN26" i="70"/>
  <c r="AN25" i="70"/>
  <c r="AN24" i="70"/>
  <c r="AN31" i="69"/>
  <c r="AN30" i="69"/>
  <c r="AN29" i="69"/>
  <c r="AN28" i="69"/>
  <c r="AN27" i="69"/>
  <c r="AN26" i="69"/>
  <c r="AN25" i="69"/>
  <c r="AN24" i="69"/>
  <c r="AN31" i="68"/>
  <c r="AN30" i="68"/>
  <c r="AN29" i="68"/>
  <c r="AN28" i="68"/>
  <c r="AN27" i="68"/>
  <c r="AN26" i="68"/>
  <c r="AN25" i="68"/>
  <c r="AN24" i="68"/>
  <c r="AN31" i="67"/>
  <c r="AN30" i="67"/>
  <c r="AN29" i="67"/>
  <c r="AN28" i="67"/>
  <c r="AN27" i="67"/>
  <c r="AN26" i="67"/>
  <c r="AN25" i="67"/>
  <c r="AN24" i="67"/>
  <c r="AN31" i="66"/>
  <c r="AN30" i="66"/>
  <c r="AN29" i="66"/>
  <c r="AN28" i="66"/>
  <c r="AN27" i="66"/>
  <c r="AN26" i="66"/>
  <c r="AN25" i="66"/>
  <c r="AN24" i="66"/>
  <c r="AN31" i="65"/>
  <c r="AN30" i="65"/>
  <c r="AN29" i="65"/>
  <c r="AN28" i="65"/>
  <c r="AN27" i="65"/>
  <c r="AN26" i="65"/>
  <c r="AN25" i="65"/>
  <c r="AN24" i="65"/>
  <c r="AN31" i="64"/>
  <c r="AN30" i="64"/>
  <c r="AN29" i="64"/>
  <c r="AN28" i="64"/>
  <c r="AN27" i="64"/>
  <c r="AN26" i="64"/>
  <c r="AN25" i="64"/>
  <c r="AN24" i="64"/>
  <c r="AN31" i="63"/>
  <c r="AN30" i="63"/>
  <c r="AN29" i="63"/>
  <c r="AN28" i="63"/>
  <c r="AN27" i="63"/>
  <c r="AN26" i="63"/>
  <c r="AN25" i="63"/>
  <c r="AN24" i="63"/>
  <c r="AN31" i="62"/>
  <c r="AN30" i="62"/>
  <c r="AN29" i="62"/>
  <c r="AN28" i="62"/>
  <c r="AN27" i="62"/>
  <c r="AN26" i="62"/>
  <c r="AN25" i="62"/>
  <c r="AN24" i="62"/>
  <c r="AN31" i="61"/>
  <c r="AN30" i="61"/>
  <c r="AN29" i="61"/>
  <c r="AN28" i="61"/>
  <c r="AN27" i="61"/>
  <c r="AN26" i="61"/>
  <c r="AN25" i="61"/>
  <c r="AN24" i="61"/>
  <c r="AN31" i="60"/>
  <c r="AN30" i="60"/>
  <c r="AN29" i="60"/>
  <c r="AN28" i="60"/>
  <c r="AN27" i="60"/>
  <c r="AN26" i="60"/>
  <c r="AN25" i="60"/>
  <c r="AN24" i="60"/>
  <c r="AN31" i="59"/>
  <c r="AN30" i="59"/>
  <c r="AN29" i="59"/>
  <c r="AN28" i="59"/>
  <c r="AN27" i="59"/>
  <c r="AN26" i="59"/>
  <c r="AN25" i="59"/>
  <c r="AN24" i="59"/>
  <c r="AN31" i="58"/>
  <c r="AN30" i="58"/>
  <c r="AN29" i="58"/>
  <c r="AN28" i="58"/>
  <c r="AN27" i="58"/>
  <c r="AN26" i="58"/>
  <c r="AN25" i="58"/>
  <c r="AN24" i="58"/>
  <c r="AN31" i="57"/>
  <c r="AN30" i="57"/>
  <c r="AN29" i="57"/>
  <c r="AN28" i="57"/>
  <c r="AN27" i="57"/>
  <c r="AN26" i="57"/>
  <c r="AN25" i="57"/>
  <c r="AN24" i="57"/>
  <c r="AN31" i="56"/>
  <c r="AN30" i="56"/>
  <c r="AN29" i="56"/>
  <c r="AN28" i="56"/>
  <c r="AN27" i="56"/>
  <c r="AN26" i="56"/>
  <c r="AN25" i="56"/>
  <c r="AN24" i="56"/>
  <c r="AN31" i="55"/>
  <c r="AN30" i="55"/>
  <c r="AN29" i="55"/>
  <c r="AN28" i="55"/>
  <c r="AN27" i="55"/>
  <c r="AN26" i="55"/>
  <c r="AN25" i="55"/>
  <c r="AN24" i="55"/>
  <c r="AN31" i="54"/>
  <c r="AN30" i="54"/>
  <c r="AN29" i="54"/>
  <c r="AN28" i="54"/>
  <c r="AN27" i="54"/>
  <c r="AN26" i="54"/>
  <c r="AN25" i="54"/>
  <c r="AN24" i="54"/>
  <c r="AN31" i="53"/>
  <c r="AN30" i="53"/>
  <c r="AN29" i="53"/>
  <c r="AN28" i="53"/>
  <c r="AN27" i="53"/>
  <c r="AN26" i="53"/>
  <c r="AN25" i="53"/>
  <c r="AN24" i="53"/>
  <c r="AN31" i="52"/>
  <c r="AN30" i="52"/>
  <c r="AN29" i="52"/>
  <c r="AN28" i="52"/>
  <c r="AN27" i="52"/>
  <c r="AN26" i="52"/>
  <c r="AN25" i="52"/>
  <c r="AN24" i="52"/>
  <c r="AN31" i="51"/>
  <c r="AN30" i="51"/>
  <c r="AN29" i="51"/>
  <c r="AN28" i="51"/>
  <c r="AN27" i="51"/>
  <c r="AN26" i="51"/>
  <c r="AN25" i="51"/>
  <c r="AN24" i="51"/>
  <c r="AN31" i="50"/>
  <c r="AN30" i="50"/>
  <c r="AN29" i="50"/>
  <c r="AN28" i="50"/>
  <c r="AN27" i="50"/>
  <c r="AN26" i="50"/>
  <c r="AN25" i="50"/>
  <c r="AN24" i="50"/>
  <c r="AN31" i="49"/>
  <c r="AN30" i="49"/>
  <c r="AN29" i="49"/>
  <c r="AN28" i="49"/>
  <c r="AN27" i="49"/>
  <c r="AN26" i="49"/>
  <c r="AN25" i="49"/>
  <c r="AN24" i="49"/>
  <c r="AN31" i="48"/>
  <c r="AN30" i="48"/>
  <c r="AN29" i="48"/>
  <c r="AN28" i="48"/>
  <c r="AN27" i="48"/>
  <c r="AN26" i="48"/>
  <c r="AN25" i="48"/>
  <c r="AN24" i="48"/>
  <c r="AN31" i="47"/>
  <c r="AN30" i="47"/>
  <c r="AN29" i="47"/>
  <c r="AN28" i="47"/>
  <c r="AN27" i="47"/>
  <c r="AN26" i="47"/>
  <c r="AN25" i="47"/>
  <c r="AN24" i="47"/>
  <c r="AN31" i="46"/>
  <c r="AN30" i="46"/>
  <c r="AN29" i="46"/>
  <c r="AN28" i="46"/>
  <c r="AN27" i="46"/>
  <c r="AN26" i="46"/>
  <c r="AN25" i="46"/>
  <c r="AN24" i="46"/>
  <c r="AN31" i="45"/>
  <c r="AN30" i="45"/>
  <c r="AN29" i="45"/>
  <c r="AN28" i="45"/>
  <c r="AN27" i="45"/>
  <c r="AN26" i="45"/>
  <c r="AN25" i="45"/>
  <c r="AN24" i="45"/>
  <c r="AN31" i="44"/>
  <c r="AN30" i="44"/>
  <c r="AN29" i="44"/>
  <c r="AN28" i="44"/>
  <c r="AN27" i="44"/>
  <c r="AN26" i="44"/>
  <c r="AN25" i="44"/>
  <c r="AN24" i="44"/>
  <c r="AN31" i="43"/>
  <c r="AN30" i="43"/>
  <c r="AN29" i="43"/>
  <c r="AN28" i="43"/>
  <c r="AN27" i="43"/>
  <c r="AN26" i="43"/>
  <c r="AN25" i="43"/>
  <c r="AN24" i="43"/>
  <c r="AN31" i="42"/>
  <c r="AN30" i="42"/>
  <c r="AN29" i="42"/>
  <c r="AN28" i="42"/>
  <c r="AN27" i="42"/>
  <c r="AN26" i="42"/>
  <c r="AN25" i="42"/>
  <c r="AN24" i="42"/>
  <c r="AN31" i="41"/>
  <c r="AN30" i="41"/>
  <c r="AN29" i="41"/>
  <c r="AN28" i="41"/>
  <c r="AN27" i="41"/>
  <c r="AN26" i="41"/>
  <c r="AN25" i="41"/>
  <c r="AN24" i="41"/>
  <c r="AN31" i="40"/>
  <c r="AN30" i="40"/>
  <c r="AN29" i="40"/>
  <c r="AN28" i="40"/>
  <c r="AN27" i="40"/>
  <c r="AN26" i="40"/>
  <c r="AN25" i="40"/>
  <c r="AN24" i="40"/>
  <c r="AN31" i="39"/>
  <c r="AN30" i="39"/>
  <c r="AN29" i="39"/>
  <c r="AN28" i="39"/>
  <c r="AN27" i="39"/>
  <c r="AN26" i="39"/>
  <c r="AN25" i="39"/>
  <c r="AN24" i="39"/>
  <c r="AN31" i="38"/>
  <c r="AN30" i="38"/>
  <c r="AN29" i="38"/>
  <c r="AN28" i="38"/>
  <c r="AN27" i="38"/>
  <c r="AN26" i="38"/>
  <c r="AN25" i="38"/>
  <c r="AN24" i="38"/>
  <c r="AN31" i="37"/>
  <c r="AN30" i="37"/>
  <c r="AN29" i="37"/>
  <c r="AN28" i="37"/>
  <c r="AN27" i="37"/>
  <c r="AN26" i="37"/>
  <c r="AN25" i="37"/>
  <c r="AN24" i="37"/>
  <c r="AN31" i="36"/>
  <c r="AN30" i="36"/>
  <c r="AN29" i="36"/>
  <c r="AN28" i="36"/>
  <c r="AN27" i="36"/>
  <c r="AN26" i="36"/>
  <c r="AN25" i="36"/>
  <c r="AN24" i="36"/>
  <c r="AN31" i="35"/>
  <c r="AN30" i="35"/>
  <c r="AN29" i="35"/>
  <c r="AN28" i="35"/>
  <c r="AN27" i="35"/>
  <c r="AN26" i="35"/>
  <c r="AN25" i="35"/>
  <c r="AN24" i="35"/>
  <c r="AN31" i="34"/>
  <c r="AN30" i="34"/>
  <c r="AN29" i="34"/>
  <c r="AN28" i="34"/>
  <c r="AN27" i="34"/>
  <c r="AN26" i="34"/>
  <c r="AN25" i="34"/>
  <c r="AN24" i="34"/>
  <c r="AN31" i="33"/>
  <c r="AN30" i="33"/>
  <c r="AN29" i="33"/>
  <c r="AN28" i="33"/>
  <c r="AN27" i="33"/>
  <c r="AN26" i="33"/>
  <c r="AN25" i="33"/>
  <c r="AN24" i="33"/>
  <c r="AN31" i="32"/>
  <c r="AN30" i="32"/>
  <c r="AN29" i="32"/>
  <c r="AN28" i="32"/>
  <c r="AN27" i="32"/>
  <c r="AN26" i="32"/>
  <c r="AN25" i="32"/>
  <c r="AN24" i="32"/>
  <c r="AN31" i="31"/>
  <c r="AN30" i="31"/>
  <c r="AN29" i="31"/>
  <c r="AN28" i="31"/>
  <c r="AN27" i="31"/>
  <c r="AN26" i="31"/>
  <c r="AN25" i="31"/>
  <c r="AN24" i="31"/>
  <c r="AN31" i="29"/>
  <c r="AN30" i="29"/>
  <c r="AN29" i="29"/>
  <c r="AN28" i="29"/>
  <c r="AN27" i="29"/>
  <c r="AN26" i="29"/>
  <c r="AN25" i="29"/>
  <c r="AN24" i="29"/>
  <c r="AN31" i="28"/>
  <c r="AN30" i="28"/>
  <c r="AN29" i="28"/>
  <c r="AN28" i="28"/>
  <c r="AN27" i="28"/>
  <c r="AN26" i="28"/>
  <c r="AN25" i="28"/>
  <c r="AN24" i="28"/>
  <c r="AN31" i="27"/>
  <c r="AN30" i="27"/>
  <c r="AN29" i="27"/>
  <c r="AN28" i="27"/>
  <c r="AN27" i="27"/>
  <c r="AN26" i="27"/>
  <c r="AN25" i="27"/>
  <c r="AN24" i="27"/>
  <c r="AN31" i="26"/>
  <c r="AN30" i="26"/>
  <c r="AN29" i="26"/>
  <c r="AN28" i="26"/>
  <c r="AN27" i="26"/>
  <c r="AN26" i="26"/>
  <c r="AN25" i="26"/>
  <c r="AN24" i="26"/>
  <c r="AN31" i="25"/>
  <c r="AN30" i="25"/>
  <c r="AN29" i="25"/>
  <c r="AN28" i="25"/>
  <c r="AN27" i="25"/>
  <c r="AN26" i="25"/>
  <c r="AN25" i="25"/>
  <c r="AN24" i="25"/>
  <c r="AN31" i="24"/>
  <c r="AN30" i="24"/>
  <c r="AN29" i="24"/>
  <c r="AN28" i="24"/>
  <c r="AN27" i="24"/>
  <c r="AN26" i="24"/>
  <c r="AN25" i="24"/>
  <c r="AN24" i="24"/>
  <c r="AN31" i="23"/>
  <c r="AN30" i="23"/>
  <c r="AN29" i="23"/>
  <c r="AN28" i="23"/>
  <c r="AN27" i="23"/>
  <c r="AN26" i="23"/>
  <c r="AN25" i="23"/>
  <c r="AN24" i="23"/>
  <c r="AN31" i="22"/>
  <c r="AN30" i="22"/>
  <c r="AN29" i="22"/>
  <c r="AN28" i="22"/>
  <c r="AN27" i="22"/>
  <c r="AN26" i="22"/>
  <c r="AN25" i="22"/>
  <c r="AN24" i="22"/>
  <c r="AN31" i="21"/>
  <c r="AN30" i="21"/>
  <c r="AN29" i="21"/>
  <c r="AN28" i="21"/>
  <c r="AN27" i="21"/>
  <c r="AN26" i="21"/>
  <c r="AN25" i="21"/>
  <c r="AN24" i="21"/>
  <c r="AN31" i="20"/>
  <c r="AN30" i="20"/>
  <c r="AN29" i="20"/>
  <c r="AN28" i="20"/>
  <c r="AN27" i="20"/>
  <c r="AN26" i="20"/>
  <c r="AN25" i="20"/>
  <c r="AN24" i="20"/>
  <c r="AN31" i="19"/>
  <c r="AN30" i="19"/>
  <c r="AN29" i="19"/>
  <c r="AN28" i="19"/>
  <c r="AN27" i="19"/>
  <c r="AN26" i="19"/>
  <c r="AN25" i="19"/>
  <c r="AN24" i="19"/>
  <c r="AN31" i="18"/>
  <c r="AN30" i="18"/>
  <c r="AN29" i="18"/>
  <c r="AN28" i="18"/>
  <c r="AN27" i="18"/>
  <c r="AN26" i="18"/>
  <c r="AN25" i="18"/>
  <c r="AN24" i="18"/>
  <c r="AN31" i="17"/>
  <c r="AN30" i="17"/>
  <c r="AN29" i="17"/>
  <c r="AN28" i="17"/>
  <c r="AN27" i="17"/>
  <c r="AN26" i="17"/>
  <c r="AN25" i="17"/>
  <c r="AN24" i="17"/>
  <c r="AN31" i="16"/>
  <c r="AN30" i="16"/>
  <c r="AN29" i="16"/>
  <c r="AN28" i="16"/>
  <c r="AN27" i="16"/>
  <c r="AN26" i="16"/>
  <c r="AN25" i="16"/>
  <c r="AN24" i="16"/>
  <c r="AN31" i="15"/>
  <c r="AN30" i="15"/>
  <c r="AN29" i="15"/>
  <c r="AN28" i="15"/>
  <c r="AN27" i="15"/>
  <c r="AN26" i="15"/>
  <c r="AN25" i="15"/>
  <c r="AN24" i="15"/>
  <c r="AN31" i="14"/>
  <c r="AN30" i="14"/>
  <c r="AN29" i="14"/>
  <c r="AN28" i="14"/>
  <c r="AN27" i="14"/>
  <c r="AN26" i="14"/>
  <c r="AN25" i="14"/>
  <c r="AN24" i="14"/>
  <c r="AN31" i="13"/>
  <c r="AN30" i="13"/>
  <c r="AN29" i="13"/>
  <c r="AN28" i="13"/>
  <c r="AN27" i="13"/>
  <c r="AN26" i="13"/>
  <c r="AN25" i="13"/>
  <c r="AN24" i="13"/>
  <c r="AN31" i="12"/>
  <c r="AN30" i="12"/>
  <c r="AN29" i="12"/>
  <c r="AN28" i="12"/>
  <c r="AN27" i="12"/>
  <c r="AN26" i="12"/>
  <c r="AN25" i="12"/>
  <c r="AN24" i="12"/>
  <c r="AN31" i="11"/>
  <c r="AN30" i="11"/>
  <c r="AN29" i="11"/>
  <c r="AN28" i="11"/>
  <c r="AN27" i="11"/>
  <c r="AN26" i="11"/>
  <c r="AN25" i="11"/>
  <c r="AN24" i="11"/>
  <c r="AN31" i="10"/>
  <c r="AN30" i="10"/>
  <c r="AN29" i="10"/>
  <c r="AN28" i="10"/>
  <c r="AN27" i="10"/>
  <c r="AN26" i="10"/>
  <c r="AN25" i="10"/>
  <c r="AN24" i="10"/>
  <c r="AN31" i="9"/>
  <c r="AN30" i="9"/>
  <c r="AN29" i="9"/>
  <c r="AN28" i="9"/>
  <c r="AN27" i="9"/>
  <c r="AN26" i="9"/>
  <c r="AN25" i="9"/>
  <c r="AN24" i="9"/>
  <c r="AN31" i="8"/>
  <c r="AN30" i="8"/>
  <c r="AN29" i="8"/>
  <c r="AN28" i="8"/>
  <c r="AN27" i="8"/>
  <c r="AN26" i="8"/>
  <c r="AN25" i="8"/>
  <c r="AN24" i="8"/>
  <c r="AN31" i="7"/>
  <c r="AN30" i="7"/>
  <c r="AN29" i="7"/>
  <c r="AN28" i="7"/>
  <c r="AN27" i="7"/>
  <c r="AN26" i="7"/>
  <c r="AN25" i="7"/>
  <c r="AN24" i="7"/>
  <c r="AN31" i="6"/>
  <c r="AN30" i="6"/>
  <c r="AN29" i="6"/>
  <c r="AN28" i="6"/>
  <c r="AN27" i="6"/>
  <c r="AN26" i="6"/>
  <c r="AN25" i="6"/>
  <c r="AN24" i="6"/>
  <c r="AN31" i="5"/>
  <c r="AN30" i="5"/>
  <c r="AN29" i="5"/>
  <c r="AN28" i="5"/>
  <c r="AN27" i="5"/>
  <c r="AN26" i="5"/>
  <c r="AN25" i="5"/>
  <c r="AN24" i="5"/>
  <c r="AN31" i="4"/>
  <c r="AN30" i="4"/>
  <c r="AN29" i="4"/>
  <c r="AN28" i="4"/>
  <c r="AN27" i="4"/>
  <c r="AN26" i="4"/>
  <c r="AN25" i="4"/>
  <c r="AN24" i="4"/>
  <c r="AN31" i="3"/>
  <c r="AN30" i="3"/>
  <c r="AN29" i="3"/>
  <c r="AN28" i="3"/>
  <c r="AN27" i="3"/>
  <c r="AN26" i="3"/>
  <c r="AN25" i="3"/>
  <c r="AN24" i="3"/>
  <c r="AN31" i="2"/>
  <c r="AN30" i="2"/>
  <c r="AN29" i="2"/>
  <c r="AN28" i="2"/>
  <c r="AN27" i="2"/>
  <c r="AN26" i="2"/>
  <c r="AN25" i="2"/>
  <c r="AN24" i="2"/>
  <c r="AN31" i="1"/>
  <c r="AN30" i="1"/>
  <c r="AN29" i="1"/>
  <c r="AN28" i="1"/>
  <c r="AN27" i="1"/>
  <c r="AN26" i="1"/>
  <c r="AN25" i="1"/>
  <c r="AN24" i="1"/>
</calcChain>
</file>

<file path=xl/sharedStrings.xml><?xml version="1.0" encoding="utf-8"?>
<sst xmlns="http://schemas.openxmlformats.org/spreadsheetml/2006/main" count="13536" uniqueCount="115">
  <si>
    <t>Población</t>
  </si>
  <si>
    <t>Area en Millas</t>
  </si>
  <si>
    <t>Habitantes por milla cuadrada</t>
  </si>
  <si>
    <t>Nacimientos</t>
  </si>
  <si>
    <t xml:space="preserve"> Tasa por 1,000 habitantes</t>
  </si>
  <si>
    <t>Muertes</t>
  </si>
  <si>
    <t>Cáncer</t>
  </si>
  <si>
    <t>Enf. del corazón</t>
  </si>
  <si>
    <t>Enf. Cerebro-vascular</t>
  </si>
  <si>
    <t>Neumonía e influenza</t>
  </si>
  <si>
    <t>Diabetes Mellitus</t>
  </si>
  <si>
    <t>Muertes por accidentes</t>
  </si>
  <si>
    <t>Cirrosis hepática</t>
  </si>
  <si>
    <t>Hipertensión</t>
  </si>
  <si>
    <t>Enfermedad Pulmonar</t>
  </si>
  <si>
    <t>Homicidios</t>
  </si>
  <si>
    <t>Septicemia</t>
  </si>
  <si>
    <t>Sida</t>
  </si>
  <si>
    <t>Otras Causas</t>
  </si>
  <si>
    <t xml:space="preserve"> Total</t>
  </si>
  <si>
    <t>Enf. Cerebro-Vascular</t>
  </si>
  <si>
    <t>Diabetes mellitus</t>
  </si>
  <si>
    <t>Otras causas</t>
  </si>
  <si>
    <t>Mortalidad infantil</t>
  </si>
  <si>
    <t xml:space="preserve"> Tasa por cada 1,000 nacidos vivos</t>
  </si>
  <si>
    <t>Matrimonios</t>
  </si>
  <si>
    <t xml:space="preserve"> Tasa por cada 1,000 habitantes</t>
  </si>
  <si>
    <t>Adjuntas</t>
  </si>
  <si>
    <t>Aguada</t>
  </si>
  <si>
    <t>Aguadilla</t>
  </si>
  <si>
    <t>Aguas Buenas</t>
  </si>
  <si>
    <t>Aibonito</t>
  </si>
  <si>
    <t>Añasco</t>
  </si>
  <si>
    <t>Arecibo</t>
  </si>
  <si>
    <t>Arroyo</t>
  </si>
  <si>
    <t>Barceloneta</t>
  </si>
  <si>
    <t>Barranquitas</t>
  </si>
  <si>
    <t>Bayamón</t>
  </si>
  <si>
    <t>Cabo Rojo</t>
  </si>
  <si>
    <t>Caguas</t>
  </si>
  <si>
    <t>Camuy</t>
  </si>
  <si>
    <t>Canóvanas</t>
  </si>
  <si>
    <t>Carolina</t>
  </si>
  <si>
    <t>Cataño</t>
  </si>
  <si>
    <t>Cayey</t>
  </si>
  <si>
    <t>Ceiba</t>
  </si>
  <si>
    <t>Ciales</t>
  </si>
  <si>
    <t>Cidra</t>
  </si>
  <si>
    <t>Coamo</t>
  </si>
  <si>
    <t>Comerío</t>
  </si>
  <si>
    <t>Corozal</t>
  </si>
  <si>
    <t>Culebra</t>
  </si>
  <si>
    <t>Dorado</t>
  </si>
  <si>
    <t>Fajardo</t>
  </si>
  <si>
    <t>Florida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</si>
  <si>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</si>
  <si>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</si>
  <si>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</si>
  <si>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</si>
  <si>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</si>
  <si>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</si>
  <si>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</si>
  <si>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</si>
  <si>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Isabela</t>
  </si>
  <si>
    <t>Jayuya</t>
  </si>
  <si>
    <t>Juana Díaz</t>
  </si>
  <si>
    <t>Juncos</t>
  </si>
  <si>
    <t>Lajas</t>
  </si>
  <si>
    <t>Lares</t>
  </si>
  <si>
    <t>Las Marías</t>
  </si>
  <si>
    <t>Las Piedras</t>
  </si>
  <si>
    <t>Loíza</t>
  </si>
  <si>
    <t>Luquillo</t>
  </si>
  <si>
    <t>Manatí</t>
  </si>
  <si>
    <t>Maricao</t>
  </si>
  <si>
    <t>Maunabo</t>
  </si>
  <si>
    <t>Mayagüez</t>
  </si>
  <si>
    <t>Moca</t>
  </si>
  <si>
    <t>Morovis</t>
  </si>
  <si>
    <t>Naguabo</t>
  </si>
  <si>
    <t>Naranjito</t>
  </si>
  <si>
    <t>Orocovis</t>
  </si>
  <si>
    <t>Patillas</t>
  </si>
  <si>
    <t>Peñuelas</t>
  </si>
  <si>
    <t>Ponce</t>
  </si>
  <si>
    <t>Quebradillas</t>
  </si>
  <si>
    <t>Rincón</t>
  </si>
  <si>
    <t>Río Grande</t>
  </si>
  <si>
    <t>Sabana Grande</t>
  </si>
  <si>
    <t>Salinas</t>
  </si>
  <si>
    <t>San Germán</t>
  </si>
  <si>
    <t>San Juan</t>
  </si>
  <si>
    <t>San Lorenzo</t>
  </si>
  <si>
    <t>San Sebastían</t>
  </si>
  <si>
    <t>Santa Isabel</t>
  </si>
  <si>
    <t>Toa Alta</t>
  </si>
  <si>
    <t>Toa Baja</t>
  </si>
  <si>
    <t>Trujillo Alto</t>
  </si>
  <si>
    <t>Utuado</t>
  </si>
  <si>
    <t>Vega Alta</t>
  </si>
  <si>
    <t>Vega Baja</t>
  </si>
  <si>
    <t>Vieques</t>
  </si>
  <si>
    <t>Villalba</t>
  </si>
  <si>
    <t>Yabucoa</t>
  </si>
  <si>
    <t>Yauco</t>
  </si>
  <si>
    <t>Puerto Rico</t>
  </si>
  <si>
    <t>Tasa por cada 1,000 habitantes</t>
  </si>
  <si>
    <t>Estadísticas Vitales</t>
  </si>
  <si>
    <t>Causas más Comunes de Muerte</t>
  </si>
  <si>
    <t>n/d</t>
  </si>
  <si>
    <t>.</t>
  </si>
  <si>
    <t xml:space="preserve">            Fuente:  Departamento de Salud, División de Análisis Estadístico</t>
  </si>
  <si>
    <t xml:space="preserve">                        Censo Federal</t>
  </si>
  <si>
    <t xml:space="preserve">                        Estimados Intercensales de la Población por Municipios de Puerto Rico</t>
  </si>
  <si>
    <t xml:space="preserve">                        abril 1 de 2000 a julio 1 de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</si>
</sst>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#,##0.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6"/>
      <color theme="1"/>
      <name val="Times New Roman"/>
      <family val="1"/>
    </font>
    <font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name val="MS Sans Serif"/>
      <family val="2"/>
    </font>
    <font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2">
    <xf numFmtId="0" fontId="0" fillId="0" borderId="0"/>
    <xf numFmtId="0" fontId="10" fillId="0" borderId="0"/>
  </cellStyleXfs>
  <cellXfs count="137">
    <xf numFmtId="0" fontId="0" fillId="0" borderId="0" xfId="0"/>
    <xf numFmtId="0" fontId="2" fillId="0" borderId="0" xfId="0" applyFont="1" applyBorder="1"/>
    <xf numFmtId="0" fontId="5" fillId="0" borderId="0" xfId="0" applyFont="1" applyBorder="1"/>
    <xf numFmtId="3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0" xfId="0" applyFont="1" applyBorder="1"/>
    <xf numFmtId="3" fontId="6" fillId="0" borderId="0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Continuous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Continuous" vertical="center"/>
    </xf>
    <xf numFmtId="0" fontId="4" fillId="2" borderId="2" xfId="0" applyFont="1" applyFill="1" applyBorder="1" applyAlignment="1">
      <alignment horizontal="centerContinuous"/>
    </xf>
    <xf numFmtId="0" fontId="4" fillId="2" borderId="6" xfId="0" applyFont="1" applyFill="1" applyBorder="1"/>
    <xf numFmtId="0" fontId="1" fillId="2" borderId="4" xfId="0" applyFont="1" applyFill="1" applyBorder="1" applyAlignment="1">
      <alignment horizontal="center" vertical="center"/>
    </xf>
    <xf numFmtId="0" fontId="4" fillId="2" borderId="2" xfId="0" applyFont="1" applyFill="1" applyBorder="1"/>
    <xf numFmtId="0" fontId="1" fillId="2" borderId="3" xfId="0" applyFont="1" applyFill="1" applyBorder="1" applyAlignment="1">
      <alignment horizontal="center" vertical="center" wrapText="1"/>
    </xf>
    <xf numFmtId="0" fontId="4" fillId="2" borderId="5" xfId="0" applyFont="1" applyFill="1" applyBorder="1"/>
    <xf numFmtId="0" fontId="4" fillId="2" borderId="2" xfId="0" applyFont="1" applyFill="1" applyBorder="1" applyAlignment="1">
      <alignment horizontal="centerContinuous" vertical="center"/>
    </xf>
    <xf numFmtId="0" fontId="3" fillId="0" borderId="0" xfId="0" applyFont="1" applyBorder="1"/>
    <xf numFmtId="0" fontId="3" fillId="2" borderId="1" xfId="0" applyFont="1" applyFill="1" applyBorder="1" applyAlignment="1">
      <alignment horizontal="centerContinuous" vertical="center"/>
    </xf>
    <xf numFmtId="0" fontId="3" fillId="2" borderId="4" xfId="0" applyFont="1" applyFill="1" applyBorder="1" applyAlignment="1">
      <alignment horizontal="centerContinuous" vertical="center"/>
    </xf>
    <xf numFmtId="3" fontId="6" fillId="0" borderId="2" xfId="0" applyNumberFormat="1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" fillId="2" borderId="1" xfId="0" applyFont="1" applyFill="1" applyBorder="1"/>
    <xf numFmtId="0" fontId="3" fillId="2" borderId="4" xfId="0" applyFont="1" applyFill="1" applyBorder="1"/>
    <xf numFmtId="0" fontId="2" fillId="2" borderId="3" xfId="0" applyFont="1" applyFill="1" applyBorder="1"/>
    <xf numFmtId="0" fontId="3" fillId="2" borderId="7" xfId="0" applyFont="1" applyFill="1" applyBorder="1" applyAlignment="1">
      <alignment horizontal="centerContinuous" vertical="center"/>
    </xf>
    <xf numFmtId="164" fontId="6" fillId="0" borderId="2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166" fontId="6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4" fontId="6" fillId="0" borderId="2" xfId="0" applyNumberFormat="1" applyFont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3" fontId="6" fillId="0" borderId="0" xfId="0" applyNumberFormat="1" applyFont="1" applyBorder="1"/>
    <xf numFmtId="3" fontId="0" fillId="0" borderId="0" xfId="0" applyNumberFormat="1"/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7" fillId="0" borderId="0" xfId="0" applyFont="1"/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3" fontId="6" fillId="0" borderId="0" xfId="0" applyNumberFormat="1" applyFont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Continuous" vertical="center"/>
    </xf>
    <xf numFmtId="0" fontId="2" fillId="2" borderId="2" xfId="0" applyFont="1" applyFill="1" applyBorder="1" applyAlignment="1">
      <alignment horizontal="centerContinuous" vertical="center"/>
    </xf>
    <xf numFmtId="0" fontId="2" fillId="2" borderId="2" xfId="0" applyFont="1" applyFill="1" applyBorder="1" applyAlignment="1">
      <alignment horizontal="centerContinuous"/>
    </xf>
    <xf numFmtId="0" fontId="2" fillId="2" borderId="6" xfId="0" applyFont="1" applyFill="1" applyBorder="1"/>
    <xf numFmtId="0" fontId="2" fillId="2" borderId="5" xfId="0" applyFont="1" applyFill="1" applyBorder="1" applyAlignment="1">
      <alignment horizontal="centerContinuous" vertical="center"/>
    </xf>
    <xf numFmtId="0" fontId="2" fillId="2" borderId="2" xfId="0" applyFont="1" applyFill="1" applyBorder="1"/>
    <xf numFmtId="0" fontId="2" fillId="2" borderId="5" xfId="0" applyFont="1" applyFill="1" applyBorder="1"/>
    <xf numFmtId="3" fontId="8" fillId="0" borderId="0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4" fillId="2" borderId="3" xfId="0" applyFont="1" applyFill="1" applyBorder="1"/>
    <xf numFmtId="0" fontId="6" fillId="0" borderId="0" xfId="0" applyFont="1" applyBorder="1" applyAlignment="1">
      <alignment horizontal="center" vertical="center"/>
    </xf>
    <xf numFmtId="0" fontId="9" fillId="0" borderId="0" xfId="0" applyFont="1"/>
    <xf numFmtId="0" fontId="6" fillId="0" borderId="0" xfId="0" applyFont="1"/>
    <xf numFmtId="3" fontId="5" fillId="0" borderId="0" xfId="0" applyNumberFormat="1" applyFont="1" applyBorder="1"/>
    <xf numFmtId="38" fontId="5" fillId="0" borderId="0" xfId="0" applyNumberFormat="1" applyFont="1" applyBorder="1"/>
    <xf numFmtId="2" fontId="0" fillId="3" borderId="0" xfId="0" applyNumberFormat="1" applyFill="1"/>
    <xf numFmtId="4" fontId="5" fillId="0" borderId="0" xfId="0" applyNumberFormat="1" applyFont="1" applyBorder="1"/>
    <xf numFmtId="3" fontId="6" fillId="0" borderId="0" xfId="0" applyNumberFormat="1" applyFont="1" applyBorder="1" applyAlignment="1">
      <alignment horizontal="left"/>
    </xf>
    <xf numFmtId="3" fontId="10" fillId="0" borderId="0" xfId="1" applyNumberFormat="1" applyBorder="1" applyAlignment="1" applyProtection="1">
      <alignment horizontal="right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3" fontId="11" fillId="0" borderId="0" xfId="1" applyNumberFormat="1" applyFont="1" applyBorder="1" applyAlignment="1" applyProtection="1">
      <alignment horizontal="center"/>
      <protection locked="0"/>
    </xf>
    <xf numFmtId="166" fontId="6" fillId="0" borderId="0" xfId="0" applyNumberFormat="1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3" fontId="4" fillId="2" borderId="8" xfId="0" applyNumberFormat="1" applyFont="1" applyFill="1" applyBorder="1" applyAlignment="1">
      <alignment horizontal="center" vertical="center" wrapText="1"/>
    </xf>
    <xf numFmtId="3" fontId="4" fillId="2" borderId="9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3" fontId="4" fillId="2" borderId="8" xfId="0" applyNumberFormat="1" applyFont="1" applyFill="1" applyBorder="1" applyAlignment="1">
      <alignment horizontal="center" vertical="center"/>
    </xf>
    <xf numFmtId="3" fontId="4" fillId="2" borderId="9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92D05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9</xdr:row>
      <xdr:rowOff>114300</xdr:rowOff>
    </xdr:from>
    <xdr:to>
      <xdr:col>7</xdr:col>
      <xdr:colOff>247650</xdr:colOff>
      <xdr:row>22</xdr:row>
      <xdr:rowOff>9525</xdr:rowOff>
    </xdr:to>
    <xdr:grpSp>
      <xdr:nvGrpSpPr>
        <xdr:cNvPr id="2" name="Group 1"/>
        <xdr:cNvGrpSpPr>
          <a:grpSpLocks noChangeAspect="1"/>
        </xdr:cNvGrpSpPr>
      </xdr:nvGrpSpPr>
      <xdr:grpSpPr bwMode="auto">
        <a:xfrm>
          <a:off x="180975" y="1828800"/>
          <a:ext cx="4333875" cy="2371725"/>
          <a:chOff x="192" y="622"/>
          <a:chExt cx="2438" cy="1115"/>
        </a:xfrm>
      </xdr:grpSpPr>
      <xdr:sp macro="" textlink="">
        <xdr:nvSpPr>
          <xdr:cNvPr id="3" name="AutoShape 13"/>
          <xdr:cNvSpPr>
            <a:spLocks noChangeAspect="1" noChangeArrowheads="1" noTextEdit="1"/>
          </xdr:cNvSpPr>
        </xdr:nvSpPr>
        <xdr:spPr bwMode="auto">
          <a:xfrm>
            <a:off x="192" y="624"/>
            <a:ext cx="2438" cy="11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" name="Freeform 6"/>
          <xdr:cNvSpPr>
            <a:spLocks/>
          </xdr:cNvSpPr>
        </xdr:nvSpPr>
        <xdr:spPr bwMode="auto">
          <a:xfrm>
            <a:off x="192" y="622"/>
            <a:ext cx="1528" cy="1113"/>
          </a:xfrm>
          <a:custGeom>
            <a:avLst/>
            <a:gdLst>
              <a:gd name="T0" fmla="*/ 0 w 1528"/>
              <a:gd name="T1" fmla="*/ 938 h 1113"/>
              <a:gd name="T2" fmla="*/ 0 w 1528"/>
              <a:gd name="T3" fmla="*/ 1113 h 1113"/>
              <a:gd name="T4" fmla="*/ 588 w 1528"/>
              <a:gd name="T5" fmla="*/ 1113 h 1113"/>
              <a:gd name="T6" fmla="*/ 1528 w 1528"/>
              <a:gd name="T7" fmla="*/ 0 h 1113"/>
              <a:gd name="T8" fmla="*/ 1269 w 1528"/>
              <a:gd name="T9" fmla="*/ 0 h 1113"/>
              <a:gd name="T10" fmla="*/ 465 w 1528"/>
              <a:gd name="T11" fmla="*/ 938 h 1113"/>
              <a:gd name="T12" fmla="*/ 0 w 1528"/>
              <a:gd name="T13" fmla="*/ 938 h 111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528" h="1113">
                <a:moveTo>
                  <a:pt x="0" y="938"/>
                </a:moveTo>
                <a:lnTo>
                  <a:pt x="0" y="1113"/>
                </a:lnTo>
                <a:lnTo>
                  <a:pt x="588" y="1113"/>
                </a:lnTo>
                <a:lnTo>
                  <a:pt x="1528" y="0"/>
                </a:lnTo>
                <a:lnTo>
                  <a:pt x="1269" y="0"/>
                </a:lnTo>
                <a:lnTo>
                  <a:pt x="465" y="938"/>
                </a:lnTo>
                <a:lnTo>
                  <a:pt x="0" y="938"/>
                </a:lnTo>
                <a:close/>
              </a:path>
            </a:pathLst>
          </a:custGeom>
          <a:solidFill>
            <a:srgbClr val="F9630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" name="Freeform 7"/>
          <xdr:cNvSpPr>
            <a:spLocks/>
          </xdr:cNvSpPr>
        </xdr:nvSpPr>
        <xdr:spPr bwMode="auto">
          <a:xfrm>
            <a:off x="967" y="622"/>
            <a:ext cx="1663" cy="1113"/>
          </a:xfrm>
          <a:custGeom>
            <a:avLst/>
            <a:gdLst>
              <a:gd name="T0" fmla="*/ 0 w 704"/>
              <a:gd name="T1" fmla="*/ 188419333 h 471"/>
              <a:gd name="T2" fmla="*/ 83233211 w 704"/>
              <a:gd name="T3" fmla="*/ 88920191 h 471"/>
              <a:gd name="T4" fmla="*/ 212949460 w 704"/>
              <a:gd name="T5" fmla="*/ 88920191 h 471"/>
              <a:gd name="T6" fmla="*/ 242377892 w 704"/>
              <a:gd name="T7" fmla="*/ 59607967 h 471"/>
              <a:gd name="T8" fmla="*/ 212949460 w 704"/>
              <a:gd name="T9" fmla="*/ 31164662 h 471"/>
              <a:gd name="T10" fmla="*/ 131435829 w 704"/>
              <a:gd name="T11" fmla="*/ 31164662 h 471"/>
              <a:gd name="T12" fmla="*/ 157523593 w 704"/>
              <a:gd name="T13" fmla="*/ 0 h 471"/>
              <a:gd name="T14" fmla="*/ 212949460 w 704"/>
              <a:gd name="T15" fmla="*/ 0 h 471"/>
              <a:gd name="T16" fmla="*/ 280111943 w 704"/>
              <a:gd name="T17" fmla="*/ 59607967 h 471"/>
              <a:gd name="T18" fmla="*/ 212949460 w 704"/>
              <a:gd name="T19" fmla="*/ 122354472 h 471"/>
              <a:gd name="T20" fmla="*/ 92650138 w 704"/>
              <a:gd name="T21" fmla="*/ 122354472 h 471"/>
              <a:gd name="T22" fmla="*/ 39731111 w 704"/>
              <a:gd name="T23" fmla="*/ 188419333 h 471"/>
              <a:gd name="T24" fmla="*/ 0 w 704"/>
              <a:gd name="T25" fmla="*/ 188419333 h 47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704" h="471">
                <a:moveTo>
                  <a:pt x="0" y="471"/>
                </a:moveTo>
                <a:cubicBezTo>
                  <a:pt x="209" y="222"/>
                  <a:pt x="209" y="222"/>
                  <a:pt x="209" y="222"/>
                </a:cubicBezTo>
                <a:cubicBezTo>
                  <a:pt x="535" y="222"/>
                  <a:pt x="535" y="222"/>
                  <a:pt x="535" y="222"/>
                </a:cubicBezTo>
                <a:cubicBezTo>
                  <a:pt x="609" y="222"/>
                  <a:pt x="609" y="149"/>
                  <a:pt x="609" y="149"/>
                </a:cubicBezTo>
                <a:cubicBezTo>
                  <a:pt x="609" y="149"/>
                  <a:pt x="609" y="78"/>
                  <a:pt x="535" y="78"/>
                </a:cubicBezTo>
                <a:cubicBezTo>
                  <a:pt x="330" y="78"/>
                  <a:pt x="330" y="78"/>
                  <a:pt x="330" y="78"/>
                </a:cubicBezTo>
                <a:cubicBezTo>
                  <a:pt x="396" y="0"/>
                  <a:pt x="396" y="0"/>
                  <a:pt x="396" y="0"/>
                </a:cubicBezTo>
                <a:cubicBezTo>
                  <a:pt x="535" y="0"/>
                  <a:pt x="535" y="0"/>
                  <a:pt x="535" y="0"/>
                </a:cubicBezTo>
                <a:cubicBezTo>
                  <a:pt x="704" y="0"/>
                  <a:pt x="704" y="149"/>
                  <a:pt x="704" y="149"/>
                </a:cubicBezTo>
                <a:cubicBezTo>
                  <a:pt x="704" y="149"/>
                  <a:pt x="704" y="306"/>
                  <a:pt x="535" y="306"/>
                </a:cubicBezTo>
                <a:cubicBezTo>
                  <a:pt x="233" y="306"/>
                  <a:pt x="233" y="306"/>
                  <a:pt x="233" y="306"/>
                </a:cubicBezTo>
                <a:cubicBezTo>
                  <a:pt x="100" y="471"/>
                  <a:pt x="100" y="471"/>
                  <a:pt x="100" y="471"/>
                </a:cubicBezTo>
                <a:lnTo>
                  <a:pt x="0" y="471"/>
                </a:lnTo>
                <a:close/>
              </a:path>
            </a:pathLst>
          </a:custGeom>
          <a:solidFill>
            <a:srgbClr val="F9630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104775</xdr:colOff>
      <xdr:row>22</xdr:row>
      <xdr:rowOff>116173</xdr:rowOff>
    </xdr:from>
    <xdr:to>
      <xdr:col>7</xdr:col>
      <xdr:colOff>428625</xdr:colOff>
      <xdr:row>28</xdr:row>
      <xdr:rowOff>127335</xdr:rowOff>
    </xdr:to>
    <xdr:sp macro="" textlink="">
      <xdr:nvSpPr>
        <xdr:cNvPr id="6" name="TextBox 5"/>
        <xdr:cNvSpPr txBox="1"/>
      </xdr:nvSpPr>
      <xdr:spPr>
        <a:xfrm>
          <a:off x="104775" y="4307173"/>
          <a:ext cx="4591050" cy="1154162"/>
        </a:xfrm>
        <a:prstGeom prst="rect">
          <a:avLst/>
        </a:prstGeom>
        <a:noFill/>
        <a:effectLst>
          <a:outerShdw blurRad="50800" dist="25400" dir="2700000" algn="tl" rotWithShape="0">
            <a:prstClr val="black">
              <a:alpha val="40000"/>
            </a:prstClr>
          </a:outerShdw>
        </a:effectLst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solidFill>
                <a:srgbClr val="F96302"/>
              </a:solidFill>
              <a:latin typeface="Myriad Pro" pitchFamily="34" charset="0"/>
            </a:rPr>
            <a:t>JUNTA  DE  PLANIFICACIÓN</a:t>
          </a:r>
        </a:p>
        <a:p>
          <a:r>
            <a:rPr lang="en-US" sz="1800" b="1">
              <a:solidFill>
                <a:srgbClr val="F96302"/>
              </a:solidFill>
              <a:latin typeface="Myriad Pro" pitchFamily="34" charset="0"/>
            </a:rPr>
            <a:t>Programa de Planificación Económica y Social</a:t>
          </a:r>
        </a:p>
        <a:p>
          <a:r>
            <a:rPr lang="en-US" sz="1800" b="1">
              <a:latin typeface="Myriad Pro" pitchFamily="34" charset="0"/>
            </a:rPr>
            <a:t>OFICINA  DEL  GOBERNADOR</a:t>
          </a:r>
        </a:p>
        <a:p>
          <a:endParaRPr lang="en-US" sz="1600" b="1">
            <a:latin typeface="Myriad Pro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228600</xdr:colOff>
      <xdr:row>9</xdr:row>
      <xdr:rowOff>38100</xdr:rowOff>
    </xdr:to>
    <xdr:pic>
      <xdr:nvPicPr>
        <xdr:cNvPr id="7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838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4</xdr:row>
      <xdr:rowOff>9255</xdr:rowOff>
    </xdr:from>
    <xdr:to>
      <xdr:col>7</xdr:col>
      <xdr:colOff>685800</xdr:colOff>
      <xdr:row>7</xdr:row>
      <xdr:rowOff>22530</xdr:rowOff>
    </xdr:to>
    <xdr:sp macro="" textlink="">
      <xdr:nvSpPr>
        <xdr:cNvPr id="8" name="Rectangle 7"/>
        <xdr:cNvSpPr/>
      </xdr:nvSpPr>
      <xdr:spPr>
        <a:xfrm>
          <a:off x="1524000" y="771255"/>
          <a:ext cx="3352800" cy="58477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n-US" sz="1600" b="1">
              <a:latin typeface="Myriad Pro" pitchFamily="34" charset="0"/>
            </a:rPr>
            <a:t>ESTADO  LIBRE  ASOCIADO  </a:t>
          </a:r>
        </a:p>
        <a:p>
          <a:pPr algn="just"/>
          <a:r>
            <a:rPr lang="en-US" sz="1600" b="1">
              <a:latin typeface="Myriad Pro" pitchFamily="34" charset="0"/>
            </a:rPr>
            <a:t>DE PUERTO  RICO</a:t>
          </a:r>
          <a:endParaRPr lang="en-US" sz="1600"/>
        </a:p>
      </xdr:txBody>
    </xdr:sp>
    <xdr:clientData/>
  </xdr:twoCellAnchor>
  <xdr:twoCellAnchor>
    <xdr:from>
      <xdr:col>7</xdr:col>
      <xdr:colOff>647701</xdr:colOff>
      <xdr:row>1</xdr:row>
      <xdr:rowOff>171450</xdr:rowOff>
    </xdr:from>
    <xdr:to>
      <xdr:col>15</xdr:col>
      <xdr:colOff>85725</xdr:colOff>
      <xdr:row>37</xdr:row>
      <xdr:rowOff>123825</xdr:rowOff>
    </xdr:to>
    <xdr:sp macro="" textlink="">
      <xdr:nvSpPr>
        <xdr:cNvPr id="9" name="TextBox 5"/>
        <xdr:cNvSpPr txBox="1"/>
      </xdr:nvSpPr>
      <xdr:spPr>
        <a:xfrm>
          <a:off x="4876801" y="361950"/>
          <a:ext cx="4352924" cy="68103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b="1"/>
        </a:p>
        <a:p>
          <a:pPr algn="ctr"/>
          <a:r>
            <a:rPr lang="en-US" b="1"/>
            <a:t>Indicadores Socioeconómicos por Municipio</a:t>
          </a:r>
        </a:p>
        <a:p>
          <a:pPr algn="ctr"/>
          <a:r>
            <a:rPr lang="en-US" b="1"/>
            <a:t>Puerto Rico</a:t>
          </a:r>
        </a:p>
        <a:p>
          <a:pPr algn="ctr"/>
          <a:r>
            <a:rPr lang="en-US" b="1"/>
            <a:t>Años Fiscales</a:t>
          </a:r>
        </a:p>
        <a:p>
          <a:pPr algn="ctr"/>
          <a:r>
            <a:rPr lang="en-US" b="1"/>
            <a:t>1983 a 2010</a:t>
          </a:r>
        </a:p>
        <a:p>
          <a:pPr algn="ctr"/>
          <a:endParaRPr lang="en-US" b="1"/>
        </a:p>
        <a:p>
          <a:pPr algn="ctr"/>
          <a:r>
            <a:rPr lang="en-US" sz="1400" b="1"/>
            <a:t>Luis García Pelatti</a:t>
          </a:r>
        </a:p>
        <a:p>
          <a:pPr algn="ctr"/>
          <a:r>
            <a:rPr lang="en-US" sz="1400" b="1"/>
            <a:t>Presidente</a:t>
          </a:r>
        </a:p>
        <a:p>
          <a:pPr algn="ctr"/>
          <a:endParaRPr lang="en-US" sz="1400" b="1"/>
        </a:p>
        <a:p>
          <a:pPr algn="ctr"/>
          <a:r>
            <a:rPr lang="en-US" sz="1400" b="1"/>
            <a:t>Julio César Hernández Correa, PhD</a:t>
          </a:r>
        </a:p>
        <a:p>
          <a:pPr algn="ctr"/>
          <a:r>
            <a:rPr lang="en-US" sz="1400" b="1">
              <a:solidFill>
                <a:schemeClr val="accent2">
                  <a:lumMod val="75000"/>
                </a:schemeClr>
              </a:solidFill>
            </a:rPr>
            <a:t>hernandez_j@jp.pr.gov</a:t>
          </a:r>
        </a:p>
        <a:p>
          <a:pPr algn="ctr"/>
          <a:r>
            <a:rPr lang="en-US" sz="1400" b="1"/>
            <a:t>Director</a:t>
          </a:r>
        </a:p>
        <a:p>
          <a:pPr algn="ctr"/>
          <a:r>
            <a:rPr lang="en-US" sz="1400" b="1"/>
            <a:t>Programa de Planificación Económica y Social</a:t>
          </a:r>
        </a:p>
        <a:p>
          <a:pPr algn="ctr"/>
          <a:endParaRPr lang="en-US" sz="1400" b="1"/>
        </a:p>
        <a:p>
          <a:pPr algn="ctr"/>
          <a:r>
            <a:rPr lang="en-US" sz="1400" b="1"/>
            <a:t>José L. Vélez Quiñones</a:t>
          </a:r>
        </a:p>
        <a:p>
          <a:pPr algn="ctr"/>
          <a:r>
            <a:rPr lang="en-US" sz="1400" b="1"/>
            <a:t>velez_jl@jp.pr.gov</a:t>
          </a:r>
        </a:p>
        <a:p>
          <a:pPr algn="ctr"/>
          <a:r>
            <a:rPr lang="en-US" sz="1400" b="1"/>
            <a:t>Director y coordinador</a:t>
          </a:r>
        </a:p>
        <a:p>
          <a:pPr algn="ctr"/>
          <a:r>
            <a:rPr lang="en-US" sz="1400" b="1"/>
            <a:t>Subprograma de Estadísticas</a:t>
          </a:r>
        </a:p>
        <a:p>
          <a:pPr algn="ctr"/>
          <a:endParaRPr lang="en-US" sz="1400" b="1"/>
        </a:p>
        <a:p>
          <a:pPr algn="ctr"/>
          <a:r>
            <a:rPr lang="en-US" sz="1400" b="1"/>
            <a:t>Grupo de Trabajo</a:t>
          </a:r>
        </a:p>
        <a:p>
          <a:pPr algn="ctr"/>
          <a:endParaRPr lang="en-US" sz="1400" b="1"/>
        </a:p>
        <a:p>
          <a:pPr algn="ctr"/>
          <a:r>
            <a:rPr lang="en-US" sz="1400" b="1" kern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Daisy Rodríguez Nieves</a:t>
          </a:r>
          <a:endParaRPr lang="en-US" sz="1400">
            <a:effectLst/>
          </a:endParaRPr>
        </a:p>
        <a:p>
          <a:pPr algn="ctr"/>
          <a:r>
            <a:rPr lang="en-US" sz="1400" b="1" kern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rodriguez_d@jp.pr.gov</a:t>
          </a:r>
        </a:p>
        <a:p>
          <a:pPr algn="ctr"/>
          <a:endParaRPr lang="en-US" sz="1400" b="1" kern="12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n-US" sz="1400">
            <a:effectLst/>
          </a:endParaRPr>
        </a:p>
        <a:p>
          <a:pPr algn="ctr"/>
          <a:r>
            <a:rPr lang="en-US" sz="1400" b="1"/>
            <a:t>Marielí Alvarez Ulloa</a:t>
          </a:r>
        </a:p>
        <a:p>
          <a:pPr algn="ctr"/>
          <a:r>
            <a:rPr lang="en-US" sz="1400" b="1"/>
            <a:t>alvarez_m@jp.pr.gov</a:t>
          </a:r>
        </a:p>
        <a:p>
          <a:pPr algn="ctr"/>
          <a:endParaRPr lang="en-US" sz="1400" b="1"/>
        </a:p>
        <a:p>
          <a:pPr algn="ctr"/>
          <a:endParaRPr lang="en-US" sz="1400" b="1"/>
        </a:p>
        <a:p>
          <a:pPr algn="ctr"/>
          <a:endParaRPr lang="en-US" sz="1400" b="1"/>
        </a:p>
        <a:p>
          <a:pPr algn="ctr"/>
          <a:endParaRPr lang="en-US" sz="1400" b="1"/>
        </a:p>
        <a:p>
          <a:pPr algn="ctr"/>
          <a:endParaRPr lang="en-US" sz="1400" b="1"/>
        </a:p>
        <a:p>
          <a:pPr algn="ctr"/>
          <a:endParaRPr lang="en-US" sz="14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sz="1600" b="1"/>
        </a:p>
        <a:p>
          <a:pPr algn="ctr"/>
          <a:endParaRPr lang="en-US" b="1"/>
        </a:p>
        <a:p>
          <a:pPr algn="ctr"/>
          <a:endParaRPr lang="en-US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U3" sqref="U3"/>
    </sheetView>
  </sheetViews>
  <sheetFormatPr defaultRowHeight="15" x14ac:dyDescent="0.25"/>
  <cols>
    <col min="1" max="16384" width="9.140625" style="83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RowHeight="15" x14ac:dyDescent="0.25"/>
  <cols>
    <col min="1" max="40" width="18.7109375" style="35" customWidth="1"/>
    <col min="41" max="16384" width="9.140625" style="35"/>
  </cols>
  <sheetData>
    <row r="1" spans="1:40" s="30" customFormat="1" ht="35.1" customHeight="1" thickTop="1" thickBot="1" x14ac:dyDescent="0.35">
      <c r="A1" s="131" t="s">
        <v>34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19575</v>
      </c>
      <c r="C4" s="43">
        <v>15</v>
      </c>
      <c r="D4" s="6">
        <v>1305</v>
      </c>
      <c r="E4" s="6">
        <v>237</v>
      </c>
      <c r="F4" s="44">
        <v>12.11</v>
      </c>
      <c r="G4" s="45" t="s">
        <v>110</v>
      </c>
      <c r="H4" s="45" t="s">
        <v>110</v>
      </c>
      <c r="I4" s="6">
        <v>19</v>
      </c>
      <c r="J4" s="6">
        <v>33</v>
      </c>
      <c r="K4" s="6">
        <v>9</v>
      </c>
      <c r="L4" s="6">
        <v>1</v>
      </c>
      <c r="M4" s="6">
        <v>23</v>
      </c>
      <c r="N4" s="6">
        <v>4</v>
      </c>
      <c r="O4" s="6">
        <v>3</v>
      </c>
      <c r="P4" s="6">
        <v>1</v>
      </c>
      <c r="Q4" s="6">
        <v>6</v>
      </c>
      <c r="R4" s="6">
        <v>4</v>
      </c>
      <c r="S4" s="6">
        <v>1</v>
      </c>
      <c r="T4" s="6">
        <v>0</v>
      </c>
      <c r="U4" s="6">
        <v>33</v>
      </c>
      <c r="V4" s="6">
        <v>137</v>
      </c>
      <c r="W4" s="45">
        <f>I4/$B4*1000</f>
        <v>0.97062579821200512</v>
      </c>
      <c r="X4" s="45">
        <f t="shared" ref="X4:AJ4" si="0">J4/$B4*1000</f>
        <v>1.685823754789272</v>
      </c>
      <c r="Y4" s="45">
        <f t="shared" si="0"/>
        <v>0.45977011494252873</v>
      </c>
      <c r="Z4" s="45">
        <f t="shared" si="0"/>
        <v>5.108556832694764E-2</v>
      </c>
      <c r="AA4" s="45">
        <f t="shared" si="0"/>
        <v>1.1749680715197957</v>
      </c>
      <c r="AB4" s="45">
        <f t="shared" si="0"/>
        <v>0.20434227330779056</v>
      </c>
      <c r="AC4" s="45">
        <f t="shared" si="0"/>
        <v>0.1532567049808429</v>
      </c>
      <c r="AD4" s="45">
        <f t="shared" si="0"/>
        <v>5.108556832694764E-2</v>
      </c>
      <c r="AE4" s="45">
        <f t="shared" si="0"/>
        <v>0.3065134099616858</v>
      </c>
      <c r="AF4" s="45">
        <f t="shared" si="0"/>
        <v>0.20434227330779056</v>
      </c>
      <c r="AG4" s="45">
        <f t="shared" si="0"/>
        <v>5.108556832694764E-2</v>
      </c>
      <c r="AH4" s="45">
        <f t="shared" si="0"/>
        <v>0</v>
      </c>
      <c r="AI4" s="45">
        <f t="shared" si="0"/>
        <v>1.685823754789272</v>
      </c>
      <c r="AJ4" s="45">
        <f t="shared" si="0"/>
        <v>6.9987228607918262</v>
      </c>
      <c r="AK4" s="45" t="s">
        <v>110</v>
      </c>
      <c r="AL4" s="45" t="s">
        <v>110</v>
      </c>
      <c r="AM4" s="6">
        <v>51</v>
      </c>
      <c r="AN4" s="44">
        <v>2.61</v>
      </c>
    </row>
    <row r="5" spans="1:40" ht="15.75" x14ac:dyDescent="0.25">
      <c r="A5" s="8">
        <v>2009</v>
      </c>
      <c r="B5" s="6">
        <v>19588</v>
      </c>
      <c r="C5" s="43">
        <v>15</v>
      </c>
      <c r="D5" s="6">
        <f t="shared" ref="D5:D13" si="1">B5/C5</f>
        <v>1305.8666666666666</v>
      </c>
      <c r="E5" s="6">
        <v>284</v>
      </c>
      <c r="F5" s="44">
        <f t="shared" ref="F5:F13" si="2">E5/B5*1000</f>
        <v>14.49867265672861</v>
      </c>
      <c r="G5" s="6">
        <v>134</v>
      </c>
      <c r="H5" s="44">
        <f>G5/B5*1000</f>
        <v>6.8409230140902588</v>
      </c>
      <c r="I5" s="6">
        <v>18</v>
      </c>
      <c r="J5" s="6">
        <v>29</v>
      </c>
      <c r="K5" s="6">
        <v>9</v>
      </c>
      <c r="L5" s="6">
        <v>7</v>
      </c>
      <c r="M5" s="6">
        <v>14</v>
      </c>
      <c r="N5" s="6">
        <v>5</v>
      </c>
      <c r="O5" s="6">
        <v>6</v>
      </c>
      <c r="P5" s="6">
        <v>2</v>
      </c>
      <c r="Q5" s="6">
        <v>8</v>
      </c>
      <c r="R5" s="6">
        <v>4</v>
      </c>
      <c r="S5" s="6">
        <v>2</v>
      </c>
      <c r="T5" s="6">
        <v>0</v>
      </c>
      <c r="U5" s="6">
        <v>34</v>
      </c>
      <c r="V5" s="6">
        <v>138</v>
      </c>
      <c r="W5" s="45">
        <f t="shared" ref="W5:W31" si="3">I5/$B5*1000</f>
        <v>0.91892995711660197</v>
      </c>
      <c r="X5" s="45">
        <f t="shared" ref="X5:X31" si="4">J5/$B5*1000</f>
        <v>1.4804982642434144</v>
      </c>
      <c r="Y5" s="45">
        <f t="shared" ref="Y5:Y31" si="5">K5/$B5*1000</f>
        <v>0.45946497855830098</v>
      </c>
      <c r="Z5" s="45">
        <f t="shared" ref="Z5:Z31" si="6">L5/$B5*1000</f>
        <v>0.3573616499897897</v>
      </c>
      <c r="AA5" s="45">
        <f t="shared" ref="AA5:AA23" si="7">M5/$B5*1000</f>
        <v>0.7147232999795794</v>
      </c>
      <c r="AB5" s="45">
        <f t="shared" ref="AB5:AB31" si="8">N5/$B5*1000</f>
        <v>0.25525832142127836</v>
      </c>
      <c r="AC5" s="45">
        <f t="shared" ref="AC5:AC31" si="9">O5/$B5*1000</f>
        <v>0.30630998570553403</v>
      </c>
      <c r="AD5" s="45">
        <f t="shared" ref="AD5:AD31" si="10">P5/$B5*1000</f>
        <v>0.10210332856851133</v>
      </c>
      <c r="AE5" s="45">
        <f t="shared" ref="AE5:AE18" si="11">Q5/$B5*1000</f>
        <v>0.40841331427404531</v>
      </c>
      <c r="AF5" s="45">
        <f t="shared" ref="AF5:AF18" si="12">R5/$B5*1000</f>
        <v>0.20420665713702266</v>
      </c>
      <c r="AG5" s="45">
        <f t="shared" ref="AG5:AG18" si="13">S5/$B5*1000</f>
        <v>0.10210332856851133</v>
      </c>
      <c r="AH5" s="45">
        <f t="shared" ref="AH5:AH18" si="14">T5/$B5*1000</f>
        <v>0</v>
      </c>
      <c r="AI5" s="45">
        <f t="shared" ref="AI5:AI31" si="15">U5/$B5*1000</f>
        <v>1.7357565856646928</v>
      </c>
      <c r="AJ5" s="45">
        <f t="shared" ref="AJ5:AJ31" si="16">V5/$B5*1000</f>
        <v>7.045129671227282</v>
      </c>
      <c r="AK5" s="6">
        <v>1</v>
      </c>
      <c r="AL5" s="44">
        <v>3.52</v>
      </c>
      <c r="AM5" s="6">
        <v>53</v>
      </c>
      <c r="AN5" s="44">
        <f t="shared" ref="AN5:AN13" si="17">AM5/B5*1000</f>
        <v>2.7057382070655507</v>
      </c>
    </row>
    <row r="6" spans="1:40" ht="15.75" x14ac:dyDescent="0.25">
      <c r="A6" s="8">
        <v>2008</v>
      </c>
      <c r="B6" s="6">
        <v>19609</v>
      </c>
      <c r="C6" s="43">
        <v>15.04</v>
      </c>
      <c r="D6" s="6">
        <f t="shared" si="1"/>
        <v>1303.7898936170213</v>
      </c>
      <c r="E6" s="6">
        <v>260</v>
      </c>
      <c r="F6" s="44">
        <f>E6/B6*1000</f>
        <v>13.259217706155338</v>
      </c>
      <c r="G6" s="6">
        <v>141</v>
      </c>
      <c r="H6" s="44">
        <f t="shared" ref="H6:H13" si="18">G6/B6*1000</f>
        <v>7.1905757560303938</v>
      </c>
      <c r="I6" s="6">
        <v>22</v>
      </c>
      <c r="J6" s="6">
        <v>28</v>
      </c>
      <c r="K6" s="6">
        <v>9</v>
      </c>
      <c r="L6" s="6">
        <v>3</v>
      </c>
      <c r="M6" s="6">
        <v>16</v>
      </c>
      <c r="N6" s="6">
        <v>7</v>
      </c>
      <c r="O6" s="6">
        <v>3</v>
      </c>
      <c r="P6" s="6">
        <v>5</v>
      </c>
      <c r="Q6" s="6">
        <v>7</v>
      </c>
      <c r="R6" s="6">
        <v>4</v>
      </c>
      <c r="S6" s="6">
        <v>2</v>
      </c>
      <c r="T6" s="6">
        <v>0</v>
      </c>
      <c r="U6" s="6">
        <v>35</v>
      </c>
      <c r="V6" s="6">
        <v>141</v>
      </c>
      <c r="W6" s="45">
        <f t="shared" si="3"/>
        <v>1.1219338059054516</v>
      </c>
      <c r="X6" s="45">
        <f t="shared" si="4"/>
        <v>1.4279157529705746</v>
      </c>
      <c r="Y6" s="45">
        <f t="shared" si="5"/>
        <v>0.45897292059768474</v>
      </c>
      <c r="Z6" s="45">
        <f t="shared" si="6"/>
        <v>0.15299097353256158</v>
      </c>
      <c r="AA6" s="45">
        <f t="shared" si="7"/>
        <v>0.81595185884032839</v>
      </c>
      <c r="AB6" s="45">
        <f t="shared" si="8"/>
        <v>0.35697893824264365</v>
      </c>
      <c r="AC6" s="45">
        <f t="shared" si="9"/>
        <v>0.15299097353256158</v>
      </c>
      <c r="AD6" s="45">
        <f t="shared" si="10"/>
        <v>0.25498495588760262</v>
      </c>
      <c r="AE6" s="45">
        <f t="shared" si="11"/>
        <v>0.35697893824264365</v>
      </c>
      <c r="AF6" s="45">
        <f t="shared" si="12"/>
        <v>0.2039879647100821</v>
      </c>
      <c r="AG6" s="45">
        <f t="shared" si="13"/>
        <v>0.10199398235504105</v>
      </c>
      <c r="AH6" s="45">
        <f t="shared" si="14"/>
        <v>0</v>
      </c>
      <c r="AI6" s="45">
        <f t="shared" si="15"/>
        <v>1.7848946912132184</v>
      </c>
      <c r="AJ6" s="45">
        <f t="shared" si="16"/>
        <v>7.1905757560303938</v>
      </c>
      <c r="AK6" s="6">
        <v>4</v>
      </c>
      <c r="AL6" s="44">
        <v>15.38</v>
      </c>
      <c r="AM6" s="6">
        <v>54</v>
      </c>
      <c r="AN6" s="44">
        <f t="shared" si="17"/>
        <v>2.7538375235861086</v>
      </c>
    </row>
    <row r="7" spans="1:40" ht="15.75" x14ac:dyDescent="0.25">
      <c r="A7" s="8">
        <v>2007</v>
      </c>
      <c r="B7" s="6">
        <v>19630</v>
      </c>
      <c r="C7" s="43">
        <v>15.04</v>
      </c>
      <c r="D7" s="6">
        <f t="shared" si="1"/>
        <v>1305.186170212766</v>
      </c>
      <c r="E7" s="6">
        <v>264</v>
      </c>
      <c r="F7" s="44">
        <f>E7/B7*1000</f>
        <v>13.448802852776362</v>
      </c>
      <c r="G7" s="6">
        <v>160</v>
      </c>
      <c r="H7" s="44">
        <f t="shared" si="18"/>
        <v>8.1507896077432509</v>
      </c>
      <c r="I7" s="6">
        <v>22</v>
      </c>
      <c r="J7" s="6">
        <v>29</v>
      </c>
      <c r="K7" s="6">
        <v>14</v>
      </c>
      <c r="L7" s="6">
        <v>4</v>
      </c>
      <c r="M7" s="6">
        <v>21</v>
      </c>
      <c r="N7" s="6">
        <v>6</v>
      </c>
      <c r="O7" s="6">
        <v>0</v>
      </c>
      <c r="P7" s="6">
        <v>5</v>
      </c>
      <c r="Q7" s="6">
        <v>3</v>
      </c>
      <c r="R7" s="6">
        <v>5</v>
      </c>
      <c r="S7" s="6">
        <v>3</v>
      </c>
      <c r="T7" s="6">
        <v>0</v>
      </c>
      <c r="U7" s="6">
        <v>48</v>
      </c>
      <c r="V7" s="6">
        <v>160</v>
      </c>
      <c r="W7" s="45">
        <f t="shared" si="3"/>
        <v>1.1207335710646968</v>
      </c>
      <c r="X7" s="45">
        <f t="shared" si="4"/>
        <v>1.4773306164034641</v>
      </c>
      <c r="Y7" s="45">
        <f t="shared" si="5"/>
        <v>0.71319409067753436</v>
      </c>
      <c r="Z7" s="45">
        <f t="shared" si="6"/>
        <v>0.20376974019358124</v>
      </c>
      <c r="AA7" s="45">
        <f t="shared" si="7"/>
        <v>1.0697911360163015</v>
      </c>
      <c r="AB7" s="45">
        <f t="shared" si="8"/>
        <v>0.30565461029037189</v>
      </c>
      <c r="AC7" s="45">
        <f t="shared" si="9"/>
        <v>0</v>
      </c>
      <c r="AD7" s="45">
        <f t="shared" si="10"/>
        <v>0.25471217524197659</v>
      </c>
      <c r="AE7" s="45">
        <f t="shared" si="11"/>
        <v>0.15282730514518594</v>
      </c>
      <c r="AF7" s="45">
        <f t="shared" si="12"/>
        <v>0.25471217524197659</v>
      </c>
      <c r="AG7" s="45">
        <f t="shared" si="13"/>
        <v>0.15282730514518594</v>
      </c>
      <c r="AH7" s="45">
        <f t="shared" si="14"/>
        <v>0</v>
      </c>
      <c r="AI7" s="45">
        <f t="shared" si="15"/>
        <v>2.4452368823229751</v>
      </c>
      <c r="AJ7" s="45">
        <f t="shared" si="16"/>
        <v>8.1507896077432509</v>
      </c>
      <c r="AK7" s="6">
        <v>2</v>
      </c>
      <c r="AL7" s="44">
        <v>7.58</v>
      </c>
      <c r="AM7" s="6">
        <v>60</v>
      </c>
      <c r="AN7" s="44">
        <f t="shared" si="17"/>
        <v>3.0565461029037189</v>
      </c>
    </row>
    <row r="8" spans="1:40" ht="15.75" x14ac:dyDescent="0.25">
      <c r="A8" s="8">
        <v>2006</v>
      </c>
      <c r="B8" s="6">
        <v>19661</v>
      </c>
      <c r="C8" s="43">
        <v>15.04</v>
      </c>
      <c r="D8" s="6">
        <f t="shared" si="1"/>
        <v>1307.247340425532</v>
      </c>
      <c r="E8" s="6">
        <v>277</v>
      </c>
      <c r="F8" s="44">
        <f t="shared" si="2"/>
        <v>14.088805248970042</v>
      </c>
      <c r="G8" s="6">
        <v>144</v>
      </c>
      <c r="H8" s="44">
        <f t="shared" si="18"/>
        <v>7.3241442449519347</v>
      </c>
      <c r="I8" s="6">
        <v>23</v>
      </c>
      <c r="J8" s="6">
        <v>28</v>
      </c>
      <c r="K8" s="6">
        <v>12</v>
      </c>
      <c r="L8" s="6">
        <v>4</v>
      </c>
      <c r="M8" s="6">
        <v>8</v>
      </c>
      <c r="N8" s="6">
        <v>4</v>
      </c>
      <c r="O8" s="6">
        <v>1</v>
      </c>
      <c r="P8" s="6">
        <v>2</v>
      </c>
      <c r="Q8" s="6">
        <v>8</v>
      </c>
      <c r="R8" s="6">
        <v>6</v>
      </c>
      <c r="S8" s="6">
        <v>6</v>
      </c>
      <c r="T8" s="6">
        <v>1</v>
      </c>
      <c r="U8" s="6">
        <v>23</v>
      </c>
      <c r="V8" s="6">
        <v>126</v>
      </c>
      <c r="W8" s="45">
        <f t="shared" si="3"/>
        <v>1.169828594679823</v>
      </c>
      <c r="X8" s="45">
        <f t="shared" si="4"/>
        <v>1.4241391587406542</v>
      </c>
      <c r="Y8" s="45">
        <f t="shared" si="5"/>
        <v>0.61034535374599463</v>
      </c>
      <c r="Z8" s="45">
        <f t="shared" si="6"/>
        <v>0.20344845124866487</v>
      </c>
      <c r="AA8" s="45">
        <f t="shared" si="7"/>
        <v>0.40689690249732974</v>
      </c>
      <c r="AB8" s="45">
        <f t="shared" si="8"/>
        <v>0.20344845124866487</v>
      </c>
      <c r="AC8" s="45">
        <f t="shared" si="9"/>
        <v>5.0862112812166217E-2</v>
      </c>
      <c r="AD8" s="45">
        <f t="shared" si="10"/>
        <v>0.10172422562433243</v>
      </c>
      <c r="AE8" s="45">
        <f t="shared" si="11"/>
        <v>0.40689690249732974</v>
      </c>
      <c r="AF8" s="45">
        <f t="shared" si="12"/>
        <v>0.30517267687299732</v>
      </c>
      <c r="AG8" s="45">
        <f t="shared" si="13"/>
        <v>0.30517267687299732</v>
      </c>
      <c r="AH8" s="45">
        <f t="shared" si="14"/>
        <v>5.0862112812166217E-2</v>
      </c>
      <c r="AI8" s="45">
        <f t="shared" si="15"/>
        <v>1.169828594679823</v>
      </c>
      <c r="AJ8" s="45">
        <f t="shared" si="16"/>
        <v>6.4086262143329433</v>
      </c>
      <c r="AK8" s="6">
        <v>1</v>
      </c>
      <c r="AL8" s="44">
        <v>3.6</v>
      </c>
      <c r="AM8" s="6">
        <v>66</v>
      </c>
      <c r="AN8" s="44">
        <f t="shared" si="17"/>
        <v>3.3568994456029704</v>
      </c>
    </row>
    <row r="9" spans="1:40" ht="15.75" x14ac:dyDescent="0.25">
      <c r="A9" s="8">
        <v>2005</v>
      </c>
      <c r="B9" s="6">
        <v>19663</v>
      </c>
      <c r="C9" s="43">
        <v>15</v>
      </c>
      <c r="D9" s="6">
        <f t="shared" si="1"/>
        <v>1310.8666666666666</v>
      </c>
      <c r="E9" s="6">
        <v>288</v>
      </c>
      <c r="F9" s="44">
        <f t="shared" si="2"/>
        <v>14.646798555662921</v>
      </c>
      <c r="G9" s="6">
        <v>161</v>
      </c>
      <c r="H9" s="44">
        <f t="shared" si="18"/>
        <v>8.1879672481310077</v>
      </c>
      <c r="I9" s="6">
        <v>16</v>
      </c>
      <c r="J9" s="6">
        <v>33</v>
      </c>
      <c r="K9" s="6">
        <v>7</v>
      </c>
      <c r="L9" s="6">
        <v>5</v>
      </c>
      <c r="M9" s="6">
        <v>19</v>
      </c>
      <c r="N9" s="6">
        <v>3</v>
      </c>
      <c r="O9" s="6">
        <v>0</v>
      </c>
      <c r="P9" s="6">
        <v>7</v>
      </c>
      <c r="Q9" s="6">
        <v>11</v>
      </c>
      <c r="R9" s="6">
        <v>5</v>
      </c>
      <c r="S9" s="6">
        <v>8</v>
      </c>
      <c r="T9" s="6">
        <v>0</v>
      </c>
      <c r="U9" s="6">
        <v>47</v>
      </c>
      <c r="V9" s="6">
        <v>161</v>
      </c>
      <c r="W9" s="45">
        <f t="shared" si="3"/>
        <v>0.81371103087016228</v>
      </c>
      <c r="X9" s="45">
        <f t="shared" si="4"/>
        <v>1.6782790011697097</v>
      </c>
      <c r="Y9" s="45">
        <f t="shared" si="5"/>
        <v>0.35599857600569601</v>
      </c>
      <c r="Z9" s="45">
        <f t="shared" si="6"/>
        <v>0.2542846971469257</v>
      </c>
      <c r="AA9" s="45">
        <f t="shared" si="7"/>
        <v>0.96628184915831772</v>
      </c>
      <c r="AB9" s="45">
        <f t="shared" si="8"/>
        <v>0.15257081828815544</v>
      </c>
      <c r="AC9" s="45">
        <f t="shared" si="9"/>
        <v>0</v>
      </c>
      <c r="AD9" s="45">
        <f t="shared" si="10"/>
        <v>0.35599857600569601</v>
      </c>
      <c r="AE9" s="45">
        <f t="shared" si="11"/>
        <v>0.55942633372323658</v>
      </c>
      <c r="AF9" s="45">
        <f t="shared" si="12"/>
        <v>0.2542846971469257</v>
      </c>
      <c r="AG9" s="45">
        <f t="shared" si="13"/>
        <v>0.40685551543508114</v>
      </c>
      <c r="AH9" s="45">
        <f t="shared" si="14"/>
        <v>0</v>
      </c>
      <c r="AI9" s="45">
        <f t="shared" si="15"/>
        <v>2.3902761531811016</v>
      </c>
      <c r="AJ9" s="45">
        <f t="shared" si="16"/>
        <v>8.1879672481310077</v>
      </c>
      <c r="AK9" s="6">
        <v>1</v>
      </c>
      <c r="AL9" s="44">
        <v>3.47</v>
      </c>
      <c r="AM9" s="6">
        <v>78</v>
      </c>
      <c r="AN9" s="44">
        <f t="shared" si="17"/>
        <v>3.9668412754920412</v>
      </c>
    </row>
    <row r="10" spans="1:40" ht="15.75" x14ac:dyDescent="0.25">
      <c r="A10" s="8">
        <v>2004</v>
      </c>
      <c r="B10" s="6">
        <v>19594</v>
      </c>
      <c r="C10" s="43">
        <v>15</v>
      </c>
      <c r="D10" s="6">
        <f t="shared" si="1"/>
        <v>1306.2666666666667</v>
      </c>
      <c r="E10" s="6">
        <v>256</v>
      </c>
      <c r="F10" s="44">
        <f t="shared" si="2"/>
        <v>13.065224048178013</v>
      </c>
      <c r="G10" s="6">
        <v>177</v>
      </c>
      <c r="H10" s="44">
        <f t="shared" si="18"/>
        <v>9.0333775645605794</v>
      </c>
      <c r="I10" s="6">
        <v>30</v>
      </c>
      <c r="J10" s="6">
        <v>32</v>
      </c>
      <c r="K10" s="6">
        <v>18</v>
      </c>
      <c r="L10" s="6">
        <v>5</v>
      </c>
      <c r="M10" s="6">
        <v>14</v>
      </c>
      <c r="N10" s="6">
        <v>5</v>
      </c>
      <c r="O10" s="6">
        <v>8</v>
      </c>
      <c r="P10" s="6">
        <v>4</v>
      </c>
      <c r="Q10" s="6">
        <v>8</v>
      </c>
      <c r="R10" s="6">
        <v>3</v>
      </c>
      <c r="S10" s="6">
        <v>3</v>
      </c>
      <c r="T10" s="6">
        <v>4</v>
      </c>
      <c r="U10" s="6">
        <v>43</v>
      </c>
      <c r="V10" s="6">
        <v>177</v>
      </c>
      <c r="W10" s="45">
        <f t="shared" si="3"/>
        <v>1.531080943145861</v>
      </c>
      <c r="X10" s="45">
        <f t="shared" si="4"/>
        <v>1.6331530060222517</v>
      </c>
      <c r="Y10" s="45">
        <f t="shared" si="5"/>
        <v>0.91864856588751664</v>
      </c>
      <c r="Z10" s="45">
        <f t="shared" si="6"/>
        <v>0.25518015719097686</v>
      </c>
      <c r="AA10" s="45">
        <f t="shared" si="7"/>
        <v>0.71450444013473513</v>
      </c>
      <c r="AB10" s="45">
        <f t="shared" si="8"/>
        <v>0.25518015719097686</v>
      </c>
      <c r="AC10" s="45">
        <f t="shared" si="9"/>
        <v>0.40828825150556292</v>
      </c>
      <c r="AD10" s="45">
        <f t="shared" si="10"/>
        <v>0.20414412575278146</v>
      </c>
      <c r="AE10" s="45">
        <f t="shared" si="11"/>
        <v>0.40828825150556292</v>
      </c>
      <c r="AF10" s="45">
        <f t="shared" si="12"/>
        <v>0.15310809431458608</v>
      </c>
      <c r="AG10" s="45">
        <f t="shared" si="13"/>
        <v>0.15310809431458608</v>
      </c>
      <c r="AH10" s="45">
        <f t="shared" si="14"/>
        <v>0.20414412575278146</v>
      </c>
      <c r="AI10" s="45">
        <f t="shared" si="15"/>
        <v>2.1945493518424009</v>
      </c>
      <c r="AJ10" s="45">
        <f t="shared" si="16"/>
        <v>9.0333775645605794</v>
      </c>
      <c r="AK10" s="6">
        <v>0</v>
      </c>
      <c r="AL10" s="44">
        <v>0</v>
      </c>
      <c r="AM10" s="6">
        <v>67</v>
      </c>
      <c r="AN10" s="44">
        <f t="shared" si="17"/>
        <v>3.4194141063590893</v>
      </c>
    </row>
    <row r="11" spans="1:40" ht="15.75" x14ac:dyDescent="0.25">
      <c r="A11" s="8">
        <v>2003</v>
      </c>
      <c r="B11" s="6">
        <v>19513</v>
      </c>
      <c r="C11" s="43">
        <v>15</v>
      </c>
      <c r="D11" s="6">
        <f t="shared" si="1"/>
        <v>1300.8666666666666</v>
      </c>
      <c r="E11" s="6">
        <v>292</v>
      </c>
      <c r="F11" s="44">
        <f t="shared" si="2"/>
        <v>14.964382719212832</v>
      </c>
      <c r="G11" s="6">
        <v>152</v>
      </c>
      <c r="H11" s="44">
        <f t="shared" si="18"/>
        <v>7.789678675754625</v>
      </c>
      <c r="I11" s="6">
        <v>19</v>
      </c>
      <c r="J11" s="6">
        <v>19</v>
      </c>
      <c r="K11" s="6">
        <v>12</v>
      </c>
      <c r="L11" s="6">
        <v>6</v>
      </c>
      <c r="M11" s="6">
        <v>24</v>
      </c>
      <c r="N11" s="6">
        <v>3</v>
      </c>
      <c r="O11" s="6">
        <v>4</v>
      </c>
      <c r="P11" s="6">
        <v>11</v>
      </c>
      <c r="Q11" s="6">
        <v>6</v>
      </c>
      <c r="R11" s="6">
        <v>7</v>
      </c>
      <c r="S11" s="6">
        <v>3</v>
      </c>
      <c r="T11" s="6">
        <v>0</v>
      </c>
      <c r="U11" s="6">
        <v>38</v>
      </c>
      <c r="V11" s="6">
        <v>152</v>
      </c>
      <c r="W11" s="45">
        <f t="shared" si="3"/>
        <v>0.97370983446932813</v>
      </c>
      <c r="X11" s="45">
        <f t="shared" si="4"/>
        <v>0.97370983446932813</v>
      </c>
      <c r="Y11" s="45">
        <f t="shared" si="5"/>
        <v>0.6149746322964178</v>
      </c>
      <c r="Z11" s="45">
        <f t="shared" si="6"/>
        <v>0.3074873161482089</v>
      </c>
      <c r="AA11" s="45">
        <f t="shared" si="7"/>
        <v>1.2299492645928356</v>
      </c>
      <c r="AB11" s="45">
        <f t="shared" si="8"/>
        <v>0.15374365807410445</v>
      </c>
      <c r="AC11" s="45">
        <f t="shared" si="9"/>
        <v>0.20499154409880593</v>
      </c>
      <c r="AD11" s="45">
        <f t="shared" si="10"/>
        <v>0.56372674627171626</v>
      </c>
      <c r="AE11" s="45">
        <f t="shared" si="11"/>
        <v>0.3074873161482089</v>
      </c>
      <c r="AF11" s="45">
        <f t="shared" si="12"/>
        <v>0.35873520217291038</v>
      </c>
      <c r="AG11" s="45">
        <f t="shared" si="13"/>
        <v>0.15374365807410445</v>
      </c>
      <c r="AH11" s="45">
        <f t="shared" si="14"/>
        <v>0</v>
      </c>
      <c r="AI11" s="45">
        <f t="shared" si="15"/>
        <v>1.9474196689386563</v>
      </c>
      <c r="AJ11" s="45">
        <f t="shared" si="16"/>
        <v>7.789678675754625</v>
      </c>
      <c r="AK11" s="6">
        <v>5</v>
      </c>
      <c r="AL11" s="44">
        <v>17.12</v>
      </c>
      <c r="AM11" s="6">
        <v>82</v>
      </c>
      <c r="AN11" s="44">
        <f t="shared" si="17"/>
        <v>4.2023266540255211</v>
      </c>
    </row>
    <row r="12" spans="1:40" ht="15.75" x14ac:dyDescent="0.25">
      <c r="A12" s="8">
        <v>2002</v>
      </c>
      <c r="B12" s="6">
        <v>19393</v>
      </c>
      <c r="C12" s="43">
        <v>15</v>
      </c>
      <c r="D12" s="6">
        <f t="shared" si="1"/>
        <v>1292.8666666666666</v>
      </c>
      <c r="E12" s="6">
        <v>288</v>
      </c>
      <c r="F12" s="44">
        <f t="shared" si="2"/>
        <v>14.850719331717631</v>
      </c>
      <c r="G12" s="6">
        <v>129</v>
      </c>
      <c r="H12" s="44">
        <f t="shared" si="18"/>
        <v>6.6518847006651889</v>
      </c>
      <c r="I12" s="6">
        <v>25</v>
      </c>
      <c r="J12" s="6">
        <v>28</v>
      </c>
      <c r="K12" s="6">
        <v>9</v>
      </c>
      <c r="L12" s="6">
        <v>3</v>
      </c>
      <c r="M12" s="6">
        <v>4</v>
      </c>
      <c r="N12" s="6">
        <v>4</v>
      </c>
      <c r="O12" s="6">
        <v>3</v>
      </c>
      <c r="P12" s="6">
        <v>4</v>
      </c>
      <c r="Q12" s="6">
        <v>8</v>
      </c>
      <c r="R12" s="6">
        <v>3</v>
      </c>
      <c r="S12" s="6">
        <v>3</v>
      </c>
      <c r="T12" s="6">
        <v>1</v>
      </c>
      <c r="U12" s="6">
        <v>34</v>
      </c>
      <c r="V12" s="6">
        <v>129</v>
      </c>
      <c r="W12" s="45">
        <f t="shared" si="3"/>
        <v>1.2891249419893775</v>
      </c>
      <c r="X12" s="45">
        <f t="shared" si="4"/>
        <v>1.4438199350281029</v>
      </c>
      <c r="Y12" s="45">
        <f t="shared" si="5"/>
        <v>0.46408497911617597</v>
      </c>
      <c r="Z12" s="45">
        <f t="shared" si="6"/>
        <v>0.1546949930387253</v>
      </c>
      <c r="AA12" s="45">
        <f t="shared" si="7"/>
        <v>0.20625999071830042</v>
      </c>
      <c r="AB12" s="45">
        <f t="shared" si="8"/>
        <v>0.20625999071830042</v>
      </c>
      <c r="AC12" s="45">
        <f t="shared" si="9"/>
        <v>0.1546949930387253</v>
      </c>
      <c r="AD12" s="45">
        <f t="shared" si="10"/>
        <v>0.20625999071830042</v>
      </c>
      <c r="AE12" s="45">
        <f t="shared" si="11"/>
        <v>0.41251998143660085</v>
      </c>
      <c r="AF12" s="45">
        <f t="shared" si="12"/>
        <v>0.1546949930387253</v>
      </c>
      <c r="AG12" s="45">
        <f t="shared" si="13"/>
        <v>0.1546949930387253</v>
      </c>
      <c r="AH12" s="45">
        <f t="shared" si="14"/>
        <v>5.1564997679575106E-2</v>
      </c>
      <c r="AI12" s="45">
        <f t="shared" si="15"/>
        <v>1.7532099211055536</v>
      </c>
      <c r="AJ12" s="45">
        <f t="shared" si="16"/>
        <v>6.6518847006651889</v>
      </c>
      <c r="AK12" s="6">
        <v>2</v>
      </c>
      <c r="AL12" s="44">
        <v>6.94</v>
      </c>
      <c r="AM12" s="6">
        <v>60</v>
      </c>
      <c r="AN12" s="44">
        <f t="shared" si="17"/>
        <v>3.0938998607745063</v>
      </c>
    </row>
    <row r="13" spans="1:40" ht="15.75" x14ac:dyDescent="0.25">
      <c r="A13" s="8">
        <v>2001</v>
      </c>
      <c r="B13" s="6">
        <v>19278</v>
      </c>
      <c r="C13" s="43">
        <v>15</v>
      </c>
      <c r="D13" s="6">
        <f t="shared" si="1"/>
        <v>1285.2</v>
      </c>
      <c r="E13" s="6">
        <v>287</v>
      </c>
      <c r="F13" s="44">
        <f t="shared" si="2"/>
        <v>14.887436456063908</v>
      </c>
      <c r="G13" s="6">
        <v>149</v>
      </c>
      <c r="H13" s="44">
        <f t="shared" si="18"/>
        <v>7.7290175329391015</v>
      </c>
      <c r="I13" s="6">
        <v>24</v>
      </c>
      <c r="J13" s="6">
        <v>26</v>
      </c>
      <c r="K13" s="6">
        <v>9</v>
      </c>
      <c r="L13" s="6">
        <v>2</v>
      </c>
      <c r="M13" s="6">
        <v>15</v>
      </c>
      <c r="N13" s="6">
        <v>6</v>
      </c>
      <c r="O13" s="6">
        <v>5</v>
      </c>
      <c r="P13" s="6">
        <v>14</v>
      </c>
      <c r="Q13" s="6">
        <v>7</v>
      </c>
      <c r="R13" s="6">
        <v>2</v>
      </c>
      <c r="S13" s="6">
        <v>1</v>
      </c>
      <c r="T13" s="6">
        <v>3</v>
      </c>
      <c r="U13" s="6">
        <v>35</v>
      </c>
      <c r="V13" s="6">
        <v>149</v>
      </c>
      <c r="W13" s="45">
        <f t="shared" si="3"/>
        <v>1.2449424214130098</v>
      </c>
      <c r="X13" s="45">
        <f t="shared" si="4"/>
        <v>1.3486876231974272</v>
      </c>
      <c r="Y13" s="45">
        <f t="shared" si="5"/>
        <v>0.46685340802987862</v>
      </c>
      <c r="Z13" s="45">
        <f t="shared" si="6"/>
        <v>0.10374520178441747</v>
      </c>
      <c r="AA13" s="45">
        <f t="shared" si="7"/>
        <v>0.77808901338313097</v>
      </c>
      <c r="AB13" s="45">
        <f t="shared" si="8"/>
        <v>0.31123560535325245</v>
      </c>
      <c r="AC13" s="45">
        <f t="shared" si="9"/>
        <v>0.25936300446104366</v>
      </c>
      <c r="AD13" s="45">
        <f t="shared" si="10"/>
        <v>0.72621641249092228</v>
      </c>
      <c r="AE13" s="45">
        <f t="shared" si="11"/>
        <v>0.36310820624546114</v>
      </c>
      <c r="AF13" s="45">
        <f t="shared" si="12"/>
        <v>0.10374520178441747</v>
      </c>
      <c r="AG13" s="45">
        <f t="shared" si="13"/>
        <v>5.1872600892208735E-2</v>
      </c>
      <c r="AH13" s="45">
        <f t="shared" si="14"/>
        <v>0.15561780267662623</v>
      </c>
      <c r="AI13" s="45">
        <f t="shared" si="15"/>
        <v>1.8155410312273059</v>
      </c>
      <c r="AJ13" s="45">
        <f t="shared" si="16"/>
        <v>7.7290175329391015</v>
      </c>
      <c r="AK13" s="6">
        <v>2</v>
      </c>
      <c r="AL13" s="44">
        <v>6.97</v>
      </c>
      <c r="AM13" s="6">
        <v>70</v>
      </c>
      <c r="AN13" s="44">
        <f t="shared" si="17"/>
        <v>3.6310820624546118</v>
      </c>
    </row>
    <row r="14" spans="1:40" ht="15.75" x14ac:dyDescent="0.25">
      <c r="A14" s="8">
        <v>2000</v>
      </c>
      <c r="B14" s="6">
        <v>19117</v>
      </c>
      <c r="C14" s="43">
        <v>15</v>
      </c>
      <c r="D14" s="6">
        <v>1274.47</v>
      </c>
      <c r="E14" s="6">
        <v>299</v>
      </c>
      <c r="F14" s="44">
        <v>15.64</v>
      </c>
      <c r="G14" s="6">
        <v>133</v>
      </c>
      <c r="H14" s="44">
        <v>6.96</v>
      </c>
      <c r="I14" s="6">
        <v>21</v>
      </c>
      <c r="J14" s="6">
        <v>19</v>
      </c>
      <c r="K14" s="6">
        <v>10</v>
      </c>
      <c r="L14" s="6">
        <v>8</v>
      </c>
      <c r="M14" s="6">
        <v>11</v>
      </c>
      <c r="N14" s="6">
        <v>5</v>
      </c>
      <c r="O14" s="6">
        <v>1</v>
      </c>
      <c r="P14" s="6">
        <v>11</v>
      </c>
      <c r="Q14" s="6">
        <v>7</v>
      </c>
      <c r="R14" s="6">
        <v>2</v>
      </c>
      <c r="S14" s="6">
        <v>3</v>
      </c>
      <c r="T14" s="6">
        <v>1</v>
      </c>
      <c r="U14" s="6">
        <v>34</v>
      </c>
      <c r="V14" s="6">
        <v>133</v>
      </c>
      <c r="W14" s="45">
        <f t="shared" si="3"/>
        <v>1.0984987184181618</v>
      </c>
      <c r="X14" s="45">
        <f t="shared" si="4"/>
        <v>0.99387979285452732</v>
      </c>
      <c r="Y14" s="45">
        <f t="shared" si="5"/>
        <v>0.52309462781817229</v>
      </c>
      <c r="Z14" s="45">
        <f t="shared" si="6"/>
        <v>0.41847570225453784</v>
      </c>
      <c r="AA14" s="45">
        <f t="shared" si="7"/>
        <v>0.57540409059998954</v>
      </c>
      <c r="AB14" s="45">
        <f t="shared" si="8"/>
        <v>0.26154731390908614</v>
      </c>
      <c r="AC14" s="45">
        <f t="shared" si="9"/>
        <v>5.230946278181723E-2</v>
      </c>
      <c r="AD14" s="45">
        <f t="shared" si="10"/>
        <v>0.57540409059998954</v>
      </c>
      <c r="AE14" s="45">
        <f t="shared" si="11"/>
        <v>0.36616623947272064</v>
      </c>
      <c r="AF14" s="45">
        <f t="shared" si="12"/>
        <v>0.10461892556363446</v>
      </c>
      <c r="AG14" s="45">
        <f t="shared" si="13"/>
        <v>0.1569283883454517</v>
      </c>
      <c r="AH14" s="45">
        <f t="shared" si="14"/>
        <v>5.230946278181723E-2</v>
      </c>
      <c r="AI14" s="45">
        <f t="shared" si="15"/>
        <v>1.7785217345817859</v>
      </c>
      <c r="AJ14" s="45">
        <f t="shared" si="16"/>
        <v>6.9571585499816919</v>
      </c>
      <c r="AK14" s="6">
        <v>6</v>
      </c>
      <c r="AL14" s="44">
        <v>20.07</v>
      </c>
      <c r="AM14" s="6">
        <v>108</v>
      </c>
      <c r="AN14" s="44">
        <v>5.65</v>
      </c>
    </row>
    <row r="15" spans="1:40" ht="15.75" x14ac:dyDescent="0.25">
      <c r="A15" s="8">
        <v>1999</v>
      </c>
      <c r="B15" s="6">
        <v>19073</v>
      </c>
      <c r="C15" s="43">
        <v>15</v>
      </c>
      <c r="D15" s="6">
        <v>1271.53</v>
      </c>
      <c r="E15" s="6">
        <v>286</v>
      </c>
      <c r="F15" s="44">
        <v>15</v>
      </c>
      <c r="G15" s="6">
        <v>161</v>
      </c>
      <c r="H15" s="44">
        <v>8.44</v>
      </c>
      <c r="I15" s="6">
        <v>26</v>
      </c>
      <c r="J15" s="6">
        <v>31</v>
      </c>
      <c r="K15" s="6">
        <v>6</v>
      </c>
      <c r="L15" s="6">
        <v>3</v>
      </c>
      <c r="M15" s="6">
        <v>10</v>
      </c>
      <c r="N15" s="6">
        <v>7</v>
      </c>
      <c r="O15" s="6">
        <v>3</v>
      </c>
      <c r="P15" s="6">
        <v>11</v>
      </c>
      <c r="Q15" s="6">
        <v>8</v>
      </c>
      <c r="R15" s="6">
        <v>4</v>
      </c>
      <c r="S15" s="6">
        <v>6</v>
      </c>
      <c r="T15" s="6">
        <v>1</v>
      </c>
      <c r="U15" s="6">
        <v>45</v>
      </c>
      <c r="V15" s="6">
        <v>161</v>
      </c>
      <c r="W15" s="45">
        <f t="shared" si="3"/>
        <v>1.3631835579090861</v>
      </c>
      <c r="X15" s="45">
        <f t="shared" si="4"/>
        <v>1.625334242122372</v>
      </c>
      <c r="Y15" s="45">
        <f t="shared" si="5"/>
        <v>0.31458082105594298</v>
      </c>
      <c r="Z15" s="45">
        <f t="shared" si="6"/>
        <v>0.15729041052797149</v>
      </c>
      <c r="AA15" s="45">
        <f t="shared" si="7"/>
        <v>0.5243013684265716</v>
      </c>
      <c r="AB15" s="45">
        <f t="shared" si="8"/>
        <v>0.36701095789860011</v>
      </c>
      <c r="AC15" s="45">
        <f t="shared" si="9"/>
        <v>0.15729041052797149</v>
      </c>
      <c r="AD15" s="45">
        <f t="shared" si="10"/>
        <v>0.57673150526922867</v>
      </c>
      <c r="AE15" s="45">
        <f t="shared" si="11"/>
        <v>0.41944109474125724</v>
      </c>
      <c r="AF15" s="45">
        <f t="shared" si="12"/>
        <v>0.20972054737062862</v>
      </c>
      <c r="AG15" s="45">
        <f t="shared" si="13"/>
        <v>0.31458082105594298</v>
      </c>
      <c r="AH15" s="45">
        <f t="shared" si="14"/>
        <v>5.2430136842657155E-2</v>
      </c>
      <c r="AI15" s="45">
        <f t="shared" si="15"/>
        <v>2.3593561579195725</v>
      </c>
      <c r="AJ15" s="45">
        <f t="shared" si="16"/>
        <v>8.4412520316678012</v>
      </c>
      <c r="AK15" s="6">
        <v>8</v>
      </c>
      <c r="AL15" s="44">
        <v>27.97</v>
      </c>
      <c r="AM15" s="6">
        <v>124</v>
      </c>
      <c r="AN15" s="44">
        <v>6.5</v>
      </c>
    </row>
    <row r="16" spans="1:40" ht="15.75" x14ac:dyDescent="0.25">
      <c r="A16" s="8">
        <v>1998</v>
      </c>
      <c r="B16" s="6">
        <v>19023</v>
      </c>
      <c r="C16" s="43">
        <v>15</v>
      </c>
      <c r="D16" s="6">
        <v>1268.2</v>
      </c>
      <c r="E16" s="6">
        <v>310</v>
      </c>
      <c r="F16" s="44">
        <v>16.3</v>
      </c>
      <c r="G16" s="6">
        <v>178</v>
      </c>
      <c r="H16" s="44">
        <v>9.36</v>
      </c>
      <c r="I16" s="6">
        <v>27</v>
      </c>
      <c r="J16" s="6">
        <v>42</v>
      </c>
      <c r="K16" s="6">
        <v>6</v>
      </c>
      <c r="L16" s="6">
        <v>4</v>
      </c>
      <c r="M16" s="6">
        <v>19</v>
      </c>
      <c r="N16" s="6">
        <v>8</v>
      </c>
      <c r="O16" s="6">
        <v>5</v>
      </c>
      <c r="P16" s="6">
        <v>7</v>
      </c>
      <c r="Q16" s="6">
        <v>3</v>
      </c>
      <c r="R16" s="6">
        <v>5</v>
      </c>
      <c r="S16" s="6">
        <v>4</v>
      </c>
      <c r="T16" s="6">
        <v>1</v>
      </c>
      <c r="U16" s="6">
        <v>47</v>
      </c>
      <c r="V16" s="6">
        <v>178</v>
      </c>
      <c r="W16" s="45">
        <f t="shared" si="3"/>
        <v>1.4193344898281028</v>
      </c>
      <c r="X16" s="45">
        <f t="shared" si="4"/>
        <v>2.2078536508437154</v>
      </c>
      <c r="Y16" s="45">
        <f t="shared" si="5"/>
        <v>0.31540766440624507</v>
      </c>
      <c r="Z16" s="45">
        <f t="shared" si="6"/>
        <v>0.21027177627083005</v>
      </c>
      <c r="AA16" s="45">
        <f t="shared" si="7"/>
        <v>0.99879093728644275</v>
      </c>
      <c r="AB16" s="45">
        <f t="shared" si="8"/>
        <v>0.42054355254166009</v>
      </c>
      <c r="AC16" s="45">
        <f t="shared" si="9"/>
        <v>0.26283972033853759</v>
      </c>
      <c r="AD16" s="45">
        <f t="shared" si="10"/>
        <v>0.36797560847395255</v>
      </c>
      <c r="AE16" s="45">
        <f t="shared" si="11"/>
        <v>0.15770383220312253</v>
      </c>
      <c r="AF16" s="45">
        <f t="shared" si="12"/>
        <v>0.26283972033853759</v>
      </c>
      <c r="AG16" s="45">
        <f t="shared" si="13"/>
        <v>0.21027177627083005</v>
      </c>
      <c r="AH16" s="45">
        <f t="shared" si="14"/>
        <v>5.2567944067707512E-2</v>
      </c>
      <c r="AI16" s="45">
        <f t="shared" si="15"/>
        <v>2.4706933711822532</v>
      </c>
      <c r="AJ16" s="45">
        <f t="shared" si="16"/>
        <v>9.3570940440519372</v>
      </c>
      <c r="AK16" s="6">
        <v>3</v>
      </c>
      <c r="AL16" s="44">
        <v>9.68</v>
      </c>
      <c r="AM16" s="6">
        <v>115</v>
      </c>
      <c r="AN16" s="44">
        <v>6.05</v>
      </c>
    </row>
    <row r="17" spans="1:40" ht="15.75" x14ac:dyDescent="0.25">
      <c r="A17" s="8">
        <v>1997</v>
      </c>
      <c r="B17" s="6">
        <v>18980</v>
      </c>
      <c r="C17" s="43">
        <v>15</v>
      </c>
      <c r="D17" s="6">
        <v>1265.33</v>
      </c>
      <c r="E17" s="6">
        <v>353</v>
      </c>
      <c r="F17" s="44">
        <v>18.600000000000001</v>
      </c>
      <c r="G17" s="6">
        <v>165</v>
      </c>
      <c r="H17" s="44">
        <v>8.69</v>
      </c>
      <c r="I17" s="6">
        <v>27</v>
      </c>
      <c r="J17" s="6">
        <v>41</v>
      </c>
      <c r="K17" s="6">
        <v>14</v>
      </c>
      <c r="L17" s="6">
        <v>5</v>
      </c>
      <c r="M17" s="6">
        <v>11</v>
      </c>
      <c r="N17" s="6">
        <v>3</v>
      </c>
      <c r="O17" s="6">
        <v>3</v>
      </c>
      <c r="P17" s="6">
        <v>7</v>
      </c>
      <c r="Q17" s="6">
        <v>2</v>
      </c>
      <c r="R17" s="6">
        <v>3</v>
      </c>
      <c r="S17" s="6">
        <v>5</v>
      </c>
      <c r="T17" s="6">
        <v>2</v>
      </c>
      <c r="U17" s="6">
        <v>42</v>
      </c>
      <c r="V17" s="6">
        <v>165</v>
      </c>
      <c r="W17" s="45">
        <f t="shared" si="3"/>
        <v>1.4225500526870392</v>
      </c>
      <c r="X17" s="45">
        <f t="shared" si="4"/>
        <v>2.1601685985247627</v>
      </c>
      <c r="Y17" s="45">
        <f t="shared" si="5"/>
        <v>0.7376185458377239</v>
      </c>
      <c r="Z17" s="45">
        <f t="shared" si="6"/>
        <v>0.26343519494204426</v>
      </c>
      <c r="AA17" s="45">
        <f t="shared" si="7"/>
        <v>0.57955742887249739</v>
      </c>
      <c r="AB17" s="45">
        <f t="shared" si="8"/>
        <v>0.15806111696522654</v>
      </c>
      <c r="AC17" s="45">
        <f t="shared" si="9"/>
        <v>0.15806111696522654</v>
      </c>
      <c r="AD17" s="45">
        <f t="shared" si="10"/>
        <v>0.36880927291886195</v>
      </c>
      <c r="AE17" s="45">
        <f t="shared" si="11"/>
        <v>0.10537407797681771</v>
      </c>
      <c r="AF17" s="45">
        <f t="shared" si="12"/>
        <v>0.15806111696522654</v>
      </c>
      <c r="AG17" s="45">
        <f t="shared" si="13"/>
        <v>0.26343519494204426</v>
      </c>
      <c r="AH17" s="45">
        <f t="shared" si="14"/>
        <v>0.10537407797681771</v>
      </c>
      <c r="AI17" s="45">
        <f t="shared" si="15"/>
        <v>2.2128556375131718</v>
      </c>
      <c r="AJ17" s="45">
        <f t="shared" si="16"/>
        <v>8.6933614330874605</v>
      </c>
      <c r="AK17" s="6">
        <v>1</v>
      </c>
      <c r="AL17" s="44">
        <v>2.83</v>
      </c>
      <c r="AM17" s="6">
        <v>114</v>
      </c>
      <c r="AN17" s="44">
        <v>6.01</v>
      </c>
    </row>
    <row r="18" spans="1:40" ht="15.75" x14ac:dyDescent="0.25">
      <c r="A18" s="8">
        <v>1996</v>
      </c>
      <c r="B18" s="6">
        <v>18948</v>
      </c>
      <c r="C18" s="43">
        <v>15</v>
      </c>
      <c r="D18" s="6">
        <v>1263.2</v>
      </c>
      <c r="E18" s="6">
        <v>350</v>
      </c>
      <c r="F18" s="44">
        <v>18.47</v>
      </c>
      <c r="G18" s="6">
        <v>138</v>
      </c>
      <c r="H18" s="44">
        <v>7.28</v>
      </c>
      <c r="I18" s="6">
        <v>14</v>
      </c>
      <c r="J18" s="6">
        <v>28</v>
      </c>
      <c r="K18" s="6">
        <v>8</v>
      </c>
      <c r="L18" s="6">
        <v>9</v>
      </c>
      <c r="M18" s="6">
        <v>16</v>
      </c>
      <c r="N18" s="6">
        <v>11</v>
      </c>
      <c r="O18" s="6">
        <v>9</v>
      </c>
      <c r="P18" s="6">
        <v>5</v>
      </c>
      <c r="Q18" s="6">
        <v>1</v>
      </c>
      <c r="R18" s="6">
        <v>5</v>
      </c>
      <c r="S18" s="6">
        <v>0</v>
      </c>
      <c r="T18" s="6">
        <v>3</v>
      </c>
      <c r="U18" s="6">
        <v>29</v>
      </c>
      <c r="V18" s="6">
        <v>138</v>
      </c>
      <c r="W18" s="45">
        <f t="shared" si="3"/>
        <v>0.73886426008021955</v>
      </c>
      <c r="X18" s="45">
        <f t="shared" si="4"/>
        <v>1.4777285201604391</v>
      </c>
      <c r="Y18" s="45">
        <f t="shared" si="5"/>
        <v>0.4222081486172683</v>
      </c>
      <c r="Z18" s="45">
        <f t="shared" si="6"/>
        <v>0.47498416719442682</v>
      </c>
      <c r="AA18" s="45">
        <f t="shared" si="7"/>
        <v>0.84441629723453659</v>
      </c>
      <c r="AB18" s="45">
        <f t="shared" si="8"/>
        <v>0.58053620434874398</v>
      </c>
      <c r="AC18" s="45">
        <f t="shared" si="9"/>
        <v>0.47498416719442682</v>
      </c>
      <c r="AD18" s="45">
        <f t="shared" si="10"/>
        <v>0.26388009288579267</v>
      </c>
      <c r="AE18" s="45">
        <f t="shared" si="11"/>
        <v>5.2776018577158537E-2</v>
      </c>
      <c r="AF18" s="45">
        <f t="shared" si="12"/>
        <v>0.26388009288579267</v>
      </c>
      <c r="AG18" s="45">
        <f t="shared" si="13"/>
        <v>0</v>
      </c>
      <c r="AH18" s="45">
        <f t="shared" si="14"/>
        <v>0.15832805573147563</v>
      </c>
      <c r="AI18" s="45">
        <f t="shared" si="15"/>
        <v>1.5305045387375977</v>
      </c>
      <c r="AJ18" s="45">
        <f t="shared" si="16"/>
        <v>7.2830905636478782</v>
      </c>
      <c r="AK18" s="6">
        <v>1</v>
      </c>
      <c r="AL18" s="44">
        <v>2.86</v>
      </c>
      <c r="AM18" s="6">
        <v>104</v>
      </c>
      <c r="AN18" s="44">
        <v>5.49</v>
      </c>
    </row>
    <row r="19" spans="1:40" ht="15.75" x14ac:dyDescent="0.25">
      <c r="A19" s="8">
        <v>1995</v>
      </c>
      <c r="B19" s="6">
        <v>19224</v>
      </c>
      <c r="C19" s="43">
        <v>15</v>
      </c>
      <c r="D19" s="6">
        <v>1281.5999999999999</v>
      </c>
      <c r="E19" s="6">
        <v>348</v>
      </c>
      <c r="F19" s="44">
        <v>18.100000000000001</v>
      </c>
      <c r="G19" s="6">
        <v>164</v>
      </c>
      <c r="H19" s="44">
        <v>8.5299999999999994</v>
      </c>
      <c r="I19" s="6">
        <v>30</v>
      </c>
      <c r="J19" s="6">
        <v>44</v>
      </c>
      <c r="K19" s="6">
        <v>10</v>
      </c>
      <c r="L19" s="6">
        <v>2</v>
      </c>
      <c r="M19" s="6">
        <v>2</v>
      </c>
      <c r="N19" s="6">
        <v>7</v>
      </c>
      <c r="O19" s="6">
        <v>5</v>
      </c>
      <c r="P19" s="6">
        <v>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59</v>
      </c>
      <c r="V19" s="6">
        <v>164</v>
      </c>
      <c r="W19" s="45">
        <f t="shared" si="3"/>
        <v>1.5605493133583019</v>
      </c>
      <c r="X19" s="45">
        <f t="shared" si="4"/>
        <v>2.2888056595921764</v>
      </c>
      <c r="Y19" s="45">
        <f t="shared" si="5"/>
        <v>0.52018310445276739</v>
      </c>
      <c r="Z19" s="45">
        <f t="shared" si="6"/>
        <v>0.10403662089055347</v>
      </c>
      <c r="AA19" s="45">
        <f t="shared" si="7"/>
        <v>0.10403662089055347</v>
      </c>
      <c r="AB19" s="45">
        <f t="shared" si="8"/>
        <v>0.36412817311693713</v>
      </c>
      <c r="AC19" s="45">
        <f t="shared" si="9"/>
        <v>0.26009155222638369</v>
      </c>
      <c r="AD19" s="45">
        <f t="shared" si="10"/>
        <v>0.26009155222638369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5"/>
        <v>3.0690803162713274</v>
      </c>
      <c r="AJ19" s="45">
        <f t="shared" si="16"/>
        <v>8.5310029130253859</v>
      </c>
      <c r="AK19" s="6">
        <v>4</v>
      </c>
      <c r="AL19" s="44">
        <v>11.49</v>
      </c>
      <c r="AM19" s="6">
        <v>136</v>
      </c>
      <c r="AN19" s="44">
        <v>7.07</v>
      </c>
    </row>
    <row r="20" spans="1:40" ht="15.75" x14ac:dyDescent="0.25">
      <c r="A20" s="8">
        <v>1994</v>
      </c>
      <c r="B20" s="6">
        <v>19568</v>
      </c>
      <c r="C20" s="43">
        <v>15</v>
      </c>
      <c r="D20" s="6">
        <v>1304.53</v>
      </c>
      <c r="E20" s="6">
        <v>363</v>
      </c>
      <c r="F20" s="44">
        <v>18.55</v>
      </c>
      <c r="G20" s="6">
        <v>130</v>
      </c>
      <c r="H20" s="44">
        <v>6.64</v>
      </c>
      <c r="I20" s="6">
        <v>25</v>
      </c>
      <c r="J20" s="6">
        <v>30</v>
      </c>
      <c r="K20" s="6">
        <v>4</v>
      </c>
      <c r="L20" s="6">
        <v>3</v>
      </c>
      <c r="M20" s="6">
        <v>6</v>
      </c>
      <c r="N20" s="6">
        <v>4</v>
      </c>
      <c r="O20" s="6">
        <v>2</v>
      </c>
      <c r="P20" s="6">
        <v>4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52</v>
      </c>
      <c r="V20" s="6">
        <v>130</v>
      </c>
      <c r="W20" s="45">
        <f t="shared" si="3"/>
        <v>1.277596075224857</v>
      </c>
      <c r="X20" s="45">
        <f t="shared" si="4"/>
        <v>1.5331152902698284</v>
      </c>
      <c r="Y20" s="45">
        <f t="shared" si="5"/>
        <v>0.20441537203597712</v>
      </c>
      <c r="Z20" s="45">
        <f t="shared" si="6"/>
        <v>0.15331152902698283</v>
      </c>
      <c r="AA20" s="45">
        <f t="shared" si="7"/>
        <v>0.30662305805396567</v>
      </c>
      <c r="AB20" s="45">
        <f t="shared" si="8"/>
        <v>0.20441537203597712</v>
      </c>
      <c r="AC20" s="45">
        <f t="shared" si="9"/>
        <v>0.10220768601798856</v>
      </c>
      <c r="AD20" s="45">
        <f t="shared" si="10"/>
        <v>0.20441537203597712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15"/>
        <v>2.6573998364677025</v>
      </c>
      <c r="AJ20" s="45">
        <f t="shared" si="16"/>
        <v>6.643499591169256</v>
      </c>
      <c r="AK20" s="6">
        <v>7</v>
      </c>
      <c r="AL20" s="44">
        <v>19.28</v>
      </c>
      <c r="AM20" s="6">
        <v>149</v>
      </c>
      <c r="AN20" s="44">
        <v>7.61</v>
      </c>
    </row>
    <row r="21" spans="1:40" ht="15.75" x14ac:dyDescent="0.25">
      <c r="A21" s="8">
        <v>1993</v>
      </c>
      <c r="B21" s="6">
        <v>19444</v>
      </c>
      <c r="C21" s="43">
        <v>15</v>
      </c>
      <c r="D21" s="6">
        <v>1296.27</v>
      </c>
      <c r="E21" s="6">
        <v>371</v>
      </c>
      <c r="F21" s="44">
        <v>19.079999999999998</v>
      </c>
      <c r="G21" s="6">
        <v>135</v>
      </c>
      <c r="H21" s="44">
        <v>6.94</v>
      </c>
      <c r="I21" s="6">
        <v>24</v>
      </c>
      <c r="J21" s="6">
        <v>31</v>
      </c>
      <c r="K21" s="6">
        <v>13</v>
      </c>
      <c r="L21" s="6">
        <v>6</v>
      </c>
      <c r="M21" s="6">
        <v>7</v>
      </c>
      <c r="N21" s="6">
        <v>7</v>
      </c>
      <c r="O21" s="6">
        <v>5</v>
      </c>
      <c r="P21" s="6">
        <v>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34</v>
      </c>
      <c r="V21" s="6">
        <v>130</v>
      </c>
      <c r="W21" s="45">
        <f t="shared" si="3"/>
        <v>1.2343139271754782</v>
      </c>
      <c r="X21" s="45">
        <f t="shared" si="4"/>
        <v>1.5943221559349927</v>
      </c>
      <c r="Y21" s="45">
        <f t="shared" si="5"/>
        <v>0.66858671055338414</v>
      </c>
      <c r="Z21" s="45">
        <f t="shared" si="6"/>
        <v>0.30857848179386954</v>
      </c>
      <c r="AA21" s="45">
        <f t="shared" si="7"/>
        <v>0.36000822875951449</v>
      </c>
      <c r="AB21" s="45">
        <f t="shared" si="8"/>
        <v>0.36000822875951449</v>
      </c>
      <c r="AC21" s="45">
        <f t="shared" si="9"/>
        <v>0.25714873482822465</v>
      </c>
      <c r="AD21" s="45">
        <f t="shared" si="10"/>
        <v>0.15428924089693477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15"/>
        <v>1.7486113968319275</v>
      </c>
      <c r="AJ21" s="45">
        <f t="shared" si="16"/>
        <v>6.6858671055338412</v>
      </c>
      <c r="AK21" s="6">
        <v>7</v>
      </c>
      <c r="AL21" s="44">
        <v>18.87</v>
      </c>
      <c r="AM21" s="6">
        <v>149</v>
      </c>
      <c r="AN21" s="44">
        <v>7.66</v>
      </c>
    </row>
    <row r="22" spans="1:40" ht="15.75" x14ac:dyDescent="0.25">
      <c r="A22" s="8">
        <v>1992</v>
      </c>
      <c r="B22" s="6">
        <v>19216</v>
      </c>
      <c r="C22" s="43">
        <v>15</v>
      </c>
      <c r="D22" s="6">
        <v>1281.07</v>
      </c>
      <c r="E22" s="6">
        <v>367</v>
      </c>
      <c r="F22" s="44">
        <v>19.100000000000001</v>
      </c>
      <c r="G22" s="6">
        <v>144</v>
      </c>
      <c r="H22" s="44">
        <v>7.49</v>
      </c>
      <c r="I22" s="6">
        <v>21</v>
      </c>
      <c r="J22" s="6">
        <v>30</v>
      </c>
      <c r="K22" s="6">
        <v>10</v>
      </c>
      <c r="L22" s="6">
        <v>4</v>
      </c>
      <c r="M22" s="6">
        <v>9</v>
      </c>
      <c r="N22" s="6">
        <v>7</v>
      </c>
      <c r="O22" s="6">
        <v>6</v>
      </c>
      <c r="P22" s="6">
        <v>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44</v>
      </c>
      <c r="V22" s="6">
        <v>139</v>
      </c>
      <c r="W22" s="45">
        <f t="shared" si="3"/>
        <v>1.0928393005828476</v>
      </c>
      <c r="X22" s="45">
        <f t="shared" si="4"/>
        <v>1.5611990008326393</v>
      </c>
      <c r="Y22" s="45">
        <f t="shared" si="5"/>
        <v>0.52039966694421314</v>
      </c>
      <c r="Z22" s="45">
        <f t="shared" si="6"/>
        <v>0.20815986677768528</v>
      </c>
      <c r="AA22" s="45">
        <f t="shared" si="7"/>
        <v>0.46835970024979184</v>
      </c>
      <c r="AB22" s="45">
        <f t="shared" si="8"/>
        <v>0.36427976686094921</v>
      </c>
      <c r="AC22" s="45">
        <f t="shared" si="9"/>
        <v>0.31223980016652791</v>
      </c>
      <c r="AD22" s="45">
        <f t="shared" si="10"/>
        <v>0.41631973355537055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15"/>
        <v>2.2897585345545379</v>
      </c>
      <c r="AJ22" s="45">
        <f t="shared" si="16"/>
        <v>7.2335553705245621</v>
      </c>
      <c r="AK22" s="6">
        <v>6</v>
      </c>
      <c r="AL22" s="44">
        <v>16.350000000000001</v>
      </c>
      <c r="AM22" s="6">
        <v>97</v>
      </c>
      <c r="AN22" s="44">
        <v>5.05</v>
      </c>
    </row>
    <row r="23" spans="1:40" ht="15.75" x14ac:dyDescent="0.25">
      <c r="A23" s="8">
        <v>1991</v>
      </c>
      <c r="B23" s="6">
        <v>19056</v>
      </c>
      <c r="C23" s="43">
        <v>15</v>
      </c>
      <c r="D23" s="6">
        <v>1270.4000000000001</v>
      </c>
      <c r="E23" s="6">
        <v>350</v>
      </c>
      <c r="F23" s="44">
        <v>18.37</v>
      </c>
      <c r="G23" s="6">
        <v>148</v>
      </c>
      <c r="H23" s="44">
        <v>7.77</v>
      </c>
      <c r="I23" s="6">
        <v>31</v>
      </c>
      <c r="J23" s="6">
        <v>33</v>
      </c>
      <c r="K23" s="6">
        <v>12</v>
      </c>
      <c r="L23" s="6">
        <v>7</v>
      </c>
      <c r="M23" s="6">
        <v>10</v>
      </c>
      <c r="N23" s="6">
        <v>6</v>
      </c>
      <c r="O23" s="6">
        <v>11</v>
      </c>
      <c r="P23" s="6">
        <v>5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5</v>
      </c>
      <c r="V23" s="6">
        <v>120</v>
      </c>
      <c r="W23" s="45">
        <f t="shared" si="3"/>
        <v>1.6267842149454239</v>
      </c>
      <c r="X23" s="45">
        <f t="shared" si="4"/>
        <v>1.7317380352644836</v>
      </c>
      <c r="Y23" s="45">
        <f t="shared" si="5"/>
        <v>0.62972292191435764</v>
      </c>
      <c r="Z23" s="45">
        <f t="shared" si="6"/>
        <v>0.36733837111670864</v>
      </c>
      <c r="AA23" s="45">
        <f t="shared" si="7"/>
        <v>0.5247691015952981</v>
      </c>
      <c r="AB23" s="45">
        <f t="shared" si="8"/>
        <v>0.31486146095717882</v>
      </c>
      <c r="AC23" s="45">
        <f t="shared" si="9"/>
        <v>0.57724601175482793</v>
      </c>
      <c r="AD23" s="45">
        <f t="shared" si="10"/>
        <v>0.26238455079764905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15"/>
        <v>0.26238455079764905</v>
      </c>
      <c r="AJ23" s="45">
        <f t="shared" si="16"/>
        <v>6.2972292191435768</v>
      </c>
      <c r="AK23" s="6">
        <v>3</v>
      </c>
      <c r="AL23" s="44">
        <v>8.57</v>
      </c>
      <c r="AM23" s="6">
        <v>128</v>
      </c>
      <c r="AN23" s="44">
        <v>6.72</v>
      </c>
    </row>
    <row r="24" spans="1:40" ht="15.75" x14ac:dyDescent="0.25">
      <c r="A24" s="8">
        <v>1990</v>
      </c>
      <c r="B24" s="6">
        <v>18941</v>
      </c>
      <c r="C24" s="43">
        <v>15</v>
      </c>
      <c r="D24" s="6">
        <v>1262.73</v>
      </c>
      <c r="E24" s="6">
        <v>366</v>
      </c>
      <c r="F24" s="44">
        <v>19.32</v>
      </c>
      <c r="G24" s="6">
        <v>140</v>
      </c>
      <c r="H24" s="44">
        <v>7.39</v>
      </c>
      <c r="I24" s="6">
        <v>21</v>
      </c>
      <c r="J24" s="6">
        <v>41</v>
      </c>
      <c r="K24" s="6">
        <v>6</v>
      </c>
      <c r="L24" s="6">
        <v>9</v>
      </c>
      <c r="M24" s="6" t="s">
        <v>110</v>
      </c>
      <c r="N24" s="6">
        <v>5</v>
      </c>
      <c r="O24" s="6">
        <v>0</v>
      </c>
      <c r="P24" s="6">
        <v>3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41</v>
      </c>
      <c r="V24" s="6">
        <v>126</v>
      </c>
      <c r="W24" s="45">
        <f t="shared" si="3"/>
        <v>1.1087059817327491</v>
      </c>
      <c r="X24" s="45">
        <f t="shared" si="4"/>
        <v>2.1646164405258435</v>
      </c>
      <c r="Y24" s="45">
        <f t="shared" si="5"/>
        <v>0.3167731376379283</v>
      </c>
      <c r="Z24" s="45">
        <f t="shared" si="6"/>
        <v>0.47515970645689243</v>
      </c>
      <c r="AA24" s="6" t="s">
        <v>110</v>
      </c>
      <c r="AB24" s="45">
        <f t="shared" si="8"/>
        <v>0.26397761469827358</v>
      </c>
      <c r="AC24" s="45">
        <f t="shared" si="9"/>
        <v>0</v>
      </c>
      <c r="AD24" s="45">
        <f t="shared" si="10"/>
        <v>0.15838656881896415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15"/>
        <v>2.1646164405258435</v>
      </c>
      <c r="AJ24" s="45">
        <f t="shared" si="16"/>
        <v>6.6522358903964944</v>
      </c>
      <c r="AK24" s="6">
        <v>8</v>
      </c>
      <c r="AL24" s="44">
        <v>21.86</v>
      </c>
      <c r="AM24" s="6">
        <v>122</v>
      </c>
      <c r="AN24" s="63">
        <f>(AM24/B24)*1000</f>
        <v>6.441053798637876</v>
      </c>
    </row>
    <row r="25" spans="1:40" ht="15.75" x14ac:dyDescent="0.25">
      <c r="A25" s="8">
        <v>1989</v>
      </c>
      <c r="B25" s="6">
        <v>18765</v>
      </c>
      <c r="C25" s="43">
        <v>15</v>
      </c>
      <c r="D25" s="6">
        <v>1251</v>
      </c>
      <c r="E25" s="6">
        <v>368</v>
      </c>
      <c r="F25" s="44">
        <v>19.61</v>
      </c>
      <c r="G25" s="6">
        <v>142</v>
      </c>
      <c r="H25" s="44">
        <v>7.57</v>
      </c>
      <c r="I25" s="6">
        <v>24</v>
      </c>
      <c r="J25" s="6">
        <v>34</v>
      </c>
      <c r="K25" s="6">
        <v>8</v>
      </c>
      <c r="L25" s="6">
        <v>8</v>
      </c>
      <c r="M25" s="6" t="s">
        <v>110</v>
      </c>
      <c r="N25" s="6">
        <v>6</v>
      </c>
      <c r="O25" s="6">
        <v>0</v>
      </c>
      <c r="P25" s="6">
        <v>10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39</v>
      </c>
      <c r="V25" s="6">
        <v>129</v>
      </c>
      <c r="W25" s="45">
        <f t="shared" si="3"/>
        <v>1.278976818545164</v>
      </c>
      <c r="X25" s="45">
        <f t="shared" si="4"/>
        <v>1.8118838262723156</v>
      </c>
      <c r="Y25" s="45">
        <f t="shared" si="5"/>
        <v>0.42632560618172127</v>
      </c>
      <c r="Z25" s="45">
        <f t="shared" si="6"/>
        <v>0.42632560618172127</v>
      </c>
      <c r="AA25" s="6" t="s">
        <v>110</v>
      </c>
      <c r="AB25" s="45">
        <f t="shared" si="8"/>
        <v>0.319744204636291</v>
      </c>
      <c r="AC25" s="45">
        <f t="shared" si="9"/>
        <v>0</v>
      </c>
      <c r="AD25" s="45">
        <f t="shared" si="10"/>
        <v>0.5329070077271516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15"/>
        <v>2.0783373301358914</v>
      </c>
      <c r="AJ25" s="45">
        <f t="shared" si="16"/>
        <v>6.8745003996802554</v>
      </c>
      <c r="AK25" s="6">
        <v>13</v>
      </c>
      <c r="AL25" s="44">
        <v>35.33</v>
      </c>
      <c r="AM25" s="6">
        <v>108</v>
      </c>
      <c r="AN25" s="63">
        <f t="shared" ref="AN25:AN31" si="19">(AM25/B25)*1000</f>
        <v>5.7553956834532372</v>
      </c>
    </row>
    <row r="26" spans="1:40" ht="15.75" x14ac:dyDescent="0.25">
      <c r="A26" s="8">
        <v>1988</v>
      </c>
      <c r="B26" s="6">
        <v>18560</v>
      </c>
      <c r="C26" s="43">
        <v>15</v>
      </c>
      <c r="D26" s="6">
        <v>1237.33</v>
      </c>
      <c r="E26" s="6">
        <v>328</v>
      </c>
      <c r="F26" s="44">
        <v>17.670000000000002</v>
      </c>
      <c r="G26" s="6">
        <v>136</v>
      </c>
      <c r="H26" s="44">
        <v>7.33</v>
      </c>
      <c r="I26" s="6">
        <v>24</v>
      </c>
      <c r="J26" s="6">
        <v>31</v>
      </c>
      <c r="K26" s="6">
        <v>13</v>
      </c>
      <c r="L26" s="6">
        <v>4</v>
      </c>
      <c r="M26" s="6" t="s">
        <v>110</v>
      </c>
      <c r="N26" s="6">
        <v>8</v>
      </c>
      <c r="O26" s="6">
        <v>0</v>
      </c>
      <c r="P26" s="6">
        <v>10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38</v>
      </c>
      <c r="V26" s="6">
        <v>128</v>
      </c>
      <c r="W26" s="45">
        <f t="shared" si="3"/>
        <v>1.2931034482758621</v>
      </c>
      <c r="X26" s="45">
        <f t="shared" si="4"/>
        <v>1.6702586206896552</v>
      </c>
      <c r="Y26" s="45">
        <f t="shared" si="5"/>
        <v>0.70043103448275856</v>
      </c>
      <c r="Z26" s="45">
        <f t="shared" si="6"/>
        <v>0.21551724137931033</v>
      </c>
      <c r="AA26" s="6" t="s">
        <v>110</v>
      </c>
      <c r="AB26" s="45">
        <f t="shared" si="8"/>
        <v>0.43103448275862066</v>
      </c>
      <c r="AC26" s="45">
        <f t="shared" si="9"/>
        <v>0</v>
      </c>
      <c r="AD26" s="45">
        <f t="shared" si="10"/>
        <v>0.5387931034482758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15"/>
        <v>2.0474137931034484</v>
      </c>
      <c r="AJ26" s="45">
        <f t="shared" si="16"/>
        <v>6.8965517241379306</v>
      </c>
      <c r="AK26" s="6">
        <v>4</v>
      </c>
      <c r="AL26" s="44">
        <v>12.2</v>
      </c>
      <c r="AM26" s="6">
        <v>106</v>
      </c>
      <c r="AN26" s="63">
        <f t="shared" si="19"/>
        <v>5.7112068965517242</v>
      </c>
    </row>
    <row r="27" spans="1:40" ht="15.75" x14ac:dyDescent="0.25">
      <c r="A27" s="8">
        <v>1987</v>
      </c>
      <c r="B27" s="6">
        <v>18396</v>
      </c>
      <c r="C27" s="43">
        <v>15</v>
      </c>
      <c r="D27" s="6">
        <v>1226.4000000000001</v>
      </c>
      <c r="E27" s="6">
        <v>348</v>
      </c>
      <c r="F27" s="44">
        <v>18.920000000000002</v>
      </c>
      <c r="G27" s="6">
        <v>147</v>
      </c>
      <c r="H27" s="44">
        <v>7.99</v>
      </c>
      <c r="I27" s="6">
        <v>13</v>
      </c>
      <c r="J27" s="6">
        <v>45</v>
      </c>
      <c r="K27" s="6">
        <v>16</v>
      </c>
      <c r="L27" s="6">
        <v>5</v>
      </c>
      <c r="M27" s="6" t="s">
        <v>110</v>
      </c>
      <c r="N27" s="6">
        <v>8</v>
      </c>
      <c r="O27" s="6">
        <v>5</v>
      </c>
      <c r="P27" s="6">
        <v>11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41</v>
      </c>
      <c r="V27" s="6">
        <v>144</v>
      </c>
      <c r="W27" s="45">
        <f t="shared" si="3"/>
        <v>0.70667536420961075</v>
      </c>
      <c r="X27" s="45">
        <f t="shared" si="4"/>
        <v>2.4461839530332679</v>
      </c>
      <c r="Y27" s="45">
        <f t="shared" si="5"/>
        <v>0.86975429441182861</v>
      </c>
      <c r="Z27" s="45">
        <f t="shared" si="6"/>
        <v>0.27179821700369644</v>
      </c>
      <c r="AA27" s="6" t="s">
        <v>110</v>
      </c>
      <c r="AB27" s="45">
        <f t="shared" si="8"/>
        <v>0.43487714720591431</v>
      </c>
      <c r="AC27" s="45">
        <f t="shared" si="9"/>
        <v>0.27179821700369644</v>
      </c>
      <c r="AD27" s="45">
        <f t="shared" si="10"/>
        <v>0.59795607740813217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15"/>
        <v>2.2287453794303107</v>
      </c>
      <c r="AJ27" s="45">
        <f t="shared" si="16"/>
        <v>7.8277886497064575</v>
      </c>
      <c r="AK27" s="6">
        <v>4</v>
      </c>
      <c r="AL27" s="44">
        <v>11.49</v>
      </c>
      <c r="AM27" s="6">
        <v>90</v>
      </c>
      <c r="AN27" s="63">
        <f t="shared" si="19"/>
        <v>4.8923679060665357</v>
      </c>
    </row>
    <row r="28" spans="1:40" ht="15.75" x14ac:dyDescent="0.25">
      <c r="A28" s="8">
        <v>1986</v>
      </c>
      <c r="B28" s="6">
        <v>18251</v>
      </c>
      <c r="C28" s="43">
        <v>15</v>
      </c>
      <c r="D28" s="6">
        <v>1216.73</v>
      </c>
      <c r="E28" s="6">
        <v>406</v>
      </c>
      <c r="F28" s="44">
        <v>22.25</v>
      </c>
      <c r="G28" s="6">
        <v>154</v>
      </c>
      <c r="H28" s="44">
        <v>8.44</v>
      </c>
      <c r="I28" s="6">
        <v>25</v>
      </c>
      <c r="J28" s="6">
        <v>34</v>
      </c>
      <c r="K28" s="6">
        <v>20</v>
      </c>
      <c r="L28" s="6">
        <v>5</v>
      </c>
      <c r="M28" s="6" t="s">
        <v>110</v>
      </c>
      <c r="N28" s="6">
        <v>7</v>
      </c>
      <c r="O28" s="6">
        <v>1</v>
      </c>
      <c r="P28" s="6">
        <v>11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42</v>
      </c>
      <c r="V28" s="6">
        <v>145</v>
      </c>
      <c r="W28" s="45">
        <f t="shared" si="3"/>
        <v>1.3697879568242837</v>
      </c>
      <c r="X28" s="45">
        <f t="shared" si="4"/>
        <v>1.8629116212810257</v>
      </c>
      <c r="Y28" s="45">
        <f t="shared" si="5"/>
        <v>1.095830365459427</v>
      </c>
      <c r="Z28" s="45">
        <f t="shared" si="6"/>
        <v>0.27395759136485676</v>
      </c>
      <c r="AA28" s="6" t="s">
        <v>110</v>
      </c>
      <c r="AB28" s="45">
        <f t="shared" si="8"/>
        <v>0.3835406279107994</v>
      </c>
      <c r="AC28" s="45">
        <f t="shared" si="9"/>
        <v>5.4791518272971344E-2</v>
      </c>
      <c r="AD28" s="45">
        <f t="shared" si="10"/>
        <v>0.60270670100268475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15"/>
        <v>2.3012437674647961</v>
      </c>
      <c r="AJ28" s="45">
        <f t="shared" si="16"/>
        <v>7.9447701495808447</v>
      </c>
      <c r="AK28" s="6">
        <v>6</v>
      </c>
      <c r="AL28" s="44">
        <v>14.78</v>
      </c>
      <c r="AM28" s="6">
        <v>109</v>
      </c>
      <c r="AN28" s="63">
        <f t="shared" si="19"/>
        <v>5.9722754917538765</v>
      </c>
    </row>
    <row r="29" spans="1:40" ht="15.75" x14ac:dyDescent="0.25">
      <c r="A29" s="8">
        <v>1985</v>
      </c>
      <c r="B29" s="6">
        <v>18071</v>
      </c>
      <c r="C29" s="43">
        <v>15</v>
      </c>
      <c r="D29" s="6">
        <v>1204.73</v>
      </c>
      <c r="E29" s="6">
        <v>412</v>
      </c>
      <c r="F29" s="44">
        <v>22.8</v>
      </c>
      <c r="G29" s="6">
        <v>126</v>
      </c>
      <c r="H29" s="44">
        <v>6.97</v>
      </c>
      <c r="I29" s="6">
        <v>17</v>
      </c>
      <c r="J29" s="6">
        <v>26</v>
      </c>
      <c r="K29" s="6">
        <v>11</v>
      </c>
      <c r="L29" s="6">
        <v>4</v>
      </c>
      <c r="M29" s="6" t="s">
        <v>110</v>
      </c>
      <c r="N29" s="6">
        <v>9</v>
      </c>
      <c r="O29" s="6">
        <v>8</v>
      </c>
      <c r="P29" s="6">
        <v>8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45</v>
      </c>
      <c r="V29" s="6">
        <v>128</v>
      </c>
      <c r="W29" s="45">
        <f t="shared" si="3"/>
        <v>0.94073377234242717</v>
      </c>
      <c r="X29" s="45">
        <f t="shared" si="4"/>
        <v>1.4387692988766532</v>
      </c>
      <c r="Y29" s="45">
        <f t="shared" si="5"/>
        <v>0.60871008798627635</v>
      </c>
      <c r="Z29" s="45">
        <f t="shared" si="6"/>
        <v>0.2213491229041005</v>
      </c>
      <c r="AA29" s="6" t="s">
        <v>110</v>
      </c>
      <c r="AB29" s="45">
        <f t="shared" si="8"/>
        <v>0.49803552653422611</v>
      </c>
      <c r="AC29" s="45">
        <f t="shared" si="9"/>
        <v>0.442698245808201</v>
      </c>
      <c r="AD29" s="45">
        <f t="shared" si="10"/>
        <v>0.442698245808201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15"/>
        <v>2.4901776326711302</v>
      </c>
      <c r="AJ29" s="45">
        <f t="shared" si="16"/>
        <v>7.0831719329312159</v>
      </c>
      <c r="AK29" s="6">
        <v>8</v>
      </c>
      <c r="AL29" s="44">
        <v>19.420000000000002</v>
      </c>
      <c r="AM29" s="6">
        <v>127</v>
      </c>
      <c r="AN29" s="63">
        <f t="shared" si="19"/>
        <v>7.0278346522051907</v>
      </c>
    </row>
    <row r="30" spans="1:40" ht="15.75" x14ac:dyDescent="0.25">
      <c r="A30" s="8">
        <v>1984</v>
      </c>
      <c r="B30" s="6">
        <v>17898</v>
      </c>
      <c r="C30" s="43">
        <v>15</v>
      </c>
      <c r="D30" s="6">
        <v>1193.2</v>
      </c>
      <c r="E30" s="6">
        <v>422</v>
      </c>
      <c r="F30" s="44">
        <v>23.58</v>
      </c>
      <c r="G30" s="6">
        <v>137</v>
      </c>
      <c r="H30" s="44">
        <v>7.65</v>
      </c>
      <c r="I30" s="6">
        <v>32</v>
      </c>
      <c r="J30" s="6">
        <v>34</v>
      </c>
      <c r="K30" s="6">
        <v>8</v>
      </c>
      <c r="L30" s="6">
        <v>2</v>
      </c>
      <c r="M30" s="6" t="s">
        <v>110</v>
      </c>
      <c r="N30" s="6">
        <v>5</v>
      </c>
      <c r="O30" s="6">
        <v>8</v>
      </c>
      <c r="P30" s="6">
        <v>7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40</v>
      </c>
      <c r="V30" s="6">
        <v>136</v>
      </c>
      <c r="W30" s="45">
        <f t="shared" si="3"/>
        <v>1.7879092636048721</v>
      </c>
      <c r="X30" s="45">
        <f t="shared" si="4"/>
        <v>1.8996535925801765</v>
      </c>
      <c r="Y30" s="45">
        <f t="shared" si="5"/>
        <v>0.44697731590121803</v>
      </c>
      <c r="Z30" s="45">
        <f t="shared" si="6"/>
        <v>0.11174432897530451</v>
      </c>
      <c r="AA30" s="6" t="s">
        <v>110</v>
      </c>
      <c r="AB30" s="45">
        <f t="shared" si="8"/>
        <v>0.27936082243826127</v>
      </c>
      <c r="AC30" s="45">
        <f t="shared" si="9"/>
        <v>0.44697731590121803</v>
      </c>
      <c r="AD30" s="45">
        <f t="shared" si="10"/>
        <v>0.39110515141356578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15"/>
        <v>2.2348865795060902</v>
      </c>
      <c r="AJ30" s="45">
        <f t="shared" si="16"/>
        <v>7.5986143703207061</v>
      </c>
      <c r="AK30" s="6">
        <v>9</v>
      </c>
      <c r="AL30" s="44">
        <v>21.33</v>
      </c>
      <c r="AM30" s="6">
        <v>114</v>
      </c>
      <c r="AN30" s="63">
        <f t="shared" si="19"/>
        <v>6.369426751592357</v>
      </c>
    </row>
    <row r="31" spans="1:40" ht="15.75" x14ac:dyDescent="0.25">
      <c r="A31" s="8">
        <v>1983</v>
      </c>
      <c r="B31" s="6">
        <v>17737</v>
      </c>
      <c r="C31" s="43">
        <v>15</v>
      </c>
      <c r="D31" s="6">
        <v>1182.47</v>
      </c>
      <c r="E31" s="6">
        <v>404</v>
      </c>
      <c r="F31" s="44">
        <v>22.78</v>
      </c>
      <c r="G31" s="6">
        <v>108</v>
      </c>
      <c r="H31" s="44">
        <v>6.09</v>
      </c>
      <c r="I31" s="6">
        <v>11</v>
      </c>
      <c r="J31" s="6">
        <v>31</v>
      </c>
      <c r="K31" s="6">
        <v>9</v>
      </c>
      <c r="L31" s="6">
        <v>5</v>
      </c>
      <c r="M31" s="6" t="s">
        <v>110</v>
      </c>
      <c r="N31" s="6">
        <v>7</v>
      </c>
      <c r="O31" s="6">
        <v>3</v>
      </c>
      <c r="P31" s="6">
        <v>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29</v>
      </c>
      <c r="V31" s="6">
        <v>98</v>
      </c>
      <c r="W31" s="45">
        <f t="shared" si="3"/>
        <v>0.6201725207194001</v>
      </c>
      <c r="X31" s="45">
        <f t="shared" si="4"/>
        <v>1.7477589220274004</v>
      </c>
      <c r="Y31" s="45">
        <f t="shared" si="5"/>
        <v>0.50741388058860015</v>
      </c>
      <c r="Z31" s="45">
        <f t="shared" si="6"/>
        <v>0.28189660032700004</v>
      </c>
      <c r="AA31" s="6" t="s">
        <v>110</v>
      </c>
      <c r="AB31" s="45">
        <f t="shared" si="8"/>
        <v>0.39465524045780009</v>
      </c>
      <c r="AC31" s="45">
        <f t="shared" si="9"/>
        <v>0.16913796019620003</v>
      </c>
      <c r="AD31" s="45">
        <f t="shared" si="10"/>
        <v>0.16913796019620003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15"/>
        <v>1.6350002818966005</v>
      </c>
      <c r="AJ31" s="45">
        <f t="shared" si="16"/>
        <v>5.5251733664092013</v>
      </c>
      <c r="AK31" s="6">
        <v>8</v>
      </c>
      <c r="AL31" s="44">
        <v>19.8</v>
      </c>
      <c r="AM31" s="6">
        <v>115</v>
      </c>
      <c r="AN31" s="63">
        <f t="shared" si="19"/>
        <v>6.4836218075210015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3" t="s">
        <v>35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1" customFormat="1" ht="35.1" customHeight="1" thickTop="1" thickBot="1" x14ac:dyDescent="0.35">
      <c r="A2" s="133"/>
      <c r="B2" s="39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10" customFormat="1" ht="60" customHeight="1" thickTop="1" thickBot="1" x14ac:dyDescent="0.3">
      <c r="A3" s="134"/>
      <c r="B3" s="20" t="s">
        <v>0</v>
      </c>
      <c r="C3" s="16" t="s">
        <v>1</v>
      </c>
      <c r="D3" s="17" t="s">
        <v>2</v>
      </c>
      <c r="E3" s="16" t="s">
        <v>3</v>
      </c>
      <c r="F3" s="17" t="s">
        <v>4</v>
      </c>
      <c r="G3" s="16" t="s">
        <v>5</v>
      </c>
      <c r="H3" s="21" t="s">
        <v>4</v>
      </c>
      <c r="I3" s="20" t="s">
        <v>6</v>
      </c>
      <c r="J3" s="17" t="s">
        <v>7</v>
      </c>
      <c r="K3" s="17" t="s">
        <v>8</v>
      </c>
      <c r="L3" s="17" t="s">
        <v>9</v>
      </c>
      <c r="M3" s="17" t="s">
        <v>10</v>
      </c>
      <c r="N3" s="17" t="s">
        <v>11</v>
      </c>
      <c r="O3" s="17" t="s">
        <v>12</v>
      </c>
      <c r="P3" s="16" t="s">
        <v>13</v>
      </c>
      <c r="Q3" s="17" t="s">
        <v>14</v>
      </c>
      <c r="R3" s="16" t="s">
        <v>15</v>
      </c>
      <c r="S3" s="16" t="s">
        <v>16</v>
      </c>
      <c r="T3" s="16" t="s">
        <v>17</v>
      </c>
      <c r="U3" s="16" t="s">
        <v>18</v>
      </c>
      <c r="V3" s="25" t="s">
        <v>19</v>
      </c>
      <c r="W3" s="20" t="s">
        <v>6</v>
      </c>
      <c r="X3" s="17" t="s">
        <v>7</v>
      </c>
      <c r="Y3" s="17" t="s">
        <v>20</v>
      </c>
      <c r="Z3" s="17" t="s">
        <v>9</v>
      </c>
      <c r="AA3" s="17" t="s">
        <v>21</v>
      </c>
      <c r="AB3" s="17" t="s">
        <v>11</v>
      </c>
      <c r="AC3" s="16" t="s">
        <v>12</v>
      </c>
      <c r="AD3" s="16" t="s">
        <v>13</v>
      </c>
      <c r="AE3" s="17" t="s">
        <v>14</v>
      </c>
      <c r="AF3" s="16" t="s">
        <v>15</v>
      </c>
      <c r="AG3" s="16" t="s">
        <v>16</v>
      </c>
      <c r="AH3" s="16" t="s">
        <v>17</v>
      </c>
      <c r="AI3" s="16" t="s">
        <v>22</v>
      </c>
      <c r="AJ3" s="16" t="s">
        <v>19</v>
      </c>
      <c r="AK3" s="27" t="s">
        <v>23</v>
      </c>
      <c r="AL3" s="17" t="s">
        <v>24</v>
      </c>
      <c r="AM3" s="16" t="s">
        <v>25</v>
      </c>
      <c r="AN3" s="21" t="s">
        <v>26</v>
      </c>
    </row>
    <row r="4" spans="1:40" ht="16.5" thickTop="1" x14ac:dyDescent="0.25">
      <c r="A4" s="46">
        <v>2010</v>
      </c>
      <c r="B4" s="6">
        <v>24816</v>
      </c>
      <c r="C4" s="43">
        <v>19</v>
      </c>
      <c r="D4" s="6">
        <v>1306.1099999999999</v>
      </c>
      <c r="E4" s="6">
        <v>294</v>
      </c>
      <c r="F4" s="44">
        <v>11.85</v>
      </c>
      <c r="G4" s="45" t="s">
        <v>110</v>
      </c>
      <c r="H4" s="45" t="s">
        <v>110</v>
      </c>
      <c r="I4" s="6">
        <v>37</v>
      </c>
      <c r="J4" s="6">
        <v>31</v>
      </c>
      <c r="K4" s="6">
        <v>12</v>
      </c>
      <c r="L4" s="6">
        <v>8</v>
      </c>
      <c r="M4" s="6">
        <v>17</v>
      </c>
      <c r="N4" s="6">
        <v>8</v>
      </c>
      <c r="O4" s="6">
        <v>10</v>
      </c>
      <c r="P4" s="6">
        <v>2</v>
      </c>
      <c r="Q4" s="6">
        <v>8</v>
      </c>
      <c r="R4" s="6">
        <v>9</v>
      </c>
      <c r="S4" s="6">
        <v>8</v>
      </c>
      <c r="T4" s="6">
        <v>0</v>
      </c>
      <c r="U4" s="6">
        <v>56</v>
      </c>
      <c r="V4" s="6">
        <v>206</v>
      </c>
      <c r="W4" s="45">
        <v>1.4910000000000001</v>
      </c>
      <c r="X4" s="45">
        <v>1.2490000000000001</v>
      </c>
      <c r="Y4" s="45">
        <v>0.48399999999999999</v>
      </c>
      <c r="Z4" s="45">
        <v>0.32200000000000001</v>
      </c>
      <c r="AA4" s="45">
        <v>0.68500000000000005</v>
      </c>
      <c r="AB4" s="45">
        <v>0.32200000000000001</v>
      </c>
      <c r="AC4" s="45">
        <v>0.40300000000000002</v>
      </c>
      <c r="AD4" s="45">
        <v>8.1000000000000003E-2</v>
      </c>
      <c r="AE4" s="45">
        <v>0.32200000000000001</v>
      </c>
      <c r="AF4" s="45">
        <v>0.36299999999999999</v>
      </c>
      <c r="AG4" s="45">
        <v>0.32200000000000001</v>
      </c>
      <c r="AH4" s="45">
        <v>0</v>
      </c>
      <c r="AI4" s="45">
        <v>2.2570000000000001</v>
      </c>
      <c r="AJ4" s="45">
        <v>8.3010000000000002</v>
      </c>
      <c r="AK4" s="45" t="s">
        <v>110</v>
      </c>
      <c r="AL4" s="45" t="s">
        <v>110</v>
      </c>
      <c r="AM4" s="6">
        <v>136</v>
      </c>
      <c r="AN4" s="44">
        <v>5.48</v>
      </c>
    </row>
    <row r="5" spans="1:40" x14ac:dyDescent="0.25">
      <c r="A5" s="46">
        <v>2009</v>
      </c>
      <c r="B5" s="6">
        <v>24693</v>
      </c>
      <c r="C5" s="43">
        <v>19</v>
      </c>
      <c r="D5" s="6">
        <f t="shared" ref="D5:D13" si="0">B5/C5</f>
        <v>1299.6315789473683</v>
      </c>
      <c r="E5" s="6">
        <v>305</v>
      </c>
      <c r="F5" s="44">
        <f t="shared" ref="F5:F13" si="1">E5/B5*1000</f>
        <v>12.35167861337221</v>
      </c>
      <c r="G5" s="6">
        <v>180</v>
      </c>
      <c r="H5" s="44">
        <f>G5/B5*1000</f>
        <v>7.2895152472360589</v>
      </c>
      <c r="I5" s="6">
        <v>43</v>
      </c>
      <c r="J5" s="6">
        <v>30</v>
      </c>
      <c r="K5" s="6">
        <v>8</v>
      </c>
      <c r="L5" s="6">
        <v>7</v>
      </c>
      <c r="M5" s="6">
        <v>18</v>
      </c>
      <c r="N5" s="6">
        <v>3</v>
      </c>
      <c r="O5" s="6">
        <v>7</v>
      </c>
      <c r="P5" s="6">
        <v>3</v>
      </c>
      <c r="Q5" s="6">
        <v>11</v>
      </c>
      <c r="R5" s="6">
        <v>6</v>
      </c>
      <c r="S5" s="6">
        <v>6</v>
      </c>
      <c r="T5" s="6">
        <v>0</v>
      </c>
      <c r="U5" s="6">
        <v>46</v>
      </c>
      <c r="V5" s="6">
        <v>188</v>
      </c>
      <c r="W5" s="45">
        <f t="shared" ref="W5:W31" si="2">I5/$B5*1000</f>
        <v>1.7413841979508362</v>
      </c>
      <c r="X5" s="45">
        <f t="shared" ref="X5:AJ24" si="3">J5/$B5*1000</f>
        <v>1.2149192078726765</v>
      </c>
      <c r="Y5" s="45">
        <f t="shared" si="3"/>
        <v>0.32397845543271375</v>
      </c>
      <c r="Z5" s="45">
        <f t="shared" si="3"/>
        <v>0.28348114850362455</v>
      </c>
      <c r="AA5" s="45">
        <f t="shared" si="3"/>
        <v>0.7289515247236058</v>
      </c>
      <c r="AB5" s="45">
        <f t="shared" si="3"/>
        <v>0.12149192078726764</v>
      </c>
      <c r="AC5" s="45">
        <f t="shared" si="3"/>
        <v>0.28348114850362455</v>
      </c>
      <c r="AD5" s="45">
        <f t="shared" si="3"/>
        <v>0.12149192078726764</v>
      </c>
      <c r="AE5" s="45">
        <f t="shared" si="3"/>
        <v>0.44547037621998137</v>
      </c>
      <c r="AF5" s="45">
        <f t="shared" si="3"/>
        <v>0.24298384157453529</v>
      </c>
      <c r="AG5" s="45">
        <f t="shared" si="3"/>
        <v>0.24298384157453529</v>
      </c>
      <c r="AH5" s="45">
        <f t="shared" si="3"/>
        <v>0</v>
      </c>
      <c r="AI5" s="45">
        <f t="shared" si="3"/>
        <v>1.8628761187381038</v>
      </c>
      <c r="AJ5" s="45">
        <f t="shared" si="3"/>
        <v>7.613493702668773</v>
      </c>
      <c r="AK5" s="6">
        <v>2</v>
      </c>
      <c r="AL5" s="44">
        <v>6.56</v>
      </c>
      <c r="AM5" s="6">
        <v>136</v>
      </c>
      <c r="AN5" s="44">
        <f>AM5/B5*1000</f>
        <v>5.5076337423561332</v>
      </c>
    </row>
    <row r="6" spans="1:40" x14ac:dyDescent="0.25">
      <c r="A6" s="46">
        <v>2008</v>
      </c>
      <c r="B6" s="6">
        <v>24517</v>
      </c>
      <c r="C6" s="43">
        <v>18.66</v>
      </c>
      <c r="D6" s="6">
        <f t="shared" si="0"/>
        <v>1313.8799571275456</v>
      </c>
      <c r="E6" s="6">
        <v>294</v>
      </c>
      <c r="F6" s="44">
        <f>E6/B6*1000</f>
        <v>11.991679242974262</v>
      </c>
      <c r="G6" s="6">
        <v>196</v>
      </c>
      <c r="H6" s="44">
        <f t="shared" ref="H6:H13" si="4">G6/B6*1000</f>
        <v>7.9944528286495089</v>
      </c>
      <c r="I6" s="6">
        <v>34</v>
      </c>
      <c r="J6" s="6">
        <v>27</v>
      </c>
      <c r="K6" s="6">
        <v>8</v>
      </c>
      <c r="L6" s="6">
        <v>6</v>
      </c>
      <c r="M6" s="6">
        <v>16</v>
      </c>
      <c r="N6" s="6">
        <v>5</v>
      </c>
      <c r="O6" s="6">
        <v>4</v>
      </c>
      <c r="P6" s="6">
        <v>6</v>
      </c>
      <c r="Q6" s="6">
        <v>9</v>
      </c>
      <c r="R6" s="6">
        <v>3</v>
      </c>
      <c r="S6" s="6">
        <v>8</v>
      </c>
      <c r="T6" s="6">
        <v>0</v>
      </c>
      <c r="U6" s="6">
        <v>49</v>
      </c>
      <c r="V6" s="6">
        <v>175</v>
      </c>
      <c r="W6" s="45">
        <f t="shared" si="2"/>
        <v>1.386792837622874</v>
      </c>
      <c r="X6" s="45">
        <f t="shared" si="3"/>
        <v>1.1012766651711057</v>
      </c>
      <c r="Y6" s="45">
        <f t="shared" si="3"/>
        <v>0.32630419708773506</v>
      </c>
      <c r="Z6" s="45">
        <f t="shared" si="3"/>
        <v>0.24472814781580127</v>
      </c>
      <c r="AA6" s="45">
        <f t="shared" si="3"/>
        <v>0.65260839417547012</v>
      </c>
      <c r="AB6" s="45">
        <f t="shared" si="3"/>
        <v>0.2039401231798344</v>
      </c>
      <c r="AC6" s="45">
        <f t="shared" si="3"/>
        <v>0.16315209854386753</v>
      </c>
      <c r="AD6" s="45">
        <f t="shared" si="3"/>
        <v>0.24472814781580127</v>
      </c>
      <c r="AE6" s="45">
        <f t="shared" si="3"/>
        <v>0.36709222172370193</v>
      </c>
      <c r="AF6" s="45">
        <f t="shared" si="3"/>
        <v>0.12236407390790063</v>
      </c>
      <c r="AG6" s="45">
        <f t="shared" si="3"/>
        <v>0.32630419708773506</v>
      </c>
      <c r="AH6" s="45">
        <f t="shared" si="3"/>
        <v>0</v>
      </c>
      <c r="AI6" s="45">
        <f t="shared" si="3"/>
        <v>1.9986132071623772</v>
      </c>
      <c r="AJ6" s="45">
        <f t="shared" si="3"/>
        <v>7.1379043112942044</v>
      </c>
      <c r="AK6" s="6">
        <v>1</v>
      </c>
      <c r="AL6" s="44">
        <v>3.4</v>
      </c>
      <c r="AM6" s="6">
        <v>98</v>
      </c>
      <c r="AN6" s="44">
        <f t="shared" ref="AN6:AN13" si="5">AM6/B6*1000</f>
        <v>3.9972264143247545</v>
      </c>
    </row>
    <row r="7" spans="1:40" x14ac:dyDescent="0.25">
      <c r="A7" s="46">
        <v>2007</v>
      </c>
      <c r="B7" s="6">
        <v>24339</v>
      </c>
      <c r="C7" s="43">
        <v>18.66</v>
      </c>
      <c r="D7" s="6">
        <f t="shared" si="0"/>
        <v>1304.3408360128617</v>
      </c>
      <c r="E7" s="6">
        <v>339</v>
      </c>
      <c r="F7" s="44">
        <f>E7/B7*1000</f>
        <v>13.928263281153704</v>
      </c>
      <c r="G7" s="6">
        <v>175</v>
      </c>
      <c r="H7" s="44">
        <f t="shared" si="4"/>
        <v>7.1901064135749211</v>
      </c>
      <c r="I7" s="6">
        <v>36</v>
      </c>
      <c r="J7" s="6">
        <v>37</v>
      </c>
      <c r="K7" s="6">
        <v>6</v>
      </c>
      <c r="L7" s="6">
        <v>3</v>
      </c>
      <c r="M7" s="6">
        <v>20</v>
      </c>
      <c r="N7" s="6">
        <v>10</v>
      </c>
      <c r="O7" s="6">
        <v>0</v>
      </c>
      <c r="P7" s="6">
        <v>2</v>
      </c>
      <c r="Q7" s="6">
        <v>8</v>
      </c>
      <c r="R7" s="6">
        <v>1</v>
      </c>
      <c r="S7" s="6">
        <v>4</v>
      </c>
      <c r="T7" s="6">
        <v>0</v>
      </c>
      <c r="U7" s="6">
        <v>48</v>
      </c>
      <c r="V7" s="6">
        <v>175</v>
      </c>
      <c r="W7" s="45">
        <f t="shared" si="2"/>
        <v>1.4791076050782694</v>
      </c>
      <c r="X7" s="45">
        <f t="shared" si="3"/>
        <v>1.5201939274415548</v>
      </c>
      <c r="Y7" s="45">
        <f t="shared" si="3"/>
        <v>0.24651793417971157</v>
      </c>
      <c r="Z7" s="45">
        <f t="shared" si="3"/>
        <v>0.12325896708985579</v>
      </c>
      <c r="AA7" s="45">
        <f t="shared" si="3"/>
        <v>0.82172644726570521</v>
      </c>
      <c r="AB7" s="45">
        <f t="shared" si="3"/>
        <v>0.4108632236328526</v>
      </c>
      <c r="AC7" s="45">
        <f t="shared" si="3"/>
        <v>0</v>
      </c>
      <c r="AD7" s="45">
        <f t="shared" si="3"/>
        <v>8.2172644726570529E-2</v>
      </c>
      <c r="AE7" s="45">
        <f t="shared" si="3"/>
        <v>0.32869057890628212</v>
      </c>
      <c r="AF7" s="45">
        <f t="shared" si="3"/>
        <v>4.1086322363285264E-2</v>
      </c>
      <c r="AG7" s="45">
        <f t="shared" si="3"/>
        <v>0.16434528945314106</v>
      </c>
      <c r="AH7" s="45">
        <f t="shared" si="3"/>
        <v>0</v>
      </c>
      <c r="AI7" s="45">
        <f t="shared" si="3"/>
        <v>1.9721434734376926</v>
      </c>
      <c r="AJ7" s="45">
        <f t="shared" si="3"/>
        <v>7.1901064135749211</v>
      </c>
      <c r="AK7" s="6">
        <v>0</v>
      </c>
      <c r="AL7" s="44">
        <v>0</v>
      </c>
      <c r="AM7" s="6">
        <v>146</v>
      </c>
      <c r="AN7" s="44">
        <f t="shared" si="5"/>
        <v>5.9986030650396485</v>
      </c>
    </row>
    <row r="8" spans="1:40" x14ac:dyDescent="0.25">
      <c r="A8" s="46">
        <v>2006</v>
      </c>
      <c r="B8" s="6">
        <v>24192</v>
      </c>
      <c r="C8" s="43">
        <v>18.66</v>
      </c>
      <c r="D8" s="6">
        <f t="shared" si="0"/>
        <v>1296.4630225080386</v>
      </c>
      <c r="E8" s="6">
        <v>320</v>
      </c>
      <c r="F8" s="44">
        <f t="shared" si="1"/>
        <v>13.227513227513226</v>
      </c>
      <c r="G8" s="6">
        <v>165</v>
      </c>
      <c r="H8" s="44">
        <f t="shared" si="4"/>
        <v>6.8204365079365079</v>
      </c>
      <c r="I8" s="6">
        <v>21</v>
      </c>
      <c r="J8" s="6">
        <v>27</v>
      </c>
      <c r="K8" s="6">
        <v>5</v>
      </c>
      <c r="L8" s="6">
        <v>6</v>
      </c>
      <c r="M8" s="6">
        <v>13</v>
      </c>
      <c r="N8" s="6">
        <v>10</v>
      </c>
      <c r="O8" s="6">
        <v>0</v>
      </c>
      <c r="P8" s="6">
        <v>3</v>
      </c>
      <c r="Q8" s="6">
        <v>4</v>
      </c>
      <c r="R8" s="6">
        <v>3</v>
      </c>
      <c r="S8" s="6">
        <v>9</v>
      </c>
      <c r="T8" s="6">
        <v>1</v>
      </c>
      <c r="U8" s="6">
        <v>37</v>
      </c>
      <c r="V8" s="6">
        <v>139</v>
      </c>
      <c r="W8" s="45">
        <f t="shared" si="2"/>
        <v>0.86805555555555547</v>
      </c>
      <c r="X8" s="45">
        <f t="shared" si="3"/>
        <v>1.1160714285714286</v>
      </c>
      <c r="Y8" s="45">
        <f t="shared" si="3"/>
        <v>0.20667989417989416</v>
      </c>
      <c r="Z8" s="45">
        <f t="shared" si="3"/>
        <v>0.248015873015873</v>
      </c>
      <c r="AA8" s="45">
        <f t="shared" si="3"/>
        <v>0.53736772486772488</v>
      </c>
      <c r="AB8" s="45">
        <f t="shared" si="3"/>
        <v>0.41335978835978832</v>
      </c>
      <c r="AC8" s="45">
        <f t="shared" si="3"/>
        <v>0</v>
      </c>
      <c r="AD8" s="45">
        <f t="shared" si="3"/>
        <v>0.1240079365079365</v>
      </c>
      <c r="AE8" s="45">
        <f t="shared" si="3"/>
        <v>0.16534391534391535</v>
      </c>
      <c r="AF8" s="45">
        <f t="shared" si="3"/>
        <v>0.1240079365079365</v>
      </c>
      <c r="AG8" s="45">
        <f t="shared" si="3"/>
        <v>0.37202380952380948</v>
      </c>
      <c r="AH8" s="45">
        <f t="shared" si="3"/>
        <v>4.1335978835978837E-2</v>
      </c>
      <c r="AI8" s="45">
        <f t="shared" si="3"/>
        <v>1.5294312169312168</v>
      </c>
      <c r="AJ8" s="45">
        <f t="shared" si="3"/>
        <v>5.7457010582010586</v>
      </c>
      <c r="AK8" s="6">
        <v>1</v>
      </c>
      <c r="AL8" s="44">
        <v>3.13</v>
      </c>
      <c r="AM8" s="6">
        <v>136</v>
      </c>
      <c r="AN8" s="44">
        <f t="shared" si="5"/>
        <v>5.621693121693121</v>
      </c>
    </row>
    <row r="9" spans="1:40" x14ac:dyDescent="0.25">
      <c r="A9" s="46">
        <v>2005</v>
      </c>
      <c r="B9" s="6">
        <v>23989</v>
      </c>
      <c r="C9" s="43">
        <v>18.7</v>
      </c>
      <c r="D9" s="6">
        <f t="shared" si="0"/>
        <v>1282.8342245989306</v>
      </c>
      <c r="E9" s="6">
        <v>370</v>
      </c>
      <c r="F9" s="44">
        <f t="shared" si="1"/>
        <v>15.423735878944518</v>
      </c>
      <c r="G9" s="6">
        <v>167</v>
      </c>
      <c r="H9" s="44">
        <f t="shared" si="4"/>
        <v>6.9615240318479303</v>
      </c>
      <c r="I9" s="6">
        <v>27</v>
      </c>
      <c r="J9" s="6">
        <v>27</v>
      </c>
      <c r="K9" s="6">
        <v>5</v>
      </c>
      <c r="L9" s="6">
        <v>13</v>
      </c>
      <c r="M9" s="6">
        <v>11</v>
      </c>
      <c r="N9" s="6">
        <v>10</v>
      </c>
      <c r="O9" s="6">
        <v>0</v>
      </c>
      <c r="P9" s="6">
        <v>4</v>
      </c>
      <c r="Q9" s="6">
        <v>11</v>
      </c>
      <c r="R9" s="6">
        <v>4</v>
      </c>
      <c r="S9" s="6">
        <v>3</v>
      </c>
      <c r="T9" s="6">
        <v>0</v>
      </c>
      <c r="U9" s="6">
        <v>52</v>
      </c>
      <c r="V9" s="6">
        <v>167</v>
      </c>
      <c r="W9" s="45">
        <f t="shared" si="2"/>
        <v>1.1255158614364917</v>
      </c>
      <c r="X9" s="45">
        <f t="shared" si="3"/>
        <v>1.1255158614364917</v>
      </c>
      <c r="Y9" s="45">
        <f t="shared" si="3"/>
        <v>0.20842886322897994</v>
      </c>
      <c r="Z9" s="45">
        <f t="shared" si="3"/>
        <v>0.54191504439534788</v>
      </c>
      <c r="AA9" s="45">
        <f t="shared" si="3"/>
        <v>0.45854349910375591</v>
      </c>
      <c r="AB9" s="45">
        <f t="shared" si="3"/>
        <v>0.41685772645795988</v>
      </c>
      <c r="AC9" s="45">
        <f t="shared" si="3"/>
        <v>0</v>
      </c>
      <c r="AD9" s="45">
        <f t="shared" si="3"/>
        <v>0.16674309058318396</v>
      </c>
      <c r="AE9" s="45">
        <f t="shared" si="3"/>
        <v>0.45854349910375591</v>
      </c>
      <c r="AF9" s="45">
        <f t="shared" si="3"/>
        <v>0.16674309058318396</v>
      </c>
      <c r="AG9" s="45">
        <f t="shared" si="3"/>
        <v>0.12505731793738795</v>
      </c>
      <c r="AH9" s="45">
        <f t="shared" si="3"/>
        <v>0</v>
      </c>
      <c r="AI9" s="45">
        <f t="shared" si="3"/>
        <v>2.1676601775813915</v>
      </c>
      <c r="AJ9" s="45">
        <f t="shared" si="3"/>
        <v>6.9615240318479303</v>
      </c>
      <c r="AK9" s="6">
        <v>0</v>
      </c>
      <c r="AL9" s="44">
        <v>0</v>
      </c>
      <c r="AM9" s="6">
        <v>153</v>
      </c>
      <c r="AN9" s="44">
        <f t="shared" si="5"/>
        <v>6.3779232148067866</v>
      </c>
    </row>
    <row r="10" spans="1:40" x14ac:dyDescent="0.25">
      <c r="A10" s="46">
        <v>2004</v>
      </c>
      <c r="B10" s="6">
        <v>23717</v>
      </c>
      <c r="C10" s="43">
        <v>18.7</v>
      </c>
      <c r="D10" s="6">
        <f t="shared" si="0"/>
        <v>1268.2887700534759</v>
      </c>
      <c r="E10" s="6">
        <v>333</v>
      </c>
      <c r="F10" s="44">
        <f t="shared" si="1"/>
        <v>14.040561622464899</v>
      </c>
      <c r="G10" s="6">
        <v>164</v>
      </c>
      <c r="H10" s="44">
        <f t="shared" si="4"/>
        <v>6.9148711894421728</v>
      </c>
      <c r="I10" s="6">
        <v>27</v>
      </c>
      <c r="J10" s="6">
        <v>27</v>
      </c>
      <c r="K10" s="6">
        <v>11</v>
      </c>
      <c r="L10" s="6">
        <v>3</v>
      </c>
      <c r="M10" s="6">
        <v>12</v>
      </c>
      <c r="N10" s="6">
        <v>5</v>
      </c>
      <c r="O10" s="6">
        <v>4</v>
      </c>
      <c r="P10" s="6">
        <v>4</v>
      </c>
      <c r="Q10" s="6">
        <v>10</v>
      </c>
      <c r="R10" s="6">
        <v>1</v>
      </c>
      <c r="S10" s="6">
        <v>5</v>
      </c>
      <c r="T10" s="6">
        <v>3</v>
      </c>
      <c r="U10" s="6">
        <v>52</v>
      </c>
      <c r="V10" s="6">
        <v>164</v>
      </c>
      <c r="W10" s="45">
        <f t="shared" si="2"/>
        <v>1.1384239153349918</v>
      </c>
      <c r="X10" s="45">
        <f t="shared" si="3"/>
        <v>1.1384239153349918</v>
      </c>
      <c r="Y10" s="45">
        <f t="shared" si="3"/>
        <v>0.46380233587721886</v>
      </c>
      <c r="Z10" s="45">
        <f t="shared" si="3"/>
        <v>0.12649154614833244</v>
      </c>
      <c r="AA10" s="45">
        <f t="shared" si="3"/>
        <v>0.50596618459332976</v>
      </c>
      <c r="AB10" s="45">
        <f t="shared" si="3"/>
        <v>0.21081924358055404</v>
      </c>
      <c r="AC10" s="45">
        <f t="shared" si="3"/>
        <v>0.16865539486444323</v>
      </c>
      <c r="AD10" s="45">
        <f t="shared" si="3"/>
        <v>0.16865539486444323</v>
      </c>
      <c r="AE10" s="45">
        <f t="shared" si="3"/>
        <v>0.42163848716110808</v>
      </c>
      <c r="AF10" s="45">
        <f t="shared" si="3"/>
        <v>4.2163848716110806E-2</v>
      </c>
      <c r="AG10" s="45">
        <f t="shared" si="3"/>
        <v>0.21081924358055404</v>
      </c>
      <c r="AH10" s="45">
        <f t="shared" si="3"/>
        <v>0.12649154614833244</v>
      </c>
      <c r="AI10" s="45">
        <f t="shared" si="3"/>
        <v>2.1925201332377617</v>
      </c>
      <c r="AJ10" s="45">
        <f t="shared" si="3"/>
        <v>6.9148711894421728</v>
      </c>
      <c r="AK10" s="6">
        <v>4</v>
      </c>
      <c r="AL10" s="44">
        <v>12</v>
      </c>
      <c r="AM10" s="6">
        <v>142</v>
      </c>
      <c r="AN10" s="44">
        <f t="shared" si="5"/>
        <v>5.9872665176877344</v>
      </c>
    </row>
    <row r="11" spans="1:40" x14ac:dyDescent="0.25">
      <c r="A11" s="46">
        <v>2003</v>
      </c>
      <c r="B11" s="6">
        <v>23413</v>
      </c>
      <c r="C11" s="43">
        <v>18.7</v>
      </c>
      <c r="D11" s="6">
        <f t="shared" si="0"/>
        <v>1252.0320855614973</v>
      </c>
      <c r="E11" s="6">
        <v>320</v>
      </c>
      <c r="F11" s="44">
        <f t="shared" si="1"/>
        <v>13.667620552684406</v>
      </c>
      <c r="G11" s="6">
        <v>157</v>
      </c>
      <c r="H11" s="44">
        <f t="shared" si="4"/>
        <v>6.7056763336607865</v>
      </c>
      <c r="I11" s="6">
        <v>25</v>
      </c>
      <c r="J11" s="6">
        <v>24</v>
      </c>
      <c r="K11" s="6">
        <v>4</v>
      </c>
      <c r="L11" s="6">
        <v>6</v>
      </c>
      <c r="M11" s="6">
        <v>12</v>
      </c>
      <c r="N11" s="6">
        <v>10</v>
      </c>
      <c r="O11" s="6">
        <v>3</v>
      </c>
      <c r="P11" s="6">
        <v>13</v>
      </c>
      <c r="Q11" s="6">
        <v>14</v>
      </c>
      <c r="R11" s="6">
        <v>2</v>
      </c>
      <c r="S11" s="6">
        <v>4</v>
      </c>
      <c r="T11" s="6">
        <v>2</v>
      </c>
      <c r="U11" s="6">
        <v>38</v>
      </c>
      <c r="V11" s="6">
        <v>157</v>
      </c>
      <c r="W11" s="45">
        <f t="shared" si="2"/>
        <v>1.0677828556784692</v>
      </c>
      <c r="X11" s="45">
        <f t="shared" si="3"/>
        <v>1.0250715414513305</v>
      </c>
      <c r="Y11" s="45">
        <f t="shared" si="3"/>
        <v>0.17084525690855507</v>
      </c>
      <c r="Z11" s="45">
        <f t="shared" si="3"/>
        <v>0.25626788536283263</v>
      </c>
      <c r="AA11" s="45">
        <f t="shared" si="3"/>
        <v>0.51253577072566525</v>
      </c>
      <c r="AB11" s="45">
        <f t="shared" si="3"/>
        <v>0.42711314227138769</v>
      </c>
      <c r="AC11" s="45">
        <f t="shared" si="3"/>
        <v>0.12813394268141631</v>
      </c>
      <c r="AD11" s="45">
        <f t="shared" si="3"/>
        <v>0.55524708495280406</v>
      </c>
      <c r="AE11" s="45">
        <f t="shared" si="3"/>
        <v>0.59795839917994276</v>
      </c>
      <c r="AF11" s="45">
        <f t="shared" si="3"/>
        <v>8.5422628454277533E-2</v>
      </c>
      <c r="AG11" s="45">
        <f t="shared" si="3"/>
        <v>0.17084525690855507</v>
      </c>
      <c r="AH11" s="45">
        <f t="shared" si="3"/>
        <v>8.5422628454277533E-2</v>
      </c>
      <c r="AI11" s="45">
        <f t="shared" si="3"/>
        <v>1.6230299406312731</v>
      </c>
      <c r="AJ11" s="45">
        <f t="shared" si="3"/>
        <v>6.7056763336607865</v>
      </c>
      <c r="AK11" s="6">
        <v>1</v>
      </c>
      <c r="AL11" s="44">
        <v>3.13</v>
      </c>
      <c r="AM11" s="6">
        <v>129</v>
      </c>
      <c r="AN11" s="44">
        <f t="shared" si="5"/>
        <v>5.5097595353009012</v>
      </c>
    </row>
    <row r="12" spans="1:40" x14ac:dyDescent="0.25">
      <c r="A12" s="46">
        <v>2002</v>
      </c>
      <c r="B12" s="6">
        <v>23090</v>
      </c>
      <c r="C12" s="43">
        <v>18.7</v>
      </c>
      <c r="D12" s="6">
        <f t="shared" si="0"/>
        <v>1234.75935828877</v>
      </c>
      <c r="E12" s="6">
        <v>382</v>
      </c>
      <c r="F12" s="44">
        <f t="shared" si="1"/>
        <v>16.543958423559982</v>
      </c>
      <c r="G12" s="6">
        <v>153</v>
      </c>
      <c r="H12" s="44">
        <f t="shared" si="4"/>
        <v>6.626245127760936</v>
      </c>
      <c r="I12" s="6">
        <v>21</v>
      </c>
      <c r="J12" s="6">
        <v>22</v>
      </c>
      <c r="K12" s="6">
        <v>6</v>
      </c>
      <c r="L12" s="6">
        <v>3</v>
      </c>
      <c r="M12" s="6">
        <v>20</v>
      </c>
      <c r="N12" s="6">
        <v>3</v>
      </c>
      <c r="O12" s="6">
        <v>4</v>
      </c>
      <c r="P12" s="6">
        <v>9</v>
      </c>
      <c r="Q12" s="6">
        <v>9</v>
      </c>
      <c r="R12" s="6">
        <v>0</v>
      </c>
      <c r="S12" s="6">
        <v>6</v>
      </c>
      <c r="T12" s="6">
        <v>5</v>
      </c>
      <c r="U12" s="6">
        <v>45</v>
      </c>
      <c r="V12" s="6">
        <v>153</v>
      </c>
      <c r="W12" s="45">
        <f t="shared" si="2"/>
        <v>0.90948462537895203</v>
      </c>
      <c r="X12" s="45">
        <f t="shared" si="3"/>
        <v>0.95279341706366394</v>
      </c>
      <c r="Y12" s="45">
        <f t="shared" si="3"/>
        <v>0.25985275010827197</v>
      </c>
      <c r="Z12" s="45">
        <f t="shared" si="3"/>
        <v>0.12992637505413598</v>
      </c>
      <c r="AA12" s="45">
        <f t="shared" si="3"/>
        <v>0.86617583369423989</v>
      </c>
      <c r="AB12" s="45">
        <f t="shared" si="3"/>
        <v>0.12992637505413598</v>
      </c>
      <c r="AC12" s="45">
        <f t="shared" si="3"/>
        <v>0.17323516673884798</v>
      </c>
      <c r="AD12" s="45">
        <f t="shared" si="3"/>
        <v>0.38977912516240798</v>
      </c>
      <c r="AE12" s="45">
        <f t="shared" si="3"/>
        <v>0.38977912516240798</v>
      </c>
      <c r="AF12" s="45">
        <f t="shared" si="3"/>
        <v>0</v>
      </c>
      <c r="AG12" s="45">
        <f t="shared" si="3"/>
        <v>0.25985275010827197</v>
      </c>
      <c r="AH12" s="45">
        <f t="shared" si="3"/>
        <v>0.21654395842355997</v>
      </c>
      <c r="AI12" s="45">
        <f t="shared" si="3"/>
        <v>1.9488956258120398</v>
      </c>
      <c r="AJ12" s="45">
        <f t="shared" si="3"/>
        <v>6.626245127760936</v>
      </c>
      <c r="AK12" s="6">
        <v>0</v>
      </c>
      <c r="AL12" s="44">
        <v>0</v>
      </c>
      <c r="AM12" s="6">
        <v>99</v>
      </c>
      <c r="AN12" s="44">
        <f t="shared" si="5"/>
        <v>4.2875703767864879</v>
      </c>
    </row>
    <row r="13" spans="1:40" x14ac:dyDescent="0.25">
      <c r="A13" s="46">
        <v>2001</v>
      </c>
      <c r="B13" s="6">
        <v>22758</v>
      </c>
      <c r="C13" s="43">
        <v>18.7</v>
      </c>
      <c r="D13" s="6">
        <f t="shared" si="0"/>
        <v>1217.0053475935829</v>
      </c>
      <c r="E13" s="6">
        <v>381</v>
      </c>
      <c r="F13" s="44">
        <f t="shared" si="1"/>
        <v>16.74136567360928</v>
      </c>
      <c r="G13" s="6">
        <v>176</v>
      </c>
      <c r="H13" s="44">
        <f t="shared" si="4"/>
        <v>7.7335442481764654</v>
      </c>
      <c r="I13" s="6">
        <v>25</v>
      </c>
      <c r="J13" s="6">
        <v>33</v>
      </c>
      <c r="K13" s="6">
        <v>4</v>
      </c>
      <c r="L13" s="6">
        <v>8</v>
      </c>
      <c r="M13" s="6">
        <v>15</v>
      </c>
      <c r="N13" s="6">
        <v>8</v>
      </c>
      <c r="O13" s="6">
        <v>4</v>
      </c>
      <c r="P13" s="6">
        <v>7</v>
      </c>
      <c r="Q13" s="6">
        <v>13</v>
      </c>
      <c r="R13" s="6">
        <v>0</v>
      </c>
      <c r="S13" s="6">
        <v>4</v>
      </c>
      <c r="T13" s="6">
        <v>4</v>
      </c>
      <c r="U13" s="6">
        <v>51</v>
      </c>
      <c r="V13" s="6">
        <v>176</v>
      </c>
      <c r="W13" s="45">
        <f t="shared" si="2"/>
        <v>1.0985148079796114</v>
      </c>
      <c r="X13" s="45">
        <f t="shared" si="3"/>
        <v>1.4500395465330873</v>
      </c>
      <c r="Y13" s="45">
        <f t="shared" si="3"/>
        <v>0.17576236927673783</v>
      </c>
      <c r="Z13" s="45">
        <f t="shared" si="3"/>
        <v>0.35152473855347566</v>
      </c>
      <c r="AA13" s="45">
        <f t="shared" si="3"/>
        <v>0.65910888478776697</v>
      </c>
      <c r="AB13" s="45">
        <f t="shared" si="3"/>
        <v>0.35152473855347566</v>
      </c>
      <c r="AC13" s="45">
        <f t="shared" si="3"/>
        <v>0.17576236927673783</v>
      </c>
      <c r="AD13" s="45">
        <f t="shared" si="3"/>
        <v>0.30758414623429126</v>
      </c>
      <c r="AE13" s="45">
        <f t="shared" si="3"/>
        <v>0.57122770014939794</v>
      </c>
      <c r="AF13" s="45">
        <f t="shared" si="3"/>
        <v>0</v>
      </c>
      <c r="AG13" s="45">
        <f t="shared" si="3"/>
        <v>0.17576236927673783</v>
      </c>
      <c r="AH13" s="45">
        <f t="shared" si="3"/>
        <v>0.17576236927673783</v>
      </c>
      <c r="AI13" s="45">
        <f t="shared" si="3"/>
        <v>2.2409702082784078</v>
      </c>
      <c r="AJ13" s="45">
        <f t="shared" si="3"/>
        <v>7.7335442481764654</v>
      </c>
      <c r="AK13" s="6">
        <v>0</v>
      </c>
      <c r="AL13" s="44">
        <v>0</v>
      </c>
      <c r="AM13" s="6">
        <v>129</v>
      </c>
      <c r="AN13" s="44">
        <f t="shared" si="5"/>
        <v>5.6683364091747963</v>
      </c>
    </row>
    <row r="14" spans="1:40" x14ac:dyDescent="0.25">
      <c r="A14" s="46">
        <v>2000</v>
      </c>
      <c r="B14" s="6">
        <v>22322</v>
      </c>
      <c r="C14" s="43">
        <v>18.7</v>
      </c>
      <c r="D14" s="6">
        <v>1193.69</v>
      </c>
      <c r="E14" s="6">
        <v>400</v>
      </c>
      <c r="F14" s="44">
        <v>17.920000000000002</v>
      </c>
      <c r="G14" s="6">
        <v>221</v>
      </c>
      <c r="H14" s="44">
        <v>9.9</v>
      </c>
      <c r="I14" s="6">
        <v>29</v>
      </c>
      <c r="J14" s="6">
        <v>45</v>
      </c>
      <c r="K14" s="6">
        <v>11</v>
      </c>
      <c r="L14" s="6">
        <v>4</v>
      </c>
      <c r="M14" s="6">
        <v>19</v>
      </c>
      <c r="N14" s="6">
        <v>13</v>
      </c>
      <c r="O14" s="6">
        <v>2</v>
      </c>
      <c r="P14" s="6">
        <v>9</v>
      </c>
      <c r="Q14" s="6">
        <v>13</v>
      </c>
      <c r="R14" s="6">
        <v>2</v>
      </c>
      <c r="S14" s="6">
        <v>6</v>
      </c>
      <c r="T14" s="6">
        <v>5</v>
      </c>
      <c r="U14" s="6">
        <v>63</v>
      </c>
      <c r="V14" s="6">
        <v>221</v>
      </c>
      <c r="W14" s="45">
        <f t="shared" si="2"/>
        <v>1.2991667413314218</v>
      </c>
      <c r="X14" s="45">
        <f t="shared" si="3"/>
        <v>2.0159483917211722</v>
      </c>
      <c r="Y14" s="45">
        <f t="shared" si="3"/>
        <v>0.49278738464295319</v>
      </c>
      <c r="Z14" s="45">
        <f t="shared" si="3"/>
        <v>0.17919541259743749</v>
      </c>
      <c r="AA14" s="45">
        <f t="shared" si="3"/>
        <v>0.85117820983782821</v>
      </c>
      <c r="AB14" s="45">
        <f t="shared" si="3"/>
        <v>0.5823850909416719</v>
      </c>
      <c r="AC14" s="45">
        <f t="shared" si="3"/>
        <v>8.9597706298718743E-2</v>
      </c>
      <c r="AD14" s="45">
        <f t="shared" si="3"/>
        <v>0.40318967834423436</v>
      </c>
      <c r="AE14" s="45">
        <f t="shared" si="3"/>
        <v>0.5823850909416719</v>
      </c>
      <c r="AF14" s="45">
        <f t="shared" si="3"/>
        <v>8.9597706298718743E-2</v>
      </c>
      <c r="AG14" s="45">
        <f t="shared" si="3"/>
        <v>0.26879311889615626</v>
      </c>
      <c r="AH14" s="45">
        <f t="shared" si="3"/>
        <v>0.2239942657467969</v>
      </c>
      <c r="AI14" s="45">
        <f t="shared" si="3"/>
        <v>2.8223277484096405</v>
      </c>
      <c r="AJ14" s="45">
        <f t="shared" si="3"/>
        <v>9.9005465460084228</v>
      </c>
      <c r="AK14" s="6">
        <v>1</v>
      </c>
      <c r="AL14" s="44">
        <v>2.5</v>
      </c>
      <c r="AM14" s="6">
        <v>126</v>
      </c>
      <c r="AN14" s="44">
        <v>5.64</v>
      </c>
    </row>
    <row r="15" spans="1:40" x14ac:dyDescent="0.25">
      <c r="A15" s="46">
        <v>1999</v>
      </c>
      <c r="B15" s="6">
        <v>22198</v>
      </c>
      <c r="C15" s="43">
        <v>18.7</v>
      </c>
      <c r="D15" s="6">
        <v>1187.06</v>
      </c>
      <c r="E15" s="6">
        <v>357</v>
      </c>
      <c r="F15" s="44">
        <v>16.079999999999998</v>
      </c>
      <c r="G15" s="6">
        <v>186</v>
      </c>
      <c r="H15" s="44">
        <v>8.3800000000000008</v>
      </c>
      <c r="I15" s="6">
        <v>28</v>
      </c>
      <c r="J15" s="6">
        <v>33</v>
      </c>
      <c r="K15" s="6">
        <v>3</v>
      </c>
      <c r="L15" s="6">
        <v>5</v>
      </c>
      <c r="M15" s="6">
        <v>17</v>
      </c>
      <c r="N15" s="6">
        <v>19</v>
      </c>
      <c r="O15" s="6">
        <v>6</v>
      </c>
      <c r="P15" s="6">
        <v>8</v>
      </c>
      <c r="Q15" s="6">
        <v>12</v>
      </c>
      <c r="R15" s="6">
        <v>2</v>
      </c>
      <c r="S15" s="6">
        <v>4</v>
      </c>
      <c r="T15" s="6">
        <v>1</v>
      </c>
      <c r="U15" s="6">
        <v>48</v>
      </c>
      <c r="V15" s="6">
        <v>186</v>
      </c>
      <c r="W15" s="45">
        <f t="shared" si="2"/>
        <v>1.261374898639517</v>
      </c>
      <c r="X15" s="45">
        <f t="shared" si="3"/>
        <v>1.4866204162537164</v>
      </c>
      <c r="Y15" s="45">
        <f t="shared" si="3"/>
        <v>0.1351473105685197</v>
      </c>
      <c r="Z15" s="45">
        <f t="shared" si="3"/>
        <v>0.22524551761419948</v>
      </c>
      <c r="AA15" s="45">
        <f t="shared" si="3"/>
        <v>0.7658347598882782</v>
      </c>
      <c r="AB15" s="45">
        <f t="shared" si="3"/>
        <v>0.85593296693395804</v>
      </c>
      <c r="AC15" s="45">
        <f t="shared" si="3"/>
        <v>0.27029462113703939</v>
      </c>
      <c r="AD15" s="45">
        <f t="shared" si="3"/>
        <v>0.36039282818271912</v>
      </c>
      <c r="AE15" s="45">
        <f t="shared" si="3"/>
        <v>0.54058924227407879</v>
      </c>
      <c r="AF15" s="45">
        <f t="shared" si="3"/>
        <v>9.0098207045679779E-2</v>
      </c>
      <c r="AG15" s="45">
        <f t="shared" si="3"/>
        <v>0.18019641409135956</v>
      </c>
      <c r="AH15" s="45">
        <f t="shared" si="3"/>
        <v>4.504910352283989E-2</v>
      </c>
      <c r="AI15" s="45">
        <f t="shared" si="3"/>
        <v>2.1623569690963151</v>
      </c>
      <c r="AJ15" s="45">
        <f t="shared" si="3"/>
        <v>8.3791332552482203</v>
      </c>
      <c r="AK15" s="6">
        <v>4</v>
      </c>
      <c r="AL15" s="44">
        <v>11.2</v>
      </c>
      <c r="AM15" s="6">
        <v>151</v>
      </c>
      <c r="AN15" s="44">
        <v>6.8</v>
      </c>
    </row>
    <row r="16" spans="1:40" x14ac:dyDescent="0.25">
      <c r="A16" s="46">
        <v>1998</v>
      </c>
      <c r="B16" s="6">
        <v>22039</v>
      </c>
      <c r="C16" s="43">
        <v>18.7</v>
      </c>
      <c r="D16" s="6">
        <v>1178.56</v>
      </c>
      <c r="E16" s="6">
        <v>367</v>
      </c>
      <c r="F16" s="44">
        <v>16.649999999999999</v>
      </c>
      <c r="G16" s="6">
        <v>180</v>
      </c>
      <c r="H16" s="44">
        <v>8.17</v>
      </c>
      <c r="I16" s="6">
        <v>27</v>
      </c>
      <c r="J16" s="6">
        <v>24</v>
      </c>
      <c r="K16" s="6">
        <v>4</v>
      </c>
      <c r="L16" s="6">
        <v>4</v>
      </c>
      <c r="M16" s="6">
        <v>21</v>
      </c>
      <c r="N16" s="6">
        <v>17</v>
      </c>
      <c r="O16" s="6">
        <v>6</v>
      </c>
      <c r="P16" s="6">
        <v>11</v>
      </c>
      <c r="Q16" s="6">
        <v>12</v>
      </c>
      <c r="R16" s="6">
        <v>3</v>
      </c>
      <c r="S16" s="6">
        <v>5</v>
      </c>
      <c r="T16" s="6">
        <v>3</v>
      </c>
      <c r="U16" s="6">
        <v>43</v>
      </c>
      <c r="V16" s="6">
        <v>180</v>
      </c>
      <c r="W16" s="45">
        <f t="shared" si="2"/>
        <v>1.2251009573937113</v>
      </c>
      <c r="X16" s="45">
        <f t="shared" si="3"/>
        <v>1.0889786287944099</v>
      </c>
      <c r="Y16" s="45">
        <f t="shared" si="3"/>
        <v>0.18149643813240166</v>
      </c>
      <c r="Z16" s="45">
        <f t="shared" si="3"/>
        <v>0.18149643813240166</v>
      </c>
      <c r="AA16" s="45">
        <f t="shared" si="3"/>
        <v>0.9528563001951087</v>
      </c>
      <c r="AB16" s="45">
        <f t="shared" si="3"/>
        <v>0.77135986206270701</v>
      </c>
      <c r="AC16" s="45">
        <f t="shared" si="3"/>
        <v>0.27224465719860247</v>
      </c>
      <c r="AD16" s="45">
        <f t="shared" si="3"/>
        <v>0.4991152048641046</v>
      </c>
      <c r="AE16" s="45">
        <f t="shared" si="3"/>
        <v>0.54448931439720494</v>
      </c>
      <c r="AF16" s="45">
        <f t="shared" si="3"/>
        <v>0.13612232859930123</v>
      </c>
      <c r="AG16" s="45">
        <f t="shared" si="3"/>
        <v>0.22687054766550205</v>
      </c>
      <c r="AH16" s="45">
        <f t="shared" si="3"/>
        <v>0.13612232859930123</v>
      </c>
      <c r="AI16" s="45">
        <f t="shared" si="3"/>
        <v>1.9510867099233178</v>
      </c>
      <c r="AJ16" s="45">
        <f t="shared" si="3"/>
        <v>8.1673397159580752</v>
      </c>
      <c r="AK16" s="6">
        <v>4</v>
      </c>
      <c r="AL16" s="44">
        <v>10.9</v>
      </c>
      <c r="AM16" s="6">
        <v>153</v>
      </c>
      <c r="AN16" s="44">
        <v>6.94</v>
      </c>
    </row>
    <row r="17" spans="1:40" x14ac:dyDescent="0.25">
      <c r="A17" s="46">
        <v>1997</v>
      </c>
      <c r="B17" s="6">
        <v>21886</v>
      </c>
      <c r="C17" s="43">
        <v>18.7</v>
      </c>
      <c r="D17" s="6">
        <v>1170.3699999999999</v>
      </c>
      <c r="E17" s="6">
        <v>405</v>
      </c>
      <c r="F17" s="44">
        <v>18.5</v>
      </c>
      <c r="G17" s="6">
        <v>189</v>
      </c>
      <c r="H17" s="44">
        <v>8.64</v>
      </c>
      <c r="I17" s="6">
        <v>32</v>
      </c>
      <c r="J17" s="6">
        <v>34</v>
      </c>
      <c r="K17" s="6">
        <v>9</v>
      </c>
      <c r="L17" s="6">
        <v>11</v>
      </c>
      <c r="M17" s="6">
        <v>11</v>
      </c>
      <c r="N17" s="6">
        <v>12</v>
      </c>
      <c r="O17" s="6">
        <v>4</v>
      </c>
      <c r="P17" s="6">
        <v>10</v>
      </c>
      <c r="Q17" s="6">
        <v>8</v>
      </c>
      <c r="R17" s="6">
        <v>2</v>
      </c>
      <c r="S17" s="6">
        <v>3</v>
      </c>
      <c r="T17" s="6">
        <v>7</v>
      </c>
      <c r="U17" s="6">
        <v>46</v>
      </c>
      <c r="V17" s="6">
        <v>189</v>
      </c>
      <c r="W17" s="45">
        <f t="shared" si="2"/>
        <v>1.4621219044137805</v>
      </c>
      <c r="X17" s="45">
        <f t="shared" si="3"/>
        <v>1.5535045234396416</v>
      </c>
      <c r="Y17" s="45">
        <f t="shared" si="3"/>
        <v>0.41122178561637573</v>
      </c>
      <c r="Z17" s="45">
        <f t="shared" si="3"/>
        <v>0.5026044046422371</v>
      </c>
      <c r="AA17" s="45">
        <f t="shared" si="3"/>
        <v>0.5026044046422371</v>
      </c>
      <c r="AB17" s="45">
        <f t="shared" si="3"/>
        <v>0.54829571415516765</v>
      </c>
      <c r="AC17" s="45">
        <f t="shared" si="3"/>
        <v>0.18276523805172257</v>
      </c>
      <c r="AD17" s="45">
        <f t="shared" si="3"/>
        <v>0.45691309512930645</v>
      </c>
      <c r="AE17" s="45">
        <f t="shared" si="3"/>
        <v>0.36553047610344513</v>
      </c>
      <c r="AF17" s="45">
        <f t="shared" si="3"/>
        <v>9.1382619025861284E-2</v>
      </c>
      <c r="AG17" s="45">
        <f t="shared" si="3"/>
        <v>0.13707392853879191</v>
      </c>
      <c r="AH17" s="45">
        <f t="shared" si="3"/>
        <v>0.31983916659051448</v>
      </c>
      <c r="AI17" s="45">
        <f t="shared" si="3"/>
        <v>2.1018002375948095</v>
      </c>
      <c r="AJ17" s="45">
        <f t="shared" si="3"/>
        <v>8.6356574979438907</v>
      </c>
      <c r="AK17" s="6">
        <v>5</v>
      </c>
      <c r="AL17" s="44">
        <v>12.35</v>
      </c>
      <c r="AM17" s="6">
        <v>159</v>
      </c>
      <c r="AN17" s="44">
        <v>7.26</v>
      </c>
    </row>
    <row r="18" spans="1:40" x14ac:dyDescent="0.25">
      <c r="A18" s="46">
        <v>1996</v>
      </c>
      <c r="B18" s="6">
        <v>21739</v>
      </c>
      <c r="C18" s="43">
        <v>18.7</v>
      </c>
      <c r="D18" s="6">
        <v>1162.51</v>
      </c>
      <c r="E18" s="6">
        <v>445</v>
      </c>
      <c r="F18" s="44">
        <v>20.47</v>
      </c>
      <c r="G18" s="6">
        <v>196</v>
      </c>
      <c r="H18" s="44">
        <v>9.02</v>
      </c>
      <c r="I18" s="6">
        <v>28</v>
      </c>
      <c r="J18" s="6">
        <v>37</v>
      </c>
      <c r="K18" s="6">
        <v>10</v>
      </c>
      <c r="L18" s="6">
        <v>5</v>
      </c>
      <c r="M18" s="6">
        <v>12</v>
      </c>
      <c r="N18" s="6">
        <v>17</v>
      </c>
      <c r="O18" s="6">
        <v>3</v>
      </c>
      <c r="P18" s="6">
        <v>7</v>
      </c>
      <c r="Q18" s="6">
        <v>12</v>
      </c>
      <c r="R18" s="6">
        <v>5</v>
      </c>
      <c r="S18" s="6">
        <v>2</v>
      </c>
      <c r="T18" s="6">
        <v>9</v>
      </c>
      <c r="U18" s="6">
        <v>49</v>
      </c>
      <c r="V18" s="6">
        <v>196</v>
      </c>
      <c r="W18" s="45">
        <f t="shared" si="2"/>
        <v>1.2880077280463682</v>
      </c>
      <c r="X18" s="45">
        <f t="shared" si="3"/>
        <v>1.7020102120612723</v>
      </c>
      <c r="Y18" s="45">
        <f t="shared" si="3"/>
        <v>0.4600027600165601</v>
      </c>
      <c r="Z18" s="45">
        <f t="shared" si="3"/>
        <v>0.23000138000828005</v>
      </c>
      <c r="AA18" s="45">
        <f t="shared" si="3"/>
        <v>0.55200331201987207</v>
      </c>
      <c r="AB18" s="45">
        <f t="shared" si="3"/>
        <v>0.78200469202815226</v>
      </c>
      <c r="AC18" s="45">
        <f t="shared" si="3"/>
        <v>0.13800082800496802</v>
      </c>
      <c r="AD18" s="45">
        <f t="shared" si="3"/>
        <v>0.32200193201159205</v>
      </c>
      <c r="AE18" s="45">
        <f t="shared" si="3"/>
        <v>0.55200331201987207</v>
      </c>
      <c r="AF18" s="45">
        <f t="shared" si="3"/>
        <v>0.23000138000828005</v>
      </c>
      <c r="AG18" s="45">
        <f t="shared" si="3"/>
        <v>9.2000552003312031E-2</v>
      </c>
      <c r="AH18" s="45">
        <f t="shared" si="3"/>
        <v>0.41400248401490408</v>
      </c>
      <c r="AI18" s="45">
        <f t="shared" si="3"/>
        <v>2.2540135240811443</v>
      </c>
      <c r="AJ18" s="45">
        <f t="shared" si="3"/>
        <v>9.0160540963245772</v>
      </c>
      <c r="AK18" s="6">
        <v>4</v>
      </c>
      <c r="AL18" s="44">
        <v>8.99</v>
      </c>
      <c r="AM18" s="6">
        <v>161</v>
      </c>
      <c r="AN18" s="44">
        <v>7.41</v>
      </c>
    </row>
    <row r="19" spans="1:40" x14ac:dyDescent="0.25">
      <c r="A19" s="46">
        <v>1995</v>
      </c>
      <c r="B19" s="6">
        <v>25029</v>
      </c>
      <c r="C19" s="43">
        <v>23.4</v>
      </c>
      <c r="D19" s="6">
        <v>1069.6199999999999</v>
      </c>
      <c r="E19" s="6">
        <v>410</v>
      </c>
      <c r="F19" s="44">
        <v>16.38</v>
      </c>
      <c r="G19" s="6">
        <v>200</v>
      </c>
      <c r="H19" s="44">
        <v>7.99</v>
      </c>
      <c r="I19" s="6">
        <v>26</v>
      </c>
      <c r="J19" s="6">
        <v>30</v>
      </c>
      <c r="K19" s="6">
        <v>12</v>
      </c>
      <c r="L19" s="6">
        <v>10</v>
      </c>
      <c r="M19" s="6">
        <v>14</v>
      </c>
      <c r="N19" s="6">
        <v>9</v>
      </c>
      <c r="O19" s="6">
        <v>6</v>
      </c>
      <c r="P19" s="6">
        <v>6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87</v>
      </c>
      <c r="V19" s="6">
        <v>200</v>
      </c>
      <c r="W19" s="45">
        <f t="shared" si="2"/>
        <v>1.0387949978025492</v>
      </c>
      <c r="X19" s="45">
        <f t="shared" si="3"/>
        <v>1.1986096128490951</v>
      </c>
      <c r="Y19" s="45">
        <f t="shared" si="3"/>
        <v>0.47944384513963806</v>
      </c>
      <c r="Z19" s="45">
        <f t="shared" si="3"/>
        <v>0.39953653761636504</v>
      </c>
      <c r="AA19" s="45">
        <f t="shared" si="3"/>
        <v>0.55935115266291102</v>
      </c>
      <c r="AB19" s="45">
        <f t="shared" si="3"/>
        <v>0.35958288385472847</v>
      </c>
      <c r="AC19" s="45">
        <f t="shared" si="3"/>
        <v>0.23972192256981903</v>
      </c>
      <c r="AD19" s="45">
        <f t="shared" si="3"/>
        <v>0.23972192256981903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3"/>
        <v>3.4759678772623754</v>
      </c>
      <c r="AJ19" s="45">
        <f t="shared" si="3"/>
        <v>7.990730752327301</v>
      </c>
      <c r="AK19" s="6">
        <v>9</v>
      </c>
      <c r="AL19" s="44">
        <v>21.95</v>
      </c>
      <c r="AM19" s="6">
        <v>173</v>
      </c>
      <c r="AN19" s="44">
        <v>6.91</v>
      </c>
    </row>
    <row r="20" spans="1:40" x14ac:dyDescent="0.25">
      <c r="A20" s="46">
        <v>1994</v>
      </c>
      <c r="B20" s="6">
        <v>22326</v>
      </c>
      <c r="C20" s="43">
        <v>23.4</v>
      </c>
      <c r="D20" s="6">
        <v>954.1</v>
      </c>
      <c r="E20" s="6">
        <v>408</v>
      </c>
      <c r="F20" s="44">
        <v>18.27</v>
      </c>
      <c r="G20" s="6">
        <v>181</v>
      </c>
      <c r="H20" s="44">
        <v>8.11</v>
      </c>
      <c r="I20" s="6">
        <v>28</v>
      </c>
      <c r="J20" s="6">
        <v>36</v>
      </c>
      <c r="K20" s="6">
        <v>11</v>
      </c>
      <c r="L20" s="6">
        <v>4</v>
      </c>
      <c r="M20" s="6">
        <v>9</v>
      </c>
      <c r="N20" s="6">
        <v>15</v>
      </c>
      <c r="O20" s="6">
        <v>6</v>
      </c>
      <c r="P20" s="6">
        <v>1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71</v>
      </c>
      <c r="V20" s="6">
        <v>181</v>
      </c>
      <c r="W20" s="45">
        <f t="shared" si="2"/>
        <v>1.2541431514825763</v>
      </c>
      <c r="X20" s="45">
        <f t="shared" si="3"/>
        <v>1.6124697661918839</v>
      </c>
      <c r="Y20" s="45">
        <f t="shared" si="3"/>
        <v>0.49269909522529792</v>
      </c>
      <c r="Z20" s="45">
        <f t="shared" si="3"/>
        <v>0.17916330735465377</v>
      </c>
      <c r="AA20" s="45">
        <f t="shared" si="3"/>
        <v>0.40311744154797097</v>
      </c>
      <c r="AB20" s="45">
        <f t="shared" si="3"/>
        <v>0.67186240257995167</v>
      </c>
      <c r="AC20" s="45">
        <f t="shared" si="3"/>
        <v>0.26874496103198064</v>
      </c>
      <c r="AD20" s="45">
        <f t="shared" si="3"/>
        <v>4.4790826838663443E-2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3"/>
        <v>3.1801487055451045</v>
      </c>
      <c r="AJ20" s="45">
        <f t="shared" si="3"/>
        <v>8.1071396577980828</v>
      </c>
      <c r="AK20" s="6">
        <v>5</v>
      </c>
      <c r="AL20" s="44">
        <v>12.25</v>
      </c>
      <c r="AM20" s="6">
        <v>197</v>
      </c>
      <c r="AN20" s="44">
        <v>8.82</v>
      </c>
    </row>
    <row r="21" spans="1:40" x14ac:dyDescent="0.25">
      <c r="A21" s="46">
        <v>1993</v>
      </c>
      <c r="B21" s="6">
        <v>21539</v>
      </c>
      <c r="C21" s="43">
        <v>23.4</v>
      </c>
      <c r="D21" s="6">
        <v>920.47</v>
      </c>
      <c r="E21" s="6">
        <v>397</v>
      </c>
      <c r="F21" s="44">
        <v>18.43</v>
      </c>
      <c r="G21" s="6">
        <v>163</v>
      </c>
      <c r="H21" s="44">
        <v>7.57</v>
      </c>
      <c r="I21" s="6">
        <v>25</v>
      </c>
      <c r="J21" s="6">
        <v>28</v>
      </c>
      <c r="K21" s="6">
        <v>8</v>
      </c>
      <c r="L21" s="6">
        <v>4</v>
      </c>
      <c r="M21" s="6">
        <v>14</v>
      </c>
      <c r="N21" s="6">
        <v>15</v>
      </c>
      <c r="O21" s="6">
        <v>6</v>
      </c>
      <c r="P21" s="6">
        <v>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51</v>
      </c>
      <c r="V21" s="6">
        <v>158</v>
      </c>
      <c r="W21" s="45">
        <f t="shared" si="2"/>
        <v>1.1606852685825713</v>
      </c>
      <c r="X21" s="45">
        <f t="shared" si="3"/>
        <v>1.2999675008124798</v>
      </c>
      <c r="Y21" s="45">
        <f t="shared" si="3"/>
        <v>0.37141928594642282</v>
      </c>
      <c r="Z21" s="45">
        <f t="shared" si="3"/>
        <v>0.18570964297321141</v>
      </c>
      <c r="AA21" s="45">
        <f t="shared" si="3"/>
        <v>0.6499837504062399</v>
      </c>
      <c r="AB21" s="45">
        <f t="shared" si="3"/>
        <v>0.69641116114954271</v>
      </c>
      <c r="AC21" s="45">
        <f t="shared" si="3"/>
        <v>0.27856446445981708</v>
      </c>
      <c r="AD21" s="45">
        <f t="shared" si="3"/>
        <v>0.32499187520311995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3"/>
        <v>2.3677979479084454</v>
      </c>
      <c r="AJ21" s="45">
        <f t="shared" si="3"/>
        <v>7.3355308974418501</v>
      </c>
      <c r="AK21" s="6">
        <v>0</v>
      </c>
      <c r="AL21" s="44">
        <v>0</v>
      </c>
      <c r="AM21" s="6">
        <v>186</v>
      </c>
      <c r="AN21" s="44">
        <v>8.64</v>
      </c>
    </row>
    <row r="22" spans="1:40" x14ac:dyDescent="0.25">
      <c r="A22" s="46">
        <v>1992</v>
      </c>
      <c r="B22" s="6">
        <v>21286</v>
      </c>
      <c r="C22" s="43">
        <v>23.4</v>
      </c>
      <c r="D22" s="6">
        <v>909.66</v>
      </c>
      <c r="E22" s="6">
        <v>390</v>
      </c>
      <c r="F22" s="44">
        <v>18.32</v>
      </c>
      <c r="G22" s="6">
        <v>168</v>
      </c>
      <c r="H22" s="44">
        <v>7.89</v>
      </c>
      <c r="I22" s="6">
        <v>28</v>
      </c>
      <c r="J22" s="6">
        <v>30</v>
      </c>
      <c r="K22" s="6">
        <v>6</v>
      </c>
      <c r="L22" s="6">
        <v>6</v>
      </c>
      <c r="M22" s="6">
        <v>14</v>
      </c>
      <c r="N22" s="6">
        <v>9</v>
      </c>
      <c r="O22" s="6">
        <v>5</v>
      </c>
      <c r="P22" s="6">
        <v>4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62</v>
      </c>
      <c r="V22" s="6">
        <v>164</v>
      </c>
      <c r="W22" s="45">
        <f t="shared" si="2"/>
        <v>1.3154185849854365</v>
      </c>
      <c r="X22" s="45">
        <f t="shared" si="3"/>
        <v>1.4093770553415392</v>
      </c>
      <c r="Y22" s="45">
        <f t="shared" si="3"/>
        <v>0.28187541106830782</v>
      </c>
      <c r="Z22" s="45">
        <f t="shared" si="3"/>
        <v>0.28187541106830782</v>
      </c>
      <c r="AA22" s="45">
        <f t="shared" si="3"/>
        <v>0.65770929249271826</v>
      </c>
      <c r="AB22" s="45">
        <f t="shared" si="3"/>
        <v>0.42281311660246168</v>
      </c>
      <c r="AC22" s="45">
        <f t="shared" si="3"/>
        <v>0.23489617589025649</v>
      </c>
      <c r="AD22" s="45">
        <f t="shared" si="3"/>
        <v>0.18791694071220522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3"/>
        <v>2.9127125810391807</v>
      </c>
      <c r="AJ22" s="45">
        <f t="shared" si="3"/>
        <v>7.7045945692004141</v>
      </c>
      <c r="AK22" s="6">
        <v>2</v>
      </c>
      <c r="AL22" s="44">
        <v>5.13</v>
      </c>
      <c r="AM22" s="6">
        <v>196</v>
      </c>
      <c r="AN22" s="44">
        <v>9.2100000000000009</v>
      </c>
    </row>
    <row r="23" spans="1:40" x14ac:dyDescent="0.25">
      <c r="A23" s="46">
        <v>1991</v>
      </c>
      <c r="B23" s="6">
        <v>21108</v>
      </c>
      <c r="C23" s="43">
        <v>23.4</v>
      </c>
      <c r="D23" s="6">
        <v>902.05</v>
      </c>
      <c r="E23" s="6">
        <v>387</v>
      </c>
      <c r="F23" s="44">
        <v>18.329999999999998</v>
      </c>
      <c r="G23" s="6">
        <v>166</v>
      </c>
      <c r="H23" s="44">
        <v>7.86</v>
      </c>
      <c r="I23" s="6">
        <v>16</v>
      </c>
      <c r="J23" s="6">
        <v>36</v>
      </c>
      <c r="K23" s="6">
        <v>9</v>
      </c>
      <c r="L23" s="6">
        <v>5</v>
      </c>
      <c r="M23" s="6">
        <v>7</v>
      </c>
      <c r="N23" s="6">
        <v>14</v>
      </c>
      <c r="O23" s="6">
        <v>9</v>
      </c>
      <c r="P23" s="6">
        <v>8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17</v>
      </c>
      <c r="V23" s="6">
        <v>121</v>
      </c>
      <c r="W23" s="45">
        <f t="shared" si="2"/>
        <v>0.75800644305476594</v>
      </c>
      <c r="X23" s="45">
        <f t="shared" si="3"/>
        <v>1.7055144968732234</v>
      </c>
      <c r="Y23" s="45">
        <f t="shared" si="3"/>
        <v>0.42637862421830586</v>
      </c>
      <c r="Z23" s="45">
        <f t="shared" si="3"/>
        <v>0.23687701345461434</v>
      </c>
      <c r="AA23" s="45">
        <f t="shared" si="3"/>
        <v>0.33162781883646009</v>
      </c>
      <c r="AB23" s="45">
        <f t="shared" si="3"/>
        <v>0.66325563767292017</v>
      </c>
      <c r="AC23" s="45">
        <f t="shared" si="3"/>
        <v>0.42637862421830586</v>
      </c>
      <c r="AD23" s="45">
        <f t="shared" si="3"/>
        <v>0.37900322152738297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3"/>
        <v>0.80538184574568883</v>
      </c>
      <c r="AJ23" s="45">
        <f t="shared" si="3"/>
        <v>5.7324237256016675</v>
      </c>
      <c r="AK23" s="6">
        <v>6</v>
      </c>
      <c r="AL23" s="44">
        <v>15.5</v>
      </c>
      <c r="AM23" s="6">
        <v>155</v>
      </c>
      <c r="AN23" s="44">
        <v>7.34</v>
      </c>
    </row>
    <row r="24" spans="1:40" x14ac:dyDescent="0.25">
      <c r="A24" s="46">
        <v>1990</v>
      </c>
      <c r="B24" s="6">
        <v>20981</v>
      </c>
      <c r="C24" s="43">
        <v>23.4</v>
      </c>
      <c r="D24" s="6">
        <v>896.62</v>
      </c>
      <c r="E24" s="6">
        <v>389</v>
      </c>
      <c r="F24" s="44">
        <v>18.54</v>
      </c>
      <c r="G24" s="6">
        <v>139</v>
      </c>
      <c r="H24" s="44">
        <v>6.63</v>
      </c>
      <c r="I24" s="6">
        <v>23</v>
      </c>
      <c r="J24" s="6">
        <v>31</v>
      </c>
      <c r="K24" s="6">
        <v>9</v>
      </c>
      <c r="L24" s="6">
        <v>6</v>
      </c>
      <c r="M24" s="6" t="s">
        <v>110</v>
      </c>
      <c r="N24" s="6">
        <v>10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48</v>
      </c>
      <c r="V24" s="6">
        <v>131</v>
      </c>
      <c r="W24" s="45">
        <f t="shared" si="2"/>
        <v>1.0962299223106622</v>
      </c>
      <c r="X24" s="45">
        <f t="shared" si="3"/>
        <v>1.4775272865926314</v>
      </c>
      <c r="Y24" s="45">
        <f t="shared" si="3"/>
        <v>0.42895953481721555</v>
      </c>
      <c r="Z24" s="45">
        <f t="shared" si="3"/>
        <v>0.28597302321147705</v>
      </c>
      <c r="AA24" s="6" t="s">
        <v>110</v>
      </c>
      <c r="AB24" s="45">
        <f t="shared" si="3"/>
        <v>0.47662170535246173</v>
      </c>
      <c r="AC24" s="45">
        <f t="shared" si="3"/>
        <v>0</v>
      </c>
      <c r="AD24" s="45">
        <f t="shared" si="3"/>
        <v>0.19064868214098471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ref="X24:AJ31" si="6">U24/$B24*1000</f>
        <v>2.2877841856918164</v>
      </c>
      <c r="AJ24" s="45">
        <f t="shared" si="6"/>
        <v>6.2437443401172494</v>
      </c>
      <c r="AK24" s="6">
        <v>1</v>
      </c>
      <c r="AL24" s="44">
        <v>2.57</v>
      </c>
      <c r="AM24" s="6">
        <v>176</v>
      </c>
      <c r="AN24" s="63">
        <f>(AM24/B24)*1000</f>
        <v>8.3885420142033258</v>
      </c>
    </row>
    <row r="25" spans="1:40" x14ac:dyDescent="0.25">
      <c r="A25" s="46">
        <v>1989</v>
      </c>
      <c r="B25" s="6">
        <v>20797</v>
      </c>
      <c r="C25" s="43">
        <v>23.4</v>
      </c>
      <c r="D25" s="6">
        <v>888.76</v>
      </c>
      <c r="E25" s="6">
        <v>418</v>
      </c>
      <c r="F25" s="44">
        <v>20.100000000000001</v>
      </c>
      <c r="G25" s="6">
        <v>135</v>
      </c>
      <c r="H25" s="44">
        <v>6.49</v>
      </c>
      <c r="I25" s="6">
        <v>24</v>
      </c>
      <c r="J25" s="6">
        <v>27</v>
      </c>
      <c r="K25" s="6">
        <v>6</v>
      </c>
      <c r="L25" s="6">
        <v>7</v>
      </c>
      <c r="M25" s="6" t="s">
        <v>110</v>
      </c>
      <c r="N25" s="6">
        <v>8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44</v>
      </c>
      <c r="V25" s="6">
        <v>119</v>
      </c>
      <c r="W25" s="45">
        <f t="shared" si="2"/>
        <v>1.1540125979708613</v>
      </c>
      <c r="X25" s="45">
        <f t="shared" si="6"/>
        <v>1.2982641727172188</v>
      </c>
      <c r="Y25" s="45">
        <f t="shared" si="6"/>
        <v>0.28850314949271533</v>
      </c>
      <c r="Z25" s="45">
        <f t="shared" si="6"/>
        <v>0.33658700774150119</v>
      </c>
      <c r="AA25" s="6" t="s">
        <v>110</v>
      </c>
      <c r="AB25" s="45">
        <f t="shared" si="6"/>
        <v>0.38467086599028705</v>
      </c>
      <c r="AC25" s="45">
        <f t="shared" si="6"/>
        <v>0</v>
      </c>
      <c r="AD25" s="45">
        <f t="shared" si="6"/>
        <v>0.14425157474635766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6"/>
        <v>2.115689762946579</v>
      </c>
      <c r="AJ25" s="45">
        <f t="shared" si="6"/>
        <v>5.7219791316055204</v>
      </c>
      <c r="AK25" s="6">
        <v>3</v>
      </c>
      <c r="AL25" s="44">
        <v>7.18</v>
      </c>
      <c r="AM25" s="6">
        <v>143</v>
      </c>
      <c r="AN25" s="63">
        <f t="shared" ref="AN25:AN31" si="7">(AM25/B25)*1000</f>
        <v>6.8759917295763806</v>
      </c>
    </row>
    <row r="26" spans="1:40" x14ac:dyDescent="0.25">
      <c r="A26" s="46">
        <v>1988</v>
      </c>
      <c r="B26" s="6">
        <v>20580</v>
      </c>
      <c r="C26" s="43">
        <v>23.4</v>
      </c>
      <c r="D26" s="6">
        <v>879.49</v>
      </c>
      <c r="E26" s="6">
        <v>377</v>
      </c>
      <c r="F26" s="44">
        <v>18.32</v>
      </c>
      <c r="G26" s="6">
        <v>148</v>
      </c>
      <c r="H26" s="44">
        <v>7.19</v>
      </c>
      <c r="I26" s="6">
        <v>14</v>
      </c>
      <c r="J26" s="6">
        <v>47</v>
      </c>
      <c r="K26" s="6">
        <v>7</v>
      </c>
      <c r="L26" s="6">
        <v>11</v>
      </c>
      <c r="M26" s="6" t="s">
        <v>110</v>
      </c>
      <c r="N26" s="6">
        <v>5</v>
      </c>
      <c r="O26" s="6">
        <v>0</v>
      </c>
      <c r="P26" s="6">
        <v>2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39</v>
      </c>
      <c r="V26" s="6">
        <v>125</v>
      </c>
      <c r="W26" s="45">
        <f t="shared" si="2"/>
        <v>0.68027210884353739</v>
      </c>
      <c r="X26" s="45">
        <f t="shared" si="6"/>
        <v>2.2837706511175901</v>
      </c>
      <c r="Y26" s="45">
        <f t="shared" si="6"/>
        <v>0.3401360544217687</v>
      </c>
      <c r="Z26" s="45">
        <f t="shared" si="6"/>
        <v>0.53449951409135077</v>
      </c>
      <c r="AA26" s="6" t="s">
        <v>110</v>
      </c>
      <c r="AB26" s="45">
        <f t="shared" si="6"/>
        <v>0.24295432458697763</v>
      </c>
      <c r="AC26" s="45">
        <f t="shared" si="6"/>
        <v>0</v>
      </c>
      <c r="AD26" s="45">
        <f t="shared" si="6"/>
        <v>9.7181729834791064E-2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6"/>
        <v>1.8950437317784257</v>
      </c>
      <c r="AJ26" s="45">
        <f t="shared" si="6"/>
        <v>6.0738581146744419</v>
      </c>
      <c r="AK26" s="6">
        <v>7</v>
      </c>
      <c r="AL26" s="44">
        <v>18.57</v>
      </c>
      <c r="AM26" s="6">
        <v>156</v>
      </c>
      <c r="AN26" s="63">
        <f t="shared" si="7"/>
        <v>7.5801749271137027</v>
      </c>
    </row>
    <row r="27" spans="1:40" x14ac:dyDescent="0.25">
      <c r="A27" s="46">
        <v>1987</v>
      </c>
      <c r="B27" s="6">
        <v>20409</v>
      </c>
      <c r="C27" s="43">
        <v>23.4</v>
      </c>
      <c r="D27" s="6">
        <v>872.18</v>
      </c>
      <c r="E27" s="6">
        <v>374</v>
      </c>
      <c r="F27" s="44">
        <v>18.329999999999998</v>
      </c>
      <c r="G27" s="6">
        <v>146</v>
      </c>
      <c r="H27" s="44">
        <v>7.15</v>
      </c>
      <c r="I27" s="6">
        <v>17</v>
      </c>
      <c r="J27" s="6">
        <v>49</v>
      </c>
      <c r="K27" s="6">
        <v>6</v>
      </c>
      <c r="L27" s="6">
        <v>7</v>
      </c>
      <c r="M27" s="6" t="s">
        <v>110</v>
      </c>
      <c r="N27" s="6">
        <v>5</v>
      </c>
      <c r="O27" s="6">
        <v>4</v>
      </c>
      <c r="P27" s="6">
        <v>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37</v>
      </c>
      <c r="V27" s="6">
        <v>131</v>
      </c>
      <c r="W27" s="45">
        <f t="shared" si="2"/>
        <v>0.83296584840021559</v>
      </c>
      <c r="X27" s="45">
        <f t="shared" si="6"/>
        <v>2.4009015630359158</v>
      </c>
      <c r="Y27" s="45">
        <f t="shared" si="6"/>
        <v>0.29398794649419374</v>
      </c>
      <c r="Z27" s="45">
        <f t="shared" si="6"/>
        <v>0.34298593757655937</v>
      </c>
      <c r="AA27" s="6" t="s">
        <v>110</v>
      </c>
      <c r="AB27" s="45">
        <f t="shared" si="6"/>
        <v>0.24498995541182814</v>
      </c>
      <c r="AC27" s="45">
        <f t="shared" si="6"/>
        <v>0.19599196432946248</v>
      </c>
      <c r="AD27" s="45">
        <f t="shared" si="6"/>
        <v>0.29398794649419374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6"/>
        <v>1.812925670047528</v>
      </c>
      <c r="AJ27" s="45">
        <f t="shared" si="6"/>
        <v>6.4187368317898965</v>
      </c>
      <c r="AK27" s="6">
        <v>9</v>
      </c>
      <c r="AL27" s="44">
        <v>24.06</v>
      </c>
      <c r="AM27" s="6">
        <v>184</v>
      </c>
      <c r="AN27" s="63">
        <f t="shared" si="7"/>
        <v>9.015630359155276</v>
      </c>
    </row>
    <row r="28" spans="1:40" x14ac:dyDescent="0.25">
      <c r="A28" s="46">
        <v>1986</v>
      </c>
      <c r="B28" s="6">
        <v>20248</v>
      </c>
      <c r="C28" s="43">
        <v>23.4</v>
      </c>
      <c r="D28" s="6">
        <v>865.3</v>
      </c>
      <c r="E28" s="6">
        <v>347</v>
      </c>
      <c r="F28" s="44">
        <v>17.14</v>
      </c>
      <c r="G28" s="6">
        <v>161</v>
      </c>
      <c r="H28" s="44">
        <v>7.95</v>
      </c>
      <c r="I28" s="6">
        <v>20</v>
      </c>
      <c r="J28" s="6">
        <v>57</v>
      </c>
      <c r="K28" s="6">
        <v>6</v>
      </c>
      <c r="L28" s="6">
        <v>14</v>
      </c>
      <c r="M28" s="6" t="s">
        <v>110</v>
      </c>
      <c r="N28" s="6">
        <v>4</v>
      </c>
      <c r="O28" s="6">
        <v>1</v>
      </c>
      <c r="P28" s="6">
        <v>2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43</v>
      </c>
      <c r="V28" s="6">
        <v>147</v>
      </c>
      <c r="W28" s="45">
        <f t="shared" si="2"/>
        <v>0.9877518767285659</v>
      </c>
      <c r="X28" s="45">
        <f t="shared" si="6"/>
        <v>2.8150928486764126</v>
      </c>
      <c r="Y28" s="45">
        <f t="shared" si="6"/>
        <v>0.29632556301856977</v>
      </c>
      <c r="Z28" s="45">
        <f t="shared" si="6"/>
        <v>0.69142631370999597</v>
      </c>
      <c r="AA28" s="6" t="s">
        <v>110</v>
      </c>
      <c r="AB28" s="45">
        <f t="shared" si="6"/>
        <v>0.19755037534571315</v>
      </c>
      <c r="AC28" s="45">
        <f t="shared" si="6"/>
        <v>4.9387593836428288E-2</v>
      </c>
      <c r="AD28" s="45">
        <f t="shared" si="6"/>
        <v>9.8775187672856576E-2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6"/>
        <v>2.1236665349664166</v>
      </c>
      <c r="AJ28" s="45">
        <f t="shared" si="6"/>
        <v>7.259976293954959</v>
      </c>
      <c r="AK28" s="6">
        <v>5</v>
      </c>
      <c r="AL28" s="44">
        <v>14.41</v>
      </c>
      <c r="AM28" s="6">
        <v>197</v>
      </c>
      <c r="AN28" s="63">
        <f t="shared" si="7"/>
        <v>9.7293559857763725</v>
      </c>
    </row>
    <row r="29" spans="1:40" x14ac:dyDescent="0.25">
      <c r="A29" s="46">
        <v>1985</v>
      </c>
      <c r="B29" s="6">
        <v>20068</v>
      </c>
      <c r="C29" s="43">
        <v>23.4</v>
      </c>
      <c r="D29" s="6">
        <v>857.61</v>
      </c>
      <c r="E29" s="6">
        <v>327</v>
      </c>
      <c r="F29" s="44">
        <v>16.29</v>
      </c>
      <c r="G29" s="6">
        <v>130</v>
      </c>
      <c r="H29" s="44">
        <v>6.48</v>
      </c>
      <c r="I29" s="6">
        <v>16</v>
      </c>
      <c r="J29" s="6">
        <v>41</v>
      </c>
      <c r="K29" s="6">
        <v>12</v>
      </c>
      <c r="L29" s="6">
        <v>8</v>
      </c>
      <c r="M29" s="6" t="s">
        <v>110</v>
      </c>
      <c r="N29" s="6">
        <v>7</v>
      </c>
      <c r="O29" s="6">
        <v>0</v>
      </c>
      <c r="P29" s="6">
        <v>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37</v>
      </c>
      <c r="V29" s="6">
        <v>124</v>
      </c>
      <c r="W29" s="45">
        <f t="shared" si="2"/>
        <v>0.79728921666334462</v>
      </c>
      <c r="X29" s="45">
        <f t="shared" si="6"/>
        <v>2.0430536176998206</v>
      </c>
      <c r="Y29" s="45">
        <f t="shared" si="6"/>
        <v>0.59796691249750844</v>
      </c>
      <c r="Z29" s="45">
        <f t="shared" si="6"/>
        <v>0.39864460833167231</v>
      </c>
      <c r="AA29" s="6" t="s">
        <v>110</v>
      </c>
      <c r="AB29" s="45">
        <f t="shared" si="6"/>
        <v>0.34881403229021329</v>
      </c>
      <c r="AC29" s="45">
        <f t="shared" si="6"/>
        <v>0</v>
      </c>
      <c r="AD29" s="45">
        <f t="shared" si="6"/>
        <v>0.14949172812437711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6"/>
        <v>1.8437313135339846</v>
      </c>
      <c r="AJ29" s="45">
        <f t="shared" si="6"/>
        <v>6.1789914291409209</v>
      </c>
      <c r="AK29" s="6">
        <v>3</v>
      </c>
      <c r="AL29" s="44">
        <v>9.17</v>
      </c>
      <c r="AM29" s="6">
        <v>205</v>
      </c>
      <c r="AN29" s="63">
        <f t="shared" si="7"/>
        <v>10.215268088499103</v>
      </c>
    </row>
    <row r="30" spans="1:40" x14ac:dyDescent="0.25">
      <c r="A30" s="46">
        <v>1984</v>
      </c>
      <c r="B30" s="6">
        <v>19886</v>
      </c>
      <c r="C30" s="43">
        <v>23.4</v>
      </c>
      <c r="D30" s="6">
        <v>849.83</v>
      </c>
      <c r="E30" s="6">
        <v>370</v>
      </c>
      <c r="F30" s="44">
        <v>18.61</v>
      </c>
      <c r="G30" s="6">
        <v>151</v>
      </c>
      <c r="H30" s="44">
        <v>7.59</v>
      </c>
      <c r="I30" s="6">
        <v>13</v>
      </c>
      <c r="J30" s="6">
        <v>56</v>
      </c>
      <c r="K30" s="6">
        <v>6</v>
      </c>
      <c r="L30" s="6">
        <v>9</v>
      </c>
      <c r="M30" s="6" t="s">
        <v>110</v>
      </c>
      <c r="N30" s="6">
        <v>8</v>
      </c>
      <c r="O30" s="6">
        <v>4</v>
      </c>
      <c r="P30" s="6">
        <v>6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40</v>
      </c>
      <c r="V30" s="6">
        <v>142</v>
      </c>
      <c r="W30" s="45">
        <f t="shared" si="2"/>
        <v>0.65372623956552345</v>
      </c>
      <c r="X30" s="45">
        <f t="shared" si="6"/>
        <v>2.8160514935130241</v>
      </c>
      <c r="Y30" s="45">
        <f t="shared" si="6"/>
        <v>0.30171980287639544</v>
      </c>
      <c r="Z30" s="45">
        <f t="shared" si="6"/>
        <v>0.45257970431459316</v>
      </c>
      <c r="AA30" s="6" t="s">
        <v>110</v>
      </c>
      <c r="AB30" s="45">
        <f t="shared" si="6"/>
        <v>0.40229307050186058</v>
      </c>
      <c r="AC30" s="45">
        <f t="shared" si="6"/>
        <v>0.20114653525093029</v>
      </c>
      <c r="AD30" s="45">
        <f t="shared" si="6"/>
        <v>0.30171980287639544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6"/>
        <v>2.0114653525093029</v>
      </c>
      <c r="AJ30" s="45">
        <f t="shared" si="6"/>
        <v>7.1407020014080258</v>
      </c>
      <c r="AK30" s="6">
        <v>6</v>
      </c>
      <c r="AL30" s="44">
        <v>16.22</v>
      </c>
      <c r="AM30" s="6">
        <v>180</v>
      </c>
      <c r="AN30" s="63">
        <f t="shared" si="7"/>
        <v>9.051594086291864</v>
      </c>
    </row>
    <row r="31" spans="1:40" x14ac:dyDescent="0.25">
      <c r="A31" s="46">
        <v>1983</v>
      </c>
      <c r="B31" s="6">
        <v>19717</v>
      </c>
      <c r="C31" s="43">
        <v>23.4</v>
      </c>
      <c r="D31" s="6">
        <v>842.61</v>
      </c>
      <c r="E31" s="6">
        <v>373</v>
      </c>
      <c r="F31" s="44">
        <v>18.920000000000002</v>
      </c>
      <c r="G31" s="6">
        <v>139</v>
      </c>
      <c r="H31" s="44">
        <v>7.05</v>
      </c>
      <c r="I31" s="6">
        <v>17</v>
      </c>
      <c r="J31" s="6">
        <v>46</v>
      </c>
      <c r="K31" s="6">
        <v>8</v>
      </c>
      <c r="L31" s="6">
        <v>3</v>
      </c>
      <c r="M31" s="6" t="s">
        <v>110</v>
      </c>
      <c r="N31" s="6">
        <v>10</v>
      </c>
      <c r="O31" s="6">
        <v>0</v>
      </c>
      <c r="P31" s="6">
        <v>7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39</v>
      </c>
      <c r="V31" s="6">
        <v>130</v>
      </c>
      <c r="W31" s="45">
        <f t="shared" si="2"/>
        <v>0.86220013186590261</v>
      </c>
      <c r="X31" s="45">
        <f t="shared" si="6"/>
        <v>2.3330121215195008</v>
      </c>
      <c r="Y31" s="45">
        <f t="shared" si="6"/>
        <v>0.40574123852513055</v>
      </c>
      <c r="Z31" s="45">
        <f t="shared" si="6"/>
        <v>0.15215296444692397</v>
      </c>
      <c r="AA31" s="6" t="s">
        <v>110</v>
      </c>
      <c r="AB31" s="45">
        <f t="shared" si="6"/>
        <v>0.50717654815641333</v>
      </c>
      <c r="AC31" s="45">
        <f t="shared" si="6"/>
        <v>0</v>
      </c>
      <c r="AD31" s="45">
        <f t="shared" si="6"/>
        <v>0.35502358370948928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6"/>
        <v>1.9779885378100117</v>
      </c>
      <c r="AJ31" s="45">
        <f t="shared" si="6"/>
        <v>6.5932951260333716</v>
      </c>
      <c r="AK31" s="6">
        <v>2</v>
      </c>
      <c r="AL31" s="44">
        <v>5.36</v>
      </c>
      <c r="AM31" s="6">
        <v>145</v>
      </c>
      <c r="AN31" s="63">
        <f t="shared" si="7"/>
        <v>7.3540599482679925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36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30318</v>
      </c>
      <c r="C4" s="43">
        <v>34</v>
      </c>
      <c r="D4" s="6">
        <v>891.71</v>
      </c>
      <c r="E4" s="6">
        <v>394</v>
      </c>
      <c r="F4" s="44">
        <v>13</v>
      </c>
      <c r="G4" s="6" t="s">
        <v>110</v>
      </c>
      <c r="H4" s="6" t="s">
        <v>110</v>
      </c>
      <c r="I4" s="6">
        <v>40</v>
      </c>
      <c r="J4" s="6">
        <v>32</v>
      </c>
      <c r="K4" s="6">
        <v>15</v>
      </c>
      <c r="L4" s="6">
        <v>6</v>
      </c>
      <c r="M4" s="6">
        <v>15</v>
      </c>
      <c r="N4" s="6">
        <v>6</v>
      </c>
      <c r="O4" s="6">
        <v>5</v>
      </c>
      <c r="P4" s="6">
        <v>5</v>
      </c>
      <c r="Q4" s="6">
        <v>13</v>
      </c>
      <c r="R4" s="6">
        <v>5</v>
      </c>
      <c r="S4" s="6">
        <v>3</v>
      </c>
      <c r="T4" s="6">
        <v>0</v>
      </c>
      <c r="U4" s="6">
        <v>49</v>
      </c>
      <c r="V4" s="6">
        <v>194</v>
      </c>
      <c r="W4" s="45">
        <f t="shared" ref="W4:W31" si="0">I4/$B4*1000</f>
        <v>1.3193482419684675</v>
      </c>
      <c r="X4" s="45">
        <f t="shared" ref="X4:AJ19" si="1">J4/$B4*1000</f>
        <v>1.0554785935747741</v>
      </c>
      <c r="Y4" s="45">
        <f t="shared" si="1"/>
        <v>0.49475559073817532</v>
      </c>
      <c r="Z4" s="45">
        <f t="shared" si="1"/>
        <v>0.19790223629527012</v>
      </c>
      <c r="AA4" s="45">
        <f t="shared" si="1"/>
        <v>0.49475559073817532</v>
      </c>
      <c r="AB4" s="45">
        <f t="shared" si="1"/>
        <v>0.19790223629527012</v>
      </c>
      <c r="AC4" s="45">
        <f t="shared" si="1"/>
        <v>0.16491853024605843</v>
      </c>
      <c r="AD4" s="45">
        <f t="shared" si="1"/>
        <v>0.16491853024605843</v>
      </c>
      <c r="AE4" s="45">
        <f t="shared" si="1"/>
        <v>0.42878817863975194</v>
      </c>
      <c r="AF4" s="45">
        <f t="shared" si="1"/>
        <v>0.16491853024605843</v>
      </c>
      <c r="AG4" s="45">
        <f t="shared" si="1"/>
        <v>9.8951118147635062E-2</v>
      </c>
      <c r="AH4" s="45">
        <f t="shared" si="1"/>
        <v>0</v>
      </c>
      <c r="AI4" s="45">
        <f t="shared" si="1"/>
        <v>1.6162015964113727</v>
      </c>
      <c r="AJ4" s="45">
        <f t="shared" si="1"/>
        <v>6.3988389735470683</v>
      </c>
      <c r="AK4" s="6"/>
      <c r="AL4" s="44">
        <v>0</v>
      </c>
      <c r="AM4" s="6">
        <v>105</v>
      </c>
      <c r="AN4" s="44">
        <v>3.46</v>
      </c>
    </row>
    <row r="5" spans="1:40" x14ac:dyDescent="0.25">
      <c r="A5" s="8">
        <v>2009</v>
      </c>
      <c r="B5" s="6">
        <v>30303</v>
      </c>
      <c r="C5" s="43">
        <v>34</v>
      </c>
      <c r="D5" s="6">
        <f t="shared" ref="D5:D13" si="2">B5/C5</f>
        <v>891.26470588235293</v>
      </c>
      <c r="E5" s="6">
        <v>447</v>
      </c>
      <c r="F5" s="44">
        <f t="shared" ref="F5:F13" si="3">E5/B5*1000</f>
        <v>14.75101475101475</v>
      </c>
      <c r="G5" s="6">
        <v>201</v>
      </c>
      <c r="H5" s="44">
        <f>G5/B5*1000</f>
        <v>6.6330066330066328</v>
      </c>
      <c r="I5" s="6">
        <v>32</v>
      </c>
      <c r="J5" s="6">
        <v>34</v>
      </c>
      <c r="K5" s="6">
        <v>13</v>
      </c>
      <c r="L5" s="6">
        <v>5</v>
      </c>
      <c r="M5" s="6">
        <v>22</v>
      </c>
      <c r="N5" s="6">
        <v>5</v>
      </c>
      <c r="O5" s="6">
        <v>4</v>
      </c>
      <c r="P5" s="6">
        <v>4</v>
      </c>
      <c r="Q5" s="6">
        <v>16</v>
      </c>
      <c r="R5" s="6">
        <v>4</v>
      </c>
      <c r="S5" s="6">
        <v>4</v>
      </c>
      <c r="T5" s="6">
        <v>0</v>
      </c>
      <c r="U5" s="6">
        <v>62</v>
      </c>
      <c r="V5" s="6">
        <v>205</v>
      </c>
      <c r="W5" s="45">
        <f t="shared" si="0"/>
        <v>1.056001056001056</v>
      </c>
      <c r="X5" s="45">
        <f t="shared" si="1"/>
        <v>1.1220011220011219</v>
      </c>
      <c r="Y5" s="45">
        <f t="shared" si="1"/>
        <v>0.42900042900042901</v>
      </c>
      <c r="Z5" s="45">
        <f t="shared" si="1"/>
        <v>0.16500016500016501</v>
      </c>
      <c r="AA5" s="45">
        <f t="shared" si="1"/>
        <v>0.72600072600072596</v>
      </c>
      <c r="AB5" s="45">
        <f t="shared" si="1"/>
        <v>0.16500016500016501</v>
      </c>
      <c r="AC5" s="45">
        <f t="shared" si="1"/>
        <v>0.132000132000132</v>
      </c>
      <c r="AD5" s="45">
        <f t="shared" si="1"/>
        <v>0.132000132000132</v>
      </c>
      <c r="AE5" s="45">
        <f t="shared" si="1"/>
        <v>0.52800052800052799</v>
      </c>
      <c r="AF5" s="45">
        <f t="shared" si="1"/>
        <v>0.132000132000132</v>
      </c>
      <c r="AG5" s="45">
        <f t="shared" si="1"/>
        <v>0.132000132000132</v>
      </c>
      <c r="AH5" s="45">
        <f t="shared" si="1"/>
        <v>0</v>
      </c>
      <c r="AI5" s="45">
        <f t="shared" si="1"/>
        <v>2.0460020460020458</v>
      </c>
      <c r="AJ5" s="45">
        <f t="shared" si="1"/>
        <v>6.7650067650067651</v>
      </c>
      <c r="AK5" s="6">
        <v>6</v>
      </c>
      <c r="AL5" s="44">
        <v>13.42</v>
      </c>
      <c r="AM5" s="6">
        <v>100</v>
      </c>
      <c r="AN5" s="44">
        <f>AM5/B5*1000</f>
        <v>3.3000033000033002</v>
      </c>
    </row>
    <row r="6" spans="1:40" x14ac:dyDescent="0.25">
      <c r="A6" s="8">
        <v>2008</v>
      </c>
      <c r="B6" s="6">
        <v>30276</v>
      </c>
      <c r="C6" s="43">
        <v>34.22</v>
      </c>
      <c r="D6" s="6">
        <f t="shared" si="2"/>
        <v>884.74576271186447</v>
      </c>
      <c r="E6" s="6">
        <v>454</v>
      </c>
      <c r="F6" s="44">
        <f>E6/B6*1000</f>
        <v>14.99537587528075</v>
      </c>
      <c r="G6" s="6">
        <v>166</v>
      </c>
      <c r="H6" s="44">
        <f t="shared" ref="H6:H13" si="4">G6/B6*1000</f>
        <v>5.4828907385387771</v>
      </c>
      <c r="I6" s="6">
        <v>31</v>
      </c>
      <c r="J6" s="6">
        <v>25</v>
      </c>
      <c r="K6" s="6">
        <v>8</v>
      </c>
      <c r="L6" s="6">
        <v>1</v>
      </c>
      <c r="M6" s="6">
        <v>7</v>
      </c>
      <c r="N6" s="6">
        <v>12</v>
      </c>
      <c r="O6" s="6">
        <v>4</v>
      </c>
      <c r="P6" s="6">
        <v>4</v>
      </c>
      <c r="Q6" s="6">
        <v>12</v>
      </c>
      <c r="R6" s="6">
        <v>2</v>
      </c>
      <c r="S6" s="6">
        <v>2</v>
      </c>
      <c r="T6" s="6">
        <v>0</v>
      </c>
      <c r="U6" s="6">
        <v>57</v>
      </c>
      <c r="V6" s="6">
        <v>165</v>
      </c>
      <c r="W6" s="45">
        <f t="shared" si="0"/>
        <v>1.0239133306909762</v>
      </c>
      <c r="X6" s="45">
        <f t="shared" si="1"/>
        <v>0.82573655700885185</v>
      </c>
      <c r="Y6" s="45">
        <f t="shared" si="1"/>
        <v>0.26423569824283261</v>
      </c>
      <c r="Z6" s="45">
        <f t="shared" si="1"/>
        <v>3.3029462280354076E-2</v>
      </c>
      <c r="AA6" s="45">
        <f t="shared" si="1"/>
        <v>0.23120623596247852</v>
      </c>
      <c r="AB6" s="45">
        <f t="shared" si="1"/>
        <v>0.39635354736424894</v>
      </c>
      <c r="AC6" s="45">
        <f t="shared" si="1"/>
        <v>0.1321178491214163</v>
      </c>
      <c r="AD6" s="45">
        <f t="shared" si="1"/>
        <v>0.1321178491214163</v>
      </c>
      <c r="AE6" s="45">
        <f t="shared" si="1"/>
        <v>0.39635354736424894</v>
      </c>
      <c r="AF6" s="45">
        <f t="shared" si="1"/>
        <v>6.6058924560708152E-2</v>
      </c>
      <c r="AG6" s="45">
        <f t="shared" si="1"/>
        <v>6.6058924560708152E-2</v>
      </c>
      <c r="AH6" s="45">
        <f t="shared" si="1"/>
        <v>0</v>
      </c>
      <c r="AI6" s="45">
        <f t="shared" si="1"/>
        <v>1.8826793499801824</v>
      </c>
      <c r="AJ6" s="45">
        <f t="shared" si="1"/>
        <v>5.4498612762584226</v>
      </c>
      <c r="AK6" s="6">
        <v>3</v>
      </c>
      <c r="AL6" s="44">
        <v>6.61</v>
      </c>
      <c r="AM6" s="6">
        <v>93</v>
      </c>
      <c r="AN6" s="44">
        <f>AM6/B6*1000</f>
        <v>3.0717399920729291</v>
      </c>
    </row>
    <row r="7" spans="1:40" x14ac:dyDescent="0.25">
      <c r="A7" s="8">
        <v>2007</v>
      </c>
      <c r="B7" s="6">
        <v>30262</v>
      </c>
      <c r="C7" s="43">
        <v>34.22</v>
      </c>
      <c r="D7" s="6">
        <f t="shared" si="2"/>
        <v>884.3366452367037</v>
      </c>
      <c r="E7" s="6">
        <v>428</v>
      </c>
      <c r="F7" s="44">
        <f>E7/B7*1000</f>
        <v>14.143149824862865</v>
      </c>
      <c r="G7" s="6">
        <v>182</v>
      </c>
      <c r="H7" s="44">
        <f t="shared" si="4"/>
        <v>6.0141431498248634</v>
      </c>
      <c r="I7" s="6">
        <v>32</v>
      </c>
      <c r="J7" s="6">
        <v>34</v>
      </c>
      <c r="K7" s="6">
        <v>12</v>
      </c>
      <c r="L7" s="6">
        <v>8</v>
      </c>
      <c r="M7" s="6">
        <v>12</v>
      </c>
      <c r="N7" s="6">
        <v>5</v>
      </c>
      <c r="O7" s="6">
        <v>0</v>
      </c>
      <c r="P7" s="6">
        <v>5</v>
      </c>
      <c r="Q7" s="6">
        <v>10</v>
      </c>
      <c r="R7" s="6">
        <v>5</v>
      </c>
      <c r="S7" s="6">
        <v>1</v>
      </c>
      <c r="T7" s="6">
        <v>0</v>
      </c>
      <c r="U7" s="6">
        <v>58</v>
      </c>
      <c r="V7" s="6">
        <v>182</v>
      </c>
      <c r="W7" s="45">
        <f t="shared" si="0"/>
        <v>1.0574317626065692</v>
      </c>
      <c r="X7" s="45">
        <f t="shared" si="1"/>
        <v>1.1235212477694798</v>
      </c>
      <c r="Y7" s="45">
        <f t="shared" si="1"/>
        <v>0.39653691097746352</v>
      </c>
      <c r="Z7" s="45">
        <f t="shared" si="1"/>
        <v>0.26435794065164231</v>
      </c>
      <c r="AA7" s="45">
        <f t="shared" si="1"/>
        <v>0.39653691097746352</v>
      </c>
      <c r="AB7" s="45">
        <f t="shared" si="1"/>
        <v>0.16522371290727644</v>
      </c>
      <c r="AC7" s="45">
        <f t="shared" si="1"/>
        <v>0</v>
      </c>
      <c r="AD7" s="45">
        <f t="shared" si="1"/>
        <v>0.16522371290727644</v>
      </c>
      <c r="AE7" s="45">
        <f t="shared" si="1"/>
        <v>0.33044742581455289</v>
      </c>
      <c r="AF7" s="45">
        <f t="shared" si="1"/>
        <v>0.16522371290727644</v>
      </c>
      <c r="AG7" s="45">
        <f t="shared" si="1"/>
        <v>3.3044742581455289E-2</v>
      </c>
      <c r="AH7" s="45">
        <f t="shared" si="1"/>
        <v>0</v>
      </c>
      <c r="AI7" s="45">
        <f t="shared" si="1"/>
        <v>1.916595069724407</v>
      </c>
      <c r="AJ7" s="45">
        <f t="shared" si="1"/>
        <v>6.0141431498248634</v>
      </c>
      <c r="AK7" s="6">
        <v>2</v>
      </c>
      <c r="AL7" s="44">
        <v>4.67</v>
      </c>
      <c r="AM7" s="6">
        <v>146</v>
      </c>
      <c r="AN7" s="44">
        <v>4.75</v>
      </c>
    </row>
    <row r="8" spans="1:40" x14ac:dyDescent="0.25">
      <c r="A8" s="8">
        <v>2006</v>
      </c>
      <c r="B8" s="6">
        <v>30253</v>
      </c>
      <c r="C8" s="43">
        <v>34.22</v>
      </c>
      <c r="D8" s="6">
        <f t="shared" si="2"/>
        <v>884.073641145529</v>
      </c>
      <c r="E8" s="6">
        <v>418</v>
      </c>
      <c r="F8" s="44">
        <f t="shared" si="3"/>
        <v>13.816811555878756</v>
      </c>
      <c r="G8" s="6">
        <v>170</v>
      </c>
      <c r="H8" s="44">
        <f t="shared" si="4"/>
        <v>5.6192774270320305</v>
      </c>
      <c r="I8" s="6">
        <v>31</v>
      </c>
      <c r="J8" s="6">
        <v>28</v>
      </c>
      <c r="K8" s="6">
        <v>10</v>
      </c>
      <c r="L8" s="6">
        <v>6</v>
      </c>
      <c r="M8" s="6">
        <v>5</v>
      </c>
      <c r="N8" s="6">
        <v>5</v>
      </c>
      <c r="O8" s="6">
        <v>1</v>
      </c>
      <c r="P8" s="6">
        <v>4</v>
      </c>
      <c r="Q8" s="6">
        <v>8</v>
      </c>
      <c r="R8" s="6">
        <v>8</v>
      </c>
      <c r="S8" s="6">
        <v>2</v>
      </c>
      <c r="T8" s="6">
        <v>5</v>
      </c>
      <c r="U8" s="6">
        <v>36</v>
      </c>
      <c r="V8" s="6">
        <v>149</v>
      </c>
      <c r="W8" s="45">
        <f t="shared" si="0"/>
        <v>1.0246917661058408</v>
      </c>
      <c r="X8" s="45">
        <f t="shared" si="1"/>
        <v>0.92552804680527545</v>
      </c>
      <c r="Y8" s="45">
        <f t="shared" si="1"/>
        <v>0.33054573100188411</v>
      </c>
      <c r="Z8" s="45">
        <f t="shared" si="1"/>
        <v>0.19832743860113047</v>
      </c>
      <c r="AA8" s="45">
        <f t="shared" si="1"/>
        <v>0.16527286550094206</v>
      </c>
      <c r="AB8" s="45">
        <f t="shared" si="1"/>
        <v>0.16527286550094206</v>
      </c>
      <c r="AC8" s="45">
        <f t="shared" si="1"/>
        <v>3.305457310018841E-2</v>
      </c>
      <c r="AD8" s="45">
        <f t="shared" si="1"/>
        <v>0.13221829240075364</v>
      </c>
      <c r="AE8" s="45">
        <f t="shared" si="1"/>
        <v>0.26443658480150728</v>
      </c>
      <c r="AF8" s="45">
        <f t="shared" si="1"/>
        <v>0.26443658480150728</v>
      </c>
      <c r="AG8" s="45">
        <f t="shared" si="1"/>
        <v>6.610914620037682E-2</v>
      </c>
      <c r="AH8" s="45">
        <f t="shared" si="1"/>
        <v>0.16527286550094206</v>
      </c>
      <c r="AI8" s="45">
        <f t="shared" si="1"/>
        <v>1.1899646316067829</v>
      </c>
      <c r="AJ8" s="45">
        <f t="shared" si="1"/>
        <v>4.9251313919280735</v>
      </c>
      <c r="AK8" s="6">
        <v>3</v>
      </c>
      <c r="AL8" s="44">
        <v>7.18</v>
      </c>
      <c r="AM8" s="6">
        <v>151</v>
      </c>
      <c r="AN8" s="44">
        <v>4.95</v>
      </c>
    </row>
    <row r="9" spans="1:40" x14ac:dyDescent="0.25">
      <c r="A9" s="8">
        <v>2005</v>
      </c>
      <c r="B9" s="6">
        <v>30185</v>
      </c>
      <c r="C9" s="43">
        <v>34.200000000000003</v>
      </c>
      <c r="D9" s="6">
        <f t="shared" si="2"/>
        <v>882.60233918128642</v>
      </c>
      <c r="E9" s="6">
        <v>453</v>
      </c>
      <c r="F9" s="44">
        <f t="shared" si="3"/>
        <v>15.007454033460329</v>
      </c>
      <c r="G9" s="6">
        <v>166</v>
      </c>
      <c r="H9" s="44">
        <f t="shared" si="4"/>
        <v>5.4994202418419746</v>
      </c>
      <c r="I9" s="6">
        <v>23</v>
      </c>
      <c r="J9" s="6">
        <v>33</v>
      </c>
      <c r="K9" s="6">
        <v>5</v>
      </c>
      <c r="L9" s="6">
        <v>12</v>
      </c>
      <c r="M9" s="6">
        <v>8</v>
      </c>
      <c r="N9" s="6">
        <v>4</v>
      </c>
      <c r="O9" s="6">
        <v>0</v>
      </c>
      <c r="P9" s="6">
        <v>10</v>
      </c>
      <c r="Q9" s="6">
        <v>5</v>
      </c>
      <c r="R9" s="6">
        <v>3</v>
      </c>
      <c r="S9" s="6">
        <v>1</v>
      </c>
      <c r="T9" s="6">
        <v>0</v>
      </c>
      <c r="U9" s="6">
        <v>62</v>
      </c>
      <c r="V9" s="6">
        <v>166</v>
      </c>
      <c r="W9" s="45">
        <f t="shared" si="0"/>
        <v>0.76196786483352663</v>
      </c>
      <c r="X9" s="45">
        <f t="shared" si="1"/>
        <v>1.0932582408481033</v>
      </c>
      <c r="Y9" s="45">
        <f t="shared" si="1"/>
        <v>0.16564518800728839</v>
      </c>
      <c r="Z9" s="45">
        <f t="shared" si="1"/>
        <v>0.39754845121749216</v>
      </c>
      <c r="AA9" s="45">
        <f t="shared" si="1"/>
        <v>0.26503230081166146</v>
      </c>
      <c r="AB9" s="45">
        <f t="shared" si="1"/>
        <v>0.13251615040583073</v>
      </c>
      <c r="AC9" s="45">
        <f t="shared" si="1"/>
        <v>0</v>
      </c>
      <c r="AD9" s="45">
        <f t="shared" si="1"/>
        <v>0.33129037601457678</v>
      </c>
      <c r="AE9" s="45">
        <f t="shared" si="1"/>
        <v>0.16564518800728839</v>
      </c>
      <c r="AF9" s="45">
        <f t="shared" si="1"/>
        <v>9.938711280437304E-2</v>
      </c>
      <c r="AG9" s="45">
        <f t="shared" si="1"/>
        <v>3.3129037601457682E-2</v>
      </c>
      <c r="AH9" s="45">
        <f t="shared" si="1"/>
        <v>0</v>
      </c>
      <c r="AI9" s="45">
        <f t="shared" si="1"/>
        <v>2.0540003312903758</v>
      </c>
      <c r="AJ9" s="45">
        <f t="shared" si="1"/>
        <v>5.4994202418419746</v>
      </c>
      <c r="AK9" s="6">
        <v>6</v>
      </c>
      <c r="AL9" s="44">
        <v>13.25</v>
      </c>
      <c r="AM9" s="6">
        <v>166</v>
      </c>
      <c r="AN9" s="44">
        <v>5.48</v>
      </c>
    </row>
    <row r="10" spans="1:40" x14ac:dyDescent="0.25">
      <c r="A10" s="8">
        <v>2004</v>
      </c>
      <c r="B10" s="6">
        <v>30009</v>
      </c>
      <c r="C10" s="43">
        <v>34.200000000000003</v>
      </c>
      <c r="D10" s="6">
        <f t="shared" si="2"/>
        <v>877.45614035087715</v>
      </c>
      <c r="E10" s="6">
        <v>486</v>
      </c>
      <c r="F10" s="44">
        <f t="shared" si="3"/>
        <v>16.19514145756273</v>
      </c>
      <c r="G10" s="6">
        <v>174</v>
      </c>
      <c r="H10" s="44">
        <f t="shared" si="4"/>
        <v>5.7982605218434475</v>
      </c>
      <c r="I10" s="6">
        <v>30</v>
      </c>
      <c r="J10" s="6">
        <v>22</v>
      </c>
      <c r="K10" s="6">
        <v>14</v>
      </c>
      <c r="L10" s="6">
        <v>9</v>
      </c>
      <c r="M10" s="6">
        <v>17</v>
      </c>
      <c r="N10" s="6">
        <v>5</v>
      </c>
      <c r="O10" s="6">
        <v>3</v>
      </c>
      <c r="P10" s="6">
        <v>12</v>
      </c>
      <c r="Q10" s="6">
        <v>10</v>
      </c>
      <c r="R10" s="6">
        <v>3</v>
      </c>
      <c r="S10" s="6">
        <v>1</v>
      </c>
      <c r="T10" s="6">
        <v>5</v>
      </c>
      <c r="U10" s="6">
        <v>43</v>
      </c>
      <c r="V10" s="6">
        <v>174</v>
      </c>
      <c r="W10" s="45">
        <f t="shared" si="0"/>
        <v>0.99970008997300808</v>
      </c>
      <c r="X10" s="45">
        <f t="shared" si="1"/>
        <v>0.73311339931353925</v>
      </c>
      <c r="Y10" s="45">
        <f t="shared" si="1"/>
        <v>0.46652670865407048</v>
      </c>
      <c r="Z10" s="45">
        <f t="shared" si="1"/>
        <v>0.29991002699190245</v>
      </c>
      <c r="AA10" s="45">
        <f t="shared" si="1"/>
        <v>0.56649671765137122</v>
      </c>
      <c r="AB10" s="45">
        <f t="shared" si="1"/>
        <v>0.16661668166216803</v>
      </c>
      <c r="AC10" s="45">
        <f t="shared" si="1"/>
        <v>9.997000899730081E-2</v>
      </c>
      <c r="AD10" s="45">
        <f t="shared" si="1"/>
        <v>0.39988003598920324</v>
      </c>
      <c r="AE10" s="45">
        <f t="shared" si="1"/>
        <v>0.33323336332433606</v>
      </c>
      <c r="AF10" s="45">
        <f t="shared" si="1"/>
        <v>9.997000899730081E-2</v>
      </c>
      <c r="AG10" s="45">
        <f t="shared" si="1"/>
        <v>3.3323336332433603E-2</v>
      </c>
      <c r="AH10" s="45">
        <f t="shared" si="1"/>
        <v>0.16661668166216803</v>
      </c>
      <c r="AI10" s="45">
        <f t="shared" si="1"/>
        <v>1.432903462294645</v>
      </c>
      <c r="AJ10" s="45">
        <f t="shared" si="1"/>
        <v>5.7982605218434475</v>
      </c>
      <c r="AK10" s="6">
        <v>2</v>
      </c>
      <c r="AL10" s="44">
        <v>4.12</v>
      </c>
      <c r="AM10" s="6">
        <v>162</v>
      </c>
      <c r="AN10" s="44">
        <v>5.41</v>
      </c>
    </row>
    <row r="11" spans="1:40" x14ac:dyDescent="0.25">
      <c r="A11" s="8">
        <v>2003</v>
      </c>
      <c r="B11" s="6">
        <v>29805</v>
      </c>
      <c r="C11" s="43">
        <v>34.200000000000003</v>
      </c>
      <c r="D11" s="6">
        <f t="shared" si="2"/>
        <v>871.49122807017534</v>
      </c>
      <c r="E11" s="6">
        <v>441</v>
      </c>
      <c r="F11" s="44">
        <f t="shared" si="3"/>
        <v>14.796175138399597</v>
      </c>
      <c r="G11" s="6">
        <v>166</v>
      </c>
      <c r="H11" s="44">
        <f t="shared" si="4"/>
        <v>5.5695353128669689</v>
      </c>
      <c r="I11" s="6">
        <v>24</v>
      </c>
      <c r="J11" s="6">
        <v>24</v>
      </c>
      <c r="K11" s="6">
        <v>13</v>
      </c>
      <c r="L11" s="6">
        <v>4</v>
      </c>
      <c r="M11" s="6">
        <v>17</v>
      </c>
      <c r="N11" s="6">
        <v>8</v>
      </c>
      <c r="O11" s="6">
        <v>7</v>
      </c>
      <c r="P11" s="6">
        <v>9</v>
      </c>
      <c r="Q11" s="6">
        <v>4</v>
      </c>
      <c r="R11" s="6">
        <v>0</v>
      </c>
      <c r="S11" s="6">
        <v>3</v>
      </c>
      <c r="T11" s="6">
        <v>5</v>
      </c>
      <c r="U11" s="6">
        <v>48</v>
      </c>
      <c r="V11" s="6">
        <v>166</v>
      </c>
      <c r="W11" s="45">
        <f t="shared" si="0"/>
        <v>0.80523402113739306</v>
      </c>
      <c r="X11" s="45">
        <f t="shared" si="1"/>
        <v>0.80523402113739306</v>
      </c>
      <c r="Y11" s="45">
        <f t="shared" si="1"/>
        <v>0.43616842811608791</v>
      </c>
      <c r="Z11" s="45">
        <f t="shared" si="1"/>
        <v>0.1342056701895655</v>
      </c>
      <c r="AA11" s="45">
        <f t="shared" si="1"/>
        <v>0.57037409830565344</v>
      </c>
      <c r="AB11" s="45">
        <f t="shared" si="1"/>
        <v>0.268411340379131</v>
      </c>
      <c r="AC11" s="45">
        <f t="shared" si="1"/>
        <v>0.23485992283173965</v>
      </c>
      <c r="AD11" s="45">
        <f t="shared" si="1"/>
        <v>0.30196275792652238</v>
      </c>
      <c r="AE11" s="45">
        <f t="shared" si="1"/>
        <v>0.1342056701895655</v>
      </c>
      <c r="AF11" s="45">
        <f t="shared" si="1"/>
        <v>0</v>
      </c>
      <c r="AG11" s="45">
        <f t="shared" si="1"/>
        <v>0.10065425264217413</v>
      </c>
      <c r="AH11" s="45">
        <f t="shared" si="1"/>
        <v>0.16775708773695688</v>
      </c>
      <c r="AI11" s="45">
        <f t="shared" si="1"/>
        <v>1.6104680422747861</v>
      </c>
      <c r="AJ11" s="45">
        <f t="shared" si="1"/>
        <v>5.5695353128669689</v>
      </c>
      <c r="AK11" s="6">
        <v>7</v>
      </c>
      <c r="AL11" s="44">
        <v>15.9</v>
      </c>
      <c r="AM11" s="6">
        <v>167</v>
      </c>
      <c r="AN11" s="44">
        <v>5.62</v>
      </c>
    </row>
    <row r="12" spans="1:40" x14ac:dyDescent="0.25">
      <c r="A12" s="8">
        <v>2002</v>
      </c>
      <c r="B12" s="6">
        <v>29581</v>
      </c>
      <c r="C12" s="43">
        <v>34.200000000000003</v>
      </c>
      <c r="D12" s="6">
        <f t="shared" si="2"/>
        <v>864.9415204678362</v>
      </c>
      <c r="E12" s="6">
        <v>399</v>
      </c>
      <c r="F12" s="44">
        <f t="shared" si="3"/>
        <v>13.488387816503838</v>
      </c>
      <c r="G12" s="6">
        <v>187</v>
      </c>
      <c r="H12" s="44">
        <f t="shared" si="4"/>
        <v>6.3216253676346303</v>
      </c>
      <c r="I12" s="6">
        <v>31</v>
      </c>
      <c r="J12" s="6">
        <v>15</v>
      </c>
      <c r="K12" s="6">
        <v>10</v>
      </c>
      <c r="L12" s="6">
        <v>6</v>
      </c>
      <c r="M12" s="6">
        <v>11</v>
      </c>
      <c r="N12" s="6">
        <v>9</v>
      </c>
      <c r="O12" s="6">
        <v>1</v>
      </c>
      <c r="P12" s="6">
        <v>12</v>
      </c>
      <c r="Q12" s="6">
        <v>21</v>
      </c>
      <c r="R12" s="6">
        <v>3</v>
      </c>
      <c r="S12" s="6">
        <v>7</v>
      </c>
      <c r="T12" s="6">
        <v>2</v>
      </c>
      <c r="U12" s="6">
        <v>59</v>
      </c>
      <c r="V12" s="6">
        <v>187</v>
      </c>
      <c r="W12" s="45">
        <f t="shared" si="0"/>
        <v>1.0479699807308744</v>
      </c>
      <c r="X12" s="45">
        <f t="shared" si="1"/>
        <v>0.5070822487407457</v>
      </c>
      <c r="Y12" s="45">
        <f t="shared" si="1"/>
        <v>0.3380548324938305</v>
      </c>
      <c r="Z12" s="45">
        <f t="shared" si="1"/>
        <v>0.20283289949629832</v>
      </c>
      <c r="AA12" s="45">
        <f t="shared" si="1"/>
        <v>0.37186031574321354</v>
      </c>
      <c r="AB12" s="45">
        <f t="shared" si="1"/>
        <v>0.30424934924444746</v>
      </c>
      <c r="AC12" s="45">
        <f t="shared" si="1"/>
        <v>3.3805483249383046E-2</v>
      </c>
      <c r="AD12" s="45">
        <f t="shared" si="1"/>
        <v>0.40566579899259664</v>
      </c>
      <c r="AE12" s="45">
        <f t="shared" si="1"/>
        <v>0.70991514823704405</v>
      </c>
      <c r="AF12" s="45">
        <f t="shared" si="1"/>
        <v>0.10141644974814916</v>
      </c>
      <c r="AG12" s="45">
        <f t="shared" si="1"/>
        <v>0.23663838274568136</v>
      </c>
      <c r="AH12" s="45">
        <f t="shared" si="1"/>
        <v>6.7610966498766092E-2</v>
      </c>
      <c r="AI12" s="45">
        <f t="shared" si="1"/>
        <v>1.9945235117136</v>
      </c>
      <c r="AJ12" s="45">
        <f t="shared" si="1"/>
        <v>6.3216253676346303</v>
      </c>
      <c r="AK12" s="6">
        <v>6</v>
      </c>
      <c r="AL12" s="44">
        <v>15.04</v>
      </c>
      <c r="AM12" s="6">
        <v>126</v>
      </c>
      <c r="AN12" s="44">
        <v>4.2699999999999996</v>
      </c>
    </row>
    <row r="13" spans="1:40" x14ac:dyDescent="0.25">
      <c r="A13" s="8">
        <v>2001</v>
      </c>
      <c r="B13" s="6">
        <v>29337</v>
      </c>
      <c r="C13" s="43">
        <v>34.200000000000003</v>
      </c>
      <c r="D13" s="6">
        <f t="shared" si="2"/>
        <v>857.80701754385962</v>
      </c>
      <c r="E13" s="6">
        <v>450</v>
      </c>
      <c r="F13" s="44">
        <f t="shared" si="3"/>
        <v>15.338991716944472</v>
      </c>
      <c r="G13" s="6">
        <v>170</v>
      </c>
      <c r="H13" s="44">
        <f t="shared" si="4"/>
        <v>5.7947302041790234</v>
      </c>
      <c r="I13" s="6">
        <v>22</v>
      </c>
      <c r="J13" s="6">
        <v>31</v>
      </c>
      <c r="K13" s="6">
        <v>10</v>
      </c>
      <c r="L13" s="6">
        <v>0</v>
      </c>
      <c r="M13" s="6">
        <v>13</v>
      </c>
      <c r="N13" s="6">
        <v>15</v>
      </c>
      <c r="O13" s="6">
        <v>4</v>
      </c>
      <c r="P13" s="6">
        <v>7</v>
      </c>
      <c r="Q13" s="6">
        <v>10</v>
      </c>
      <c r="R13" s="6">
        <v>2</v>
      </c>
      <c r="S13" s="6">
        <v>0</v>
      </c>
      <c r="T13" s="6">
        <v>6</v>
      </c>
      <c r="U13" s="6">
        <v>50</v>
      </c>
      <c r="V13" s="6">
        <v>170</v>
      </c>
      <c r="W13" s="45">
        <f t="shared" si="0"/>
        <v>0.74990626171728536</v>
      </c>
      <c r="X13" s="45">
        <f t="shared" si="1"/>
        <v>1.0566860960561748</v>
      </c>
      <c r="Y13" s="45">
        <f t="shared" si="1"/>
        <v>0.34086648259876606</v>
      </c>
      <c r="Z13" s="45">
        <f t="shared" si="1"/>
        <v>0</v>
      </c>
      <c r="AA13" s="45">
        <f t="shared" si="1"/>
        <v>0.44312642737839586</v>
      </c>
      <c r="AB13" s="45">
        <f t="shared" si="1"/>
        <v>0.51129972389814915</v>
      </c>
      <c r="AC13" s="45">
        <f t="shared" si="1"/>
        <v>0.13634659303950641</v>
      </c>
      <c r="AD13" s="45">
        <f t="shared" si="1"/>
        <v>0.23860653781913624</v>
      </c>
      <c r="AE13" s="45">
        <f t="shared" si="1"/>
        <v>0.34086648259876606</v>
      </c>
      <c r="AF13" s="45">
        <f t="shared" si="1"/>
        <v>6.8173296519753207E-2</v>
      </c>
      <c r="AG13" s="45">
        <f t="shared" si="1"/>
        <v>0</v>
      </c>
      <c r="AH13" s="45">
        <f t="shared" si="1"/>
        <v>0.20451988955925962</v>
      </c>
      <c r="AI13" s="45">
        <f t="shared" si="1"/>
        <v>1.7043324129938304</v>
      </c>
      <c r="AJ13" s="45">
        <f t="shared" si="1"/>
        <v>5.7947302041790234</v>
      </c>
      <c r="AK13" s="6">
        <v>2</v>
      </c>
      <c r="AL13" s="44">
        <v>4.4400000000000004</v>
      </c>
      <c r="AM13" s="6">
        <v>168</v>
      </c>
      <c r="AN13" s="44">
        <v>5.74</v>
      </c>
    </row>
    <row r="14" spans="1:40" x14ac:dyDescent="0.25">
      <c r="A14" s="8">
        <v>2000</v>
      </c>
      <c r="B14" s="6">
        <v>28909</v>
      </c>
      <c r="C14" s="43">
        <v>34.200000000000003</v>
      </c>
      <c r="D14" s="6">
        <v>845.29</v>
      </c>
      <c r="E14" s="6">
        <v>455</v>
      </c>
      <c r="F14" s="44">
        <v>15.74</v>
      </c>
      <c r="G14" s="6">
        <v>165</v>
      </c>
      <c r="H14" s="44">
        <v>5.71</v>
      </c>
      <c r="I14" s="6">
        <v>31</v>
      </c>
      <c r="J14" s="6">
        <v>27</v>
      </c>
      <c r="K14" s="6">
        <v>7</v>
      </c>
      <c r="L14" s="6">
        <v>4</v>
      </c>
      <c r="M14" s="6">
        <v>7</v>
      </c>
      <c r="N14" s="6">
        <v>8</v>
      </c>
      <c r="O14" s="6">
        <v>6</v>
      </c>
      <c r="P14" s="6">
        <v>9</v>
      </c>
      <c r="Q14" s="6">
        <v>14</v>
      </c>
      <c r="R14" s="6">
        <v>3</v>
      </c>
      <c r="S14" s="6">
        <v>1</v>
      </c>
      <c r="T14" s="6">
        <v>1</v>
      </c>
      <c r="U14" s="6">
        <v>47</v>
      </c>
      <c r="V14" s="6">
        <v>165</v>
      </c>
      <c r="W14" s="45">
        <f t="shared" si="0"/>
        <v>1.072330416133384</v>
      </c>
      <c r="X14" s="45">
        <f t="shared" si="1"/>
        <v>0.93396520114843129</v>
      </c>
      <c r="Y14" s="45">
        <f t="shared" si="1"/>
        <v>0.24213912622366737</v>
      </c>
      <c r="Z14" s="45">
        <f t="shared" si="1"/>
        <v>0.1383652149849528</v>
      </c>
      <c r="AA14" s="45">
        <f t="shared" si="1"/>
        <v>0.24213912622366737</v>
      </c>
      <c r="AB14" s="45">
        <f t="shared" si="1"/>
        <v>0.2767304299699056</v>
      </c>
      <c r="AC14" s="45">
        <f t="shared" si="1"/>
        <v>0.20754782247742917</v>
      </c>
      <c r="AD14" s="45">
        <f t="shared" si="1"/>
        <v>0.31132173371614374</v>
      </c>
      <c r="AE14" s="45">
        <f t="shared" si="1"/>
        <v>0.48427825244733474</v>
      </c>
      <c r="AF14" s="45">
        <f t="shared" si="1"/>
        <v>0.10377391123871459</v>
      </c>
      <c r="AG14" s="45">
        <f t="shared" si="1"/>
        <v>3.45913037462382E-2</v>
      </c>
      <c r="AH14" s="45">
        <f t="shared" si="1"/>
        <v>3.45913037462382E-2</v>
      </c>
      <c r="AI14" s="45">
        <f t="shared" si="1"/>
        <v>1.6257912760731952</v>
      </c>
      <c r="AJ14" s="45">
        <f t="shared" si="1"/>
        <v>5.7075651181293017</v>
      </c>
      <c r="AK14" s="6">
        <v>11</v>
      </c>
      <c r="AL14" s="44">
        <v>24.18</v>
      </c>
      <c r="AM14" s="6">
        <v>160</v>
      </c>
      <c r="AN14" s="44">
        <v>5.53</v>
      </c>
    </row>
    <row r="15" spans="1:40" x14ac:dyDescent="0.25">
      <c r="A15" s="8">
        <v>1999</v>
      </c>
      <c r="B15" s="6">
        <v>28608</v>
      </c>
      <c r="C15" s="43">
        <v>34.200000000000003</v>
      </c>
      <c r="D15" s="6">
        <v>836.49</v>
      </c>
      <c r="E15" s="6">
        <v>470</v>
      </c>
      <c r="F15" s="44">
        <v>16.43</v>
      </c>
      <c r="G15" s="6">
        <v>206</v>
      </c>
      <c r="H15" s="44">
        <v>7.2</v>
      </c>
      <c r="I15" s="6">
        <v>19</v>
      </c>
      <c r="J15" s="6">
        <v>30</v>
      </c>
      <c r="K15" s="6">
        <v>9</v>
      </c>
      <c r="L15" s="6">
        <v>8</v>
      </c>
      <c r="M15" s="6">
        <v>20</v>
      </c>
      <c r="N15" s="6">
        <v>7</v>
      </c>
      <c r="O15" s="6">
        <v>14</v>
      </c>
      <c r="P15" s="6">
        <v>9</v>
      </c>
      <c r="Q15" s="6">
        <v>23</v>
      </c>
      <c r="R15" s="6">
        <v>0</v>
      </c>
      <c r="S15" s="6">
        <v>5</v>
      </c>
      <c r="T15" s="6">
        <v>5</v>
      </c>
      <c r="U15" s="6">
        <v>57</v>
      </c>
      <c r="V15" s="6">
        <v>206</v>
      </c>
      <c r="W15" s="45">
        <f t="shared" si="0"/>
        <v>0.66414988814317677</v>
      </c>
      <c r="X15" s="45">
        <f t="shared" si="1"/>
        <v>1.0486577181208054</v>
      </c>
      <c r="Y15" s="45">
        <f t="shared" si="1"/>
        <v>0.31459731543624159</v>
      </c>
      <c r="Z15" s="45">
        <f t="shared" si="1"/>
        <v>0.2796420581655481</v>
      </c>
      <c r="AA15" s="45">
        <f t="shared" si="1"/>
        <v>0.69910514541387025</v>
      </c>
      <c r="AB15" s="45">
        <f t="shared" si="1"/>
        <v>0.24468680089485459</v>
      </c>
      <c r="AC15" s="45">
        <f t="shared" si="1"/>
        <v>0.48937360178970918</v>
      </c>
      <c r="AD15" s="45">
        <f t="shared" si="1"/>
        <v>0.31459731543624159</v>
      </c>
      <c r="AE15" s="45">
        <f t="shared" si="1"/>
        <v>0.80397091722595082</v>
      </c>
      <c r="AF15" s="45">
        <f t="shared" si="1"/>
        <v>0</v>
      </c>
      <c r="AG15" s="45">
        <f t="shared" si="1"/>
        <v>0.17477628635346756</v>
      </c>
      <c r="AH15" s="45">
        <f t="shared" si="1"/>
        <v>0.17477628635346756</v>
      </c>
      <c r="AI15" s="45">
        <f t="shared" si="1"/>
        <v>1.9924496644295304</v>
      </c>
      <c r="AJ15" s="45">
        <f t="shared" si="1"/>
        <v>7.2007829977628637</v>
      </c>
      <c r="AK15" s="6">
        <v>2</v>
      </c>
      <c r="AL15" s="44">
        <v>4.26</v>
      </c>
      <c r="AM15" s="6">
        <v>204</v>
      </c>
      <c r="AN15" s="44">
        <v>7.13</v>
      </c>
    </row>
    <row r="16" spans="1:40" x14ac:dyDescent="0.25">
      <c r="A16" s="8">
        <v>1998</v>
      </c>
      <c r="B16" s="6">
        <v>28220</v>
      </c>
      <c r="C16" s="43">
        <v>34.200000000000003</v>
      </c>
      <c r="D16" s="6">
        <v>825.15</v>
      </c>
      <c r="E16" s="6">
        <v>528</v>
      </c>
      <c r="F16" s="44">
        <v>18.71</v>
      </c>
      <c r="G16" s="6">
        <v>207</v>
      </c>
      <c r="H16" s="44">
        <v>7.34</v>
      </c>
      <c r="I16" s="6">
        <v>37</v>
      </c>
      <c r="J16" s="6">
        <v>45</v>
      </c>
      <c r="K16" s="6">
        <v>15</v>
      </c>
      <c r="L16" s="6">
        <v>7</v>
      </c>
      <c r="M16" s="6">
        <v>12</v>
      </c>
      <c r="N16" s="6">
        <v>7</v>
      </c>
      <c r="O16" s="6">
        <v>7</v>
      </c>
      <c r="P16" s="6">
        <v>5</v>
      </c>
      <c r="Q16" s="6">
        <v>19</v>
      </c>
      <c r="R16" s="6">
        <v>2</v>
      </c>
      <c r="S16" s="6">
        <v>2</v>
      </c>
      <c r="T16" s="6">
        <v>0</v>
      </c>
      <c r="U16" s="6">
        <v>49</v>
      </c>
      <c r="V16" s="6">
        <v>207</v>
      </c>
      <c r="W16" s="45">
        <f t="shared" si="0"/>
        <v>1.3111268603827073</v>
      </c>
      <c r="X16" s="45">
        <f t="shared" si="1"/>
        <v>1.5946137491141035</v>
      </c>
      <c r="Y16" s="45">
        <f t="shared" si="1"/>
        <v>0.53153791637136782</v>
      </c>
      <c r="Z16" s="45">
        <f t="shared" si="1"/>
        <v>0.24805102763997164</v>
      </c>
      <c r="AA16" s="45">
        <f t="shared" si="1"/>
        <v>0.42523033309709424</v>
      </c>
      <c r="AB16" s="45">
        <f t="shared" si="1"/>
        <v>0.24805102763997164</v>
      </c>
      <c r="AC16" s="45">
        <f t="shared" si="1"/>
        <v>0.24805102763997164</v>
      </c>
      <c r="AD16" s="45">
        <f t="shared" si="1"/>
        <v>0.17717930545712263</v>
      </c>
      <c r="AE16" s="45">
        <f t="shared" si="1"/>
        <v>0.6732813607370659</v>
      </c>
      <c r="AF16" s="45">
        <f t="shared" si="1"/>
        <v>7.087172218284904E-2</v>
      </c>
      <c r="AG16" s="45">
        <f t="shared" si="1"/>
        <v>7.087172218284904E-2</v>
      </c>
      <c r="AH16" s="45">
        <f t="shared" si="1"/>
        <v>0</v>
      </c>
      <c r="AI16" s="45">
        <f t="shared" si="1"/>
        <v>1.7363571934798017</v>
      </c>
      <c r="AJ16" s="45">
        <f t="shared" si="1"/>
        <v>7.3352232459248761</v>
      </c>
      <c r="AK16" s="6">
        <v>6</v>
      </c>
      <c r="AL16" s="44">
        <v>11.36</v>
      </c>
      <c r="AM16" s="6">
        <v>139</v>
      </c>
      <c r="AN16" s="44">
        <v>4.93</v>
      </c>
    </row>
    <row r="17" spans="1:40" x14ac:dyDescent="0.25">
      <c r="A17" s="8">
        <v>1997</v>
      </c>
      <c r="B17" s="6">
        <v>27852</v>
      </c>
      <c r="C17" s="43">
        <v>34.200000000000003</v>
      </c>
      <c r="D17" s="6">
        <v>814.39</v>
      </c>
      <c r="E17" s="6">
        <v>600</v>
      </c>
      <c r="F17" s="44">
        <v>21.54</v>
      </c>
      <c r="G17" s="6">
        <v>183</v>
      </c>
      <c r="H17" s="44">
        <v>6.57</v>
      </c>
      <c r="I17" s="6">
        <v>25</v>
      </c>
      <c r="J17" s="6">
        <v>39</v>
      </c>
      <c r="K17" s="6">
        <v>17</v>
      </c>
      <c r="L17" s="6">
        <v>8</v>
      </c>
      <c r="M17" s="6">
        <v>10</v>
      </c>
      <c r="N17" s="6">
        <v>12</v>
      </c>
      <c r="O17" s="6">
        <v>5</v>
      </c>
      <c r="P17" s="6">
        <v>9</v>
      </c>
      <c r="Q17" s="6">
        <v>14</v>
      </c>
      <c r="R17" s="6">
        <v>3</v>
      </c>
      <c r="S17" s="6">
        <v>2</v>
      </c>
      <c r="T17" s="6">
        <v>5</v>
      </c>
      <c r="U17" s="6">
        <v>34</v>
      </c>
      <c r="V17" s="6">
        <v>183</v>
      </c>
      <c r="W17" s="45">
        <f t="shared" si="0"/>
        <v>0.89760160850208237</v>
      </c>
      <c r="X17" s="45">
        <f t="shared" si="1"/>
        <v>1.4002585092632487</v>
      </c>
      <c r="Y17" s="45">
        <f t="shared" si="1"/>
        <v>0.61036909378141602</v>
      </c>
      <c r="Z17" s="45">
        <f t="shared" si="1"/>
        <v>0.28723251472066635</v>
      </c>
      <c r="AA17" s="45">
        <f t="shared" si="1"/>
        <v>0.35904064340083297</v>
      </c>
      <c r="AB17" s="45">
        <f t="shared" si="1"/>
        <v>0.43084877208099959</v>
      </c>
      <c r="AC17" s="45">
        <f t="shared" si="1"/>
        <v>0.17952032170041649</v>
      </c>
      <c r="AD17" s="45">
        <f t="shared" si="1"/>
        <v>0.32313657906074966</v>
      </c>
      <c r="AE17" s="45">
        <f t="shared" si="1"/>
        <v>0.5026569007611662</v>
      </c>
      <c r="AF17" s="45">
        <f t="shared" si="1"/>
        <v>0.1077121930202499</v>
      </c>
      <c r="AG17" s="45">
        <f t="shared" si="1"/>
        <v>7.1808128680166589E-2</v>
      </c>
      <c r="AH17" s="45">
        <f t="shared" si="1"/>
        <v>0.17952032170041649</v>
      </c>
      <c r="AI17" s="45">
        <f t="shared" si="1"/>
        <v>1.220738187562832</v>
      </c>
      <c r="AJ17" s="45">
        <f t="shared" si="1"/>
        <v>6.5704437742352431</v>
      </c>
      <c r="AK17" s="6">
        <v>11</v>
      </c>
      <c r="AL17" s="44">
        <v>18.329999999999998</v>
      </c>
      <c r="AM17" s="6">
        <v>158</v>
      </c>
      <c r="AN17" s="44">
        <v>5.67</v>
      </c>
    </row>
    <row r="18" spans="1:40" x14ac:dyDescent="0.25">
      <c r="A18" s="8">
        <v>1996</v>
      </c>
      <c r="B18" s="6">
        <v>27495</v>
      </c>
      <c r="C18" s="43">
        <v>34.200000000000003</v>
      </c>
      <c r="D18" s="6">
        <v>803.95</v>
      </c>
      <c r="E18" s="6">
        <v>642</v>
      </c>
      <c r="F18" s="44">
        <v>23.35</v>
      </c>
      <c r="G18" s="6">
        <v>182</v>
      </c>
      <c r="H18" s="44">
        <v>6.62</v>
      </c>
      <c r="I18" s="6">
        <v>24</v>
      </c>
      <c r="J18" s="6">
        <v>34</v>
      </c>
      <c r="K18" s="6">
        <v>7</v>
      </c>
      <c r="L18" s="6">
        <v>4</v>
      </c>
      <c r="M18" s="6">
        <v>14</v>
      </c>
      <c r="N18" s="6">
        <v>10</v>
      </c>
      <c r="O18" s="6">
        <v>4</v>
      </c>
      <c r="P18" s="6">
        <v>9</v>
      </c>
      <c r="Q18" s="6">
        <v>15</v>
      </c>
      <c r="R18" s="6">
        <v>3</v>
      </c>
      <c r="S18" s="6">
        <v>3</v>
      </c>
      <c r="T18" s="6">
        <v>6</v>
      </c>
      <c r="U18" s="6">
        <v>49</v>
      </c>
      <c r="V18" s="6">
        <v>182</v>
      </c>
      <c r="W18" s="45">
        <f t="shared" si="0"/>
        <v>0.87288597926895806</v>
      </c>
      <c r="X18" s="45">
        <f t="shared" si="1"/>
        <v>1.2365884706310237</v>
      </c>
      <c r="Y18" s="45">
        <f t="shared" si="1"/>
        <v>0.25459174395344608</v>
      </c>
      <c r="Z18" s="45">
        <f t="shared" si="1"/>
        <v>0.14548099654482632</v>
      </c>
      <c r="AA18" s="45">
        <f t="shared" si="1"/>
        <v>0.50918348790689216</v>
      </c>
      <c r="AB18" s="45">
        <f t="shared" si="1"/>
        <v>0.36370249136206584</v>
      </c>
      <c r="AC18" s="45">
        <f t="shared" si="1"/>
        <v>0.14548099654482632</v>
      </c>
      <c r="AD18" s="45">
        <f t="shared" si="1"/>
        <v>0.32733224222585927</v>
      </c>
      <c r="AE18" s="45">
        <f t="shared" si="1"/>
        <v>0.54555373704309873</v>
      </c>
      <c r="AF18" s="45">
        <f t="shared" si="1"/>
        <v>0.10911074740861976</v>
      </c>
      <c r="AG18" s="45">
        <f t="shared" si="1"/>
        <v>0.10911074740861976</v>
      </c>
      <c r="AH18" s="45">
        <f t="shared" si="1"/>
        <v>0.21822149481723951</v>
      </c>
      <c r="AI18" s="45">
        <f t="shared" si="1"/>
        <v>1.7821422076741225</v>
      </c>
      <c r="AJ18" s="45">
        <f t="shared" si="1"/>
        <v>6.6193853427895979</v>
      </c>
      <c r="AK18" s="6">
        <v>8</v>
      </c>
      <c r="AL18" s="44">
        <v>12.46</v>
      </c>
      <c r="AM18" s="6">
        <v>157</v>
      </c>
      <c r="AN18" s="44">
        <v>5.71</v>
      </c>
    </row>
    <row r="19" spans="1:40" x14ac:dyDescent="0.25">
      <c r="A19" s="8">
        <v>1995</v>
      </c>
      <c r="B19" s="6">
        <v>27679</v>
      </c>
      <c r="C19" s="43">
        <v>34.200000000000003</v>
      </c>
      <c r="D19" s="6">
        <v>809.33</v>
      </c>
      <c r="E19" s="6">
        <v>587</v>
      </c>
      <c r="F19" s="44">
        <v>21.21</v>
      </c>
      <c r="G19" s="6">
        <v>176</v>
      </c>
      <c r="H19" s="44">
        <v>6.36</v>
      </c>
      <c r="I19" s="6">
        <v>35</v>
      </c>
      <c r="J19" s="6">
        <v>32</v>
      </c>
      <c r="K19" s="6">
        <v>15</v>
      </c>
      <c r="L19" s="6">
        <v>7</v>
      </c>
      <c r="M19" s="6">
        <v>11</v>
      </c>
      <c r="N19" s="6">
        <v>11</v>
      </c>
      <c r="O19" s="6">
        <v>5</v>
      </c>
      <c r="P19" s="6">
        <v>5</v>
      </c>
      <c r="Q19" s="6" t="s">
        <v>110</v>
      </c>
      <c r="R19" s="6" t="s">
        <v>110</v>
      </c>
      <c r="S19" s="6" t="s">
        <v>109</v>
      </c>
      <c r="T19" s="6" t="s">
        <v>109</v>
      </c>
      <c r="U19" s="6">
        <v>55</v>
      </c>
      <c r="V19" s="6">
        <v>176</v>
      </c>
      <c r="W19" s="45">
        <f t="shared" si="0"/>
        <v>1.2644965497308429</v>
      </c>
      <c r="X19" s="45">
        <f t="shared" si="1"/>
        <v>1.1561111311824848</v>
      </c>
      <c r="Y19" s="45">
        <f t="shared" si="1"/>
        <v>0.54192709274178985</v>
      </c>
      <c r="Z19" s="45">
        <f t="shared" si="1"/>
        <v>0.25289930994616855</v>
      </c>
      <c r="AA19" s="45">
        <f t="shared" si="1"/>
        <v>0.39741320134397917</v>
      </c>
      <c r="AB19" s="45">
        <f t="shared" si="1"/>
        <v>0.39741320134397917</v>
      </c>
      <c r="AC19" s="45">
        <f t="shared" si="1"/>
        <v>0.18064236424726327</v>
      </c>
      <c r="AD19" s="45">
        <f t="shared" si="1"/>
        <v>0.18064236424726327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1.987066006719896</v>
      </c>
      <c r="AJ19" s="45">
        <f t="shared" si="1"/>
        <v>6.3586112215036668</v>
      </c>
      <c r="AK19" s="6">
        <v>5</v>
      </c>
      <c r="AL19" s="44">
        <v>8.52</v>
      </c>
      <c r="AM19" s="6">
        <v>191</v>
      </c>
      <c r="AN19" s="44">
        <v>6.9</v>
      </c>
    </row>
    <row r="20" spans="1:40" x14ac:dyDescent="0.25">
      <c r="A20" s="8">
        <v>1994</v>
      </c>
      <c r="B20" s="6">
        <v>27183</v>
      </c>
      <c r="C20" s="43">
        <v>34.200000000000003</v>
      </c>
      <c r="D20" s="6">
        <v>794.82</v>
      </c>
      <c r="E20" s="6">
        <v>576</v>
      </c>
      <c r="F20" s="44">
        <v>21.19</v>
      </c>
      <c r="G20" s="6">
        <v>170</v>
      </c>
      <c r="H20" s="44">
        <v>6.25</v>
      </c>
      <c r="I20" s="6">
        <v>23</v>
      </c>
      <c r="J20" s="6">
        <v>31</v>
      </c>
      <c r="K20" s="6">
        <v>7</v>
      </c>
      <c r="L20" s="6">
        <v>6</v>
      </c>
      <c r="M20" s="6">
        <v>14</v>
      </c>
      <c r="N20" s="6">
        <v>8</v>
      </c>
      <c r="O20" s="6">
        <v>7</v>
      </c>
      <c r="P20" s="6">
        <v>7</v>
      </c>
      <c r="Q20" s="6" t="s">
        <v>110</v>
      </c>
      <c r="R20" s="6" t="s">
        <v>110</v>
      </c>
      <c r="S20" s="6" t="s">
        <v>109</v>
      </c>
      <c r="T20" s="6" t="s">
        <v>109</v>
      </c>
      <c r="U20" s="6">
        <v>67</v>
      </c>
      <c r="V20" s="6">
        <v>170</v>
      </c>
      <c r="W20" s="45">
        <f t="shared" si="0"/>
        <v>0.84611705845565244</v>
      </c>
      <c r="X20" s="45">
        <f t="shared" ref="X20:AJ31" si="5">J20/$B20*1000</f>
        <v>1.1404186440054445</v>
      </c>
      <c r="Y20" s="45">
        <f t="shared" si="5"/>
        <v>0.25751388735606812</v>
      </c>
      <c r="Z20" s="45">
        <f t="shared" si="5"/>
        <v>0.2207261891623441</v>
      </c>
      <c r="AA20" s="45">
        <f t="shared" si="5"/>
        <v>0.51502777471213623</v>
      </c>
      <c r="AB20" s="45">
        <f t="shared" si="5"/>
        <v>0.29430158554979213</v>
      </c>
      <c r="AC20" s="45">
        <f t="shared" si="5"/>
        <v>0.25751388735606812</v>
      </c>
      <c r="AD20" s="45">
        <f t="shared" si="5"/>
        <v>0.25751388735606812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2.4647757789795093</v>
      </c>
      <c r="AJ20" s="45">
        <f t="shared" si="5"/>
        <v>6.2539086929330834</v>
      </c>
      <c r="AK20" s="6">
        <v>7</v>
      </c>
      <c r="AL20" s="44">
        <v>12.15</v>
      </c>
      <c r="AM20" s="6">
        <v>195</v>
      </c>
      <c r="AN20" s="44">
        <v>7.17</v>
      </c>
    </row>
    <row r="21" spans="1:40" x14ac:dyDescent="0.25">
      <c r="A21" s="8">
        <v>1993</v>
      </c>
      <c r="B21" s="6">
        <v>26328</v>
      </c>
      <c r="C21" s="43">
        <v>34.200000000000003</v>
      </c>
      <c r="D21" s="6">
        <v>769.82</v>
      </c>
      <c r="E21" s="6">
        <v>607</v>
      </c>
      <c r="F21" s="44">
        <v>23.06</v>
      </c>
      <c r="G21" s="6">
        <v>171</v>
      </c>
      <c r="H21" s="44">
        <v>6.49</v>
      </c>
      <c r="I21" s="6">
        <v>19</v>
      </c>
      <c r="J21" s="6">
        <v>32</v>
      </c>
      <c r="K21" s="6">
        <v>8</v>
      </c>
      <c r="L21" s="6">
        <v>9</v>
      </c>
      <c r="M21" s="6">
        <v>10</v>
      </c>
      <c r="N21" s="6">
        <v>7</v>
      </c>
      <c r="O21" s="6">
        <v>2</v>
      </c>
      <c r="P21" s="6">
        <v>5</v>
      </c>
      <c r="Q21" s="6" t="s">
        <v>110</v>
      </c>
      <c r="R21" s="6" t="s">
        <v>110</v>
      </c>
      <c r="S21" s="6" t="s">
        <v>109</v>
      </c>
      <c r="T21" s="6" t="s">
        <v>109</v>
      </c>
      <c r="U21" s="6">
        <v>71</v>
      </c>
      <c r="V21" s="6">
        <v>163</v>
      </c>
      <c r="W21" s="45">
        <f t="shared" si="0"/>
        <v>0.72166514737161958</v>
      </c>
      <c r="X21" s="45">
        <f t="shared" si="5"/>
        <v>1.2154360376785172</v>
      </c>
      <c r="Y21" s="45">
        <f t="shared" si="5"/>
        <v>0.30385900941962929</v>
      </c>
      <c r="Z21" s="45">
        <f t="shared" si="5"/>
        <v>0.34184138559708299</v>
      </c>
      <c r="AA21" s="45">
        <f t="shared" si="5"/>
        <v>0.37982376177453664</v>
      </c>
      <c r="AB21" s="45">
        <f t="shared" si="5"/>
        <v>0.26587663324217564</v>
      </c>
      <c r="AC21" s="45">
        <f t="shared" si="5"/>
        <v>7.5964752354907322E-2</v>
      </c>
      <c r="AD21" s="45">
        <f t="shared" si="5"/>
        <v>0.18991188088726832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2.6967487085992099</v>
      </c>
      <c r="AJ21" s="45">
        <f t="shared" si="5"/>
        <v>6.1911273169249466</v>
      </c>
      <c r="AK21" s="6">
        <v>13</v>
      </c>
      <c r="AL21" s="44">
        <v>21.42</v>
      </c>
      <c r="AM21" s="6">
        <v>165</v>
      </c>
      <c r="AN21" s="44">
        <v>6.27</v>
      </c>
    </row>
    <row r="22" spans="1:40" x14ac:dyDescent="0.25">
      <c r="A22" s="8">
        <v>1992</v>
      </c>
      <c r="B22" s="6">
        <v>26019</v>
      </c>
      <c r="C22" s="43">
        <v>34.200000000000003</v>
      </c>
      <c r="D22" s="6">
        <v>760.79</v>
      </c>
      <c r="E22" s="6">
        <v>592</v>
      </c>
      <c r="F22" s="44">
        <v>22.75</v>
      </c>
      <c r="G22" s="6">
        <v>160</v>
      </c>
      <c r="H22" s="44">
        <v>6.15</v>
      </c>
      <c r="I22" s="6">
        <v>24</v>
      </c>
      <c r="J22" s="6">
        <v>34</v>
      </c>
      <c r="K22" s="6">
        <v>8</v>
      </c>
      <c r="L22" s="6">
        <v>10</v>
      </c>
      <c r="M22" s="6">
        <v>9</v>
      </c>
      <c r="N22" s="6">
        <v>9</v>
      </c>
      <c r="O22" s="6">
        <v>4</v>
      </c>
      <c r="P22" s="6">
        <v>3</v>
      </c>
      <c r="Q22" s="6" t="s">
        <v>110</v>
      </c>
      <c r="R22" s="6" t="s">
        <v>110</v>
      </c>
      <c r="S22" s="6" t="s">
        <v>109</v>
      </c>
      <c r="T22" s="6" t="s">
        <v>109</v>
      </c>
      <c r="U22" s="6">
        <v>52</v>
      </c>
      <c r="V22" s="6">
        <v>153</v>
      </c>
      <c r="W22" s="45">
        <f t="shared" si="0"/>
        <v>0.92240285944886435</v>
      </c>
      <c r="X22" s="45">
        <f t="shared" si="5"/>
        <v>1.3067373842192245</v>
      </c>
      <c r="Y22" s="45">
        <f t="shared" si="5"/>
        <v>0.30746761981628812</v>
      </c>
      <c r="Z22" s="45">
        <f t="shared" si="5"/>
        <v>0.38433452477036012</v>
      </c>
      <c r="AA22" s="45">
        <f t="shared" si="5"/>
        <v>0.34590107229332412</v>
      </c>
      <c r="AB22" s="45">
        <f t="shared" si="5"/>
        <v>0.34590107229332412</v>
      </c>
      <c r="AC22" s="45">
        <f t="shared" si="5"/>
        <v>0.15373380990814406</v>
      </c>
      <c r="AD22" s="45">
        <f t="shared" si="5"/>
        <v>0.11530035743110804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1.9985395288058725</v>
      </c>
      <c r="AJ22" s="45">
        <f t="shared" si="5"/>
        <v>5.8803182289865106</v>
      </c>
      <c r="AK22" s="6">
        <v>7</v>
      </c>
      <c r="AL22" s="44">
        <v>11.82</v>
      </c>
      <c r="AM22" s="6">
        <v>177</v>
      </c>
      <c r="AN22" s="44">
        <v>6.8</v>
      </c>
    </row>
    <row r="23" spans="1:40" x14ac:dyDescent="0.25">
      <c r="A23" s="8">
        <v>1991</v>
      </c>
      <c r="B23" s="6">
        <v>25802</v>
      </c>
      <c r="C23" s="43">
        <v>34.200000000000003</v>
      </c>
      <c r="D23" s="6">
        <v>754.44</v>
      </c>
      <c r="E23" s="6">
        <v>592</v>
      </c>
      <c r="F23" s="44">
        <v>22.94</v>
      </c>
      <c r="G23" s="6">
        <v>162</v>
      </c>
      <c r="H23" s="44">
        <v>6.28</v>
      </c>
      <c r="I23" s="6">
        <v>30</v>
      </c>
      <c r="J23" s="6">
        <v>36</v>
      </c>
      <c r="K23" s="6">
        <v>8</v>
      </c>
      <c r="L23" s="6">
        <v>5</v>
      </c>
      <c r="M23" s="6">
        <v>7</v>
      </c>
      <c r="N23" s="6">
        <v>9</v>
      </c>
      <c r="O23" s="6">
        <v>8</v>
      </c>
      <c r="P23" s="6">
        <v>3</v>
      </c>
      <c r="Q23" s="6" t="s">
        <v>110</v>
      </c>
      <c r="R23" s="6" t="s">
        <v>110</v>
      </c>
      <c r="S23" s="6" t="s">
        <v>109</v>
      </c>
      <c r="T23" s="6" t="s">
        <v>109</v>
      </c>
      <c r="U23" s="6">
        <v>17</v>
      </c>
      <c r="V23" s="6">
        <v>123</v>
      </c>
      <c r="W23" s="45">
        <f t="shared" si="0"/>
        <v>1.1627005658476088</v>
      </c>
      <c r="X23" s="45">
        <f t="shared" si="5"/>
        <v>1.3952406790171303</v>
      </c>
      <c r="Y23" s="45">
        <f t="shared" si="5"/>
        <v>0.31005348422602896</v>
      </c>
      <c r="Z23" s="45">
        <f t="shared" si="5"/>
        <v>0.19378342764126813</v>
      </c>
      <c r="AA23" s="45">
        <f t="shared" si="5"/>
        <v>0.27129679869777534</v>
      </c>
      <c r="AB23" s="45">
        <f t="shared" si="5"/>
        <v>0.34881016975428258</v>
      </c>
      <c r="AC23" s="45">
        <f t="shared" si="5"/>
        <v>0.31005348422602896</v>
      </c>
      <c r="AD23" s="45">
        <f t="shared" si="5"/>
        <v>0.11627005658476086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0.65886365398031166</v>
      </c>
      <c r="AJ23" s="45">
        <f t="shared" si="5"/>
        <v>4.7670723199751954</v>
      </c>
      <c r="AK23" s="6">
        <v>6</v>
      </c>
      <c r="AL23" s="44">
        <v>10.14</v>
      </c>
      <c r="AM23" s="6">
        <v>201</v>
      </c>
      <c r="AN23" s="44">
        <v>7.79</v>
      </c>
    </row>
    <row r="24" spans="1:40" x14ac:dyDescent="0.25">
      <c r="A24" s="8">
        <v>1990</v>
      </c>
      <c r="B24" s="6">
        <v>25647</v>
      </c>
      <c r="C24" s="43">
        <v>34.200000000000003</v>
      </c>
      <c r="D24" s="6">
        <v>749.91</v>
      </c>
      <c r="E24" s="6">
        <v>652</v>
      </c>
      <c r="F24" s="44">
        <v>25.42</v>
      </c>
      <c r="G24" s="6">
        <v>131</v>
      </c>
      <c r="H24" s="44">
        <v>5.1100000000000003</v>
      </c>
      <c r="I24" s="6">
        <v>23</v>
      </c>
      <c r="J24" s="6">
        <v>33</v>
      </c>
      <c r="K24" s="6">
        <v>4</v>
      </c>
      <c r="L24" s="6">
        <v>4</v>
      </c>
      <c r="M24" s="6" t="s">
        <v>110</v>
      </c>
      <c r="N24" s="6">
        <v>8</v>
      </c>
      <c r="O24" s="6">
        <v>0</v>
      </c>
      <c r="P24" s="6">
        <v>7</v>
      </c>
      <c r="Q24" s="6" t="s">
        <v>110</v>
      </c>
      <c r="R24" s="6" t="s">
        <v>110</v>
      </c>
      <c r="S24" s="6" t="s">
        <v>109</v>
      </c>
      <c r="T24" s="6" t="s">
        <v>109</v>
      </c>
      <c r="U24" s="6">
        <v>42</v>
      </c>
      <c r="V24" s="6">
        <v>121</v>
      </c>
      <c r="W24" s="45">
        <f t="shared" si="0"/>
        <v>0.89679104768588913</v>
      </c>
      <c r="X24" s="45">
        <f t="shared" si="5"/>
        <v>1.286700198853667</v>
      </c>
      <c r="Y24" s="45">
        <f t="shared" si="5"/>
        <v>0.15596366046711116</v>
      </c>
      <c r="Z24" s="45">
        <f t="shared" si="5"/>
        <v>0.15596366046711116</v>
      </c>
      <c r="AA24" s="6" t="s">
        <v>110</v>
      </c>
      <c r="AB24" s="45">
        <f t="shared" si="5"/>
        <v>0.31192732093422232</v>
      </c>
      <c r="AC24" s="45">
        <f t="shared" si="5"/>
        <v>0</v>
      </c>
      <c r="AD24" s="45">
        <f t="shared" si="5"/>
        <v>0.27293640581744455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1.6376184349046672</v>
      </c>
      <c r="AJ24" s="45">
        <f t="shared" si="5"/>
        <v>4.7179007291301129</v>
      </c>
      <c r="AK24" s="6">
        <v>3</v>
      </c>
      <c r="AL24" s="44">
        <v>4.5999999999999996</v>
      </c>
      <c r="AM24" s="6">
        <v>203</v>
      </c>
      <c r="AN24" s="63">
        <f>(AM24/B24)*1000</f>
        <v>7.9151557687058904</v>
      </c>
    </row>
    <row r="25" spans="1:40" x14ac:dyDescent="0.25">
      <c r="A25" s="8">
        <v>1989</v>
      </c>
      <c r="B25" s="6">
        <v>25251</v>
      </c>
      <c r="C25" s="43">
        <v>34.200000000000003</v>
      </c>
      <c r="D25" s="6">
        <v>738.33</v>
      </c>
      <c r="E25" s="6">
        <v>660</v>
      </c>
      <c r="F25" s="44">
        <v>26.14</v>
      </c>
      <c r="G25" s="6">
        <v>145</v>
      </c>
      <c r="H25" s="44">
        <v>5.74</v>
      </c>
      <c r="I25" s="6">
        <v>22</v>
      </c>
      <c r="J25" s="6">
        <v>32</v>
      </c>
      <c r="K25" s="6">
        <v>4</v>
      </c>
      <c r="L25" s="6">
        <v>5</v>
      </c>
      <c r="M25" s="6" t="s">
        <v>110</v>
      </c>
      <c r="N25" s="6">
        <v>9</v>
      </c>
      <c r="O25" s="6">
        <v>0</v>
      </c>
      <c r="P25" s="6">
        <v>9</v>
      </c>
      <c r="Q25" s="6" t="s">
        <v>110</v>
      </c>
      <c r="R25" s="6" t="s">
        <v>110</v>
      </c>
      <c r="S25" s="6" t="s">
        <v>109</v>
      </c>
      <c r="T25" s="6" t="s">
        <v>109</v>
      </c>
      <c r="U25" s="6">
        <v>46</v>
      </c>
      <c r="V25" s="6">
        <v>127</v>
      </c>
      <c r="W25" s="45">
        <f t="shared" si="0"/>
        <v>0.87125262365846889</v>
      </c>
      <c r="X25" s="45">
        <f t="shared" si="5"/>
        <v>1.2672765435032276</v>
      </c>
      <c r="Y25" s="45">
        <f t="shared" si="5"/>
        <v>0.15840956793790345</v>
      </c>
      <c r="Z25" s="45">
        <f t="shared" si="5"/>
        <v>0.19801195992237933</v>
      </c>
      <c r="AA25" s="6" t="s">
        <v>110</v>
      </c>
      <c r="AB25" s="45">
        <f t="shared" si="5"/>
        <v>0.35642152786028275</v>
      </c>
      <c r="AC25" s="45">
        <f t="shared" si="5"/>
        <v>0</v>
      </c>
      <c r="AD25" s="45">
        <f t="shared" si="5"/>
        <v>0.35642152786028275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1.8217100312858898</v>
      </c>
      <c r="AJ25" s="45">
        <f t="shared" si="5"/>
        <v>5.0295037820284341</v>
      </c>
      <c r="AK25" s="6">
        <v>11</v>
      </c>
      <c r="AL25" s="44">
        <v>16.670000000000002</v>
      </c>
      <c r="AM25" s="6">
        <v>203</v>
      </c>
      <c r="AN25" s="63">
        <f t="shared" ref="AN25:AN31" si="6">(AM25/B25)*1000</f>
        <v>8.0392855728486001</v>
      </c>
    </row>
    <row r="26" spans="1:40" x14ac:dyDescent="0.25">
      <c r="A26" s="8">
        <v>1988</v>
      </c>
      <c r="B26" s="6">
        <v>24819</v>
      </c>
      <c r="C26" s="43">
        <v>34.200000000000003</v>
      </c>
      <c r="D26" s="6">
        <v>725.7</v>
      </c>
      <c r="E26" s="6">
        <v>609</v>
      </c>
      <c r="F26" s="44">
        <v>24.54</v>
      </c>
      <c r="G26" s="6">
        <v>165</v>
      </c>
      <c r="H26" s="44">
        <v>6.65</v>
      </c>
      <c r="I26" s="6">
        <v>25</v>
      </c>
      <c r="J26" s="6">
        <v>42</v>
      </c>
      <c r="K26" s="6">
        <v>12</v>
      </c>
      <c r="L26" s="6">
        <v>9</v>
      </c>
      <c r="M26" s="6" t="s">
        <v>110</v>
      </c>
      <c r="N26" s="6">
        <v>3</v>
      </c>
      <c r="O26" s="6">
        <v>0</v>
      </c>
      <c r="P26" s="6">
        <v>5</v>
      </c>
      <c r="Q26" s="6" t="s">
        <v>110</v>
      </c>
      <c r="R26" s="6" t="s">
        <v>110</v>
      </c>
      <c r="S26" s="6" t="s">
        <v>109</v>
      </c>
      <c r="T26" s="6" t="s">
        <v>109</v>
      </c>
      <c r="U26" s="6">
        <v>54</v>
      </c>
      <c r="V26" s="6">
        <v>150</v>
      </c>
      <c r="W26" s="45">
        <f t="shared" si="0"/>
        <v>1.0072927998710663</v>
      </c>
      <c r="X26" s="45">
        <f t="shared" si="5"/>
        <v>1.6922519037833919</v>
      </c>
      <c r="Y26" s="45">
        <f t="shared" si="5"/>
        <v>0.48350054393811193</v>
      </c>
      <c r="Z26" s="45">
        <f t="shared" si="5"/>
        <v>0.36262540795358394</v>
      </c>
      <c r="AA26" s="6" t="s">
        <v>110</v>
      </c>
      <c r="AB26" s="45">
        <f t="shared" si="5"/>
        <v>0.12087513598452798</v>
      </c>
      <c r="AC26" s="45">
        <f t="shared" si="5"/>
        <v>0</v>
      </c>
      <c r="AD26" s="45">
        <f t="shared" si="5"/>
        <v>0.2014585599742133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2.1757524477215036</v>
      </c>
      <c r="AJ26" s="45">
        <f t="shared" si="5"/>
        <v>6.0437567992263999</v>
      </c>
      <c r="AK26" s="6">
        <v>11</v>
      </c>
      <c r="AL26" s="44">
        <v>18.059999999999999</v>
      </c>
      <c r="AM26" s="6">
        <v>192</v>
      </c>
      <c r="AN26" s="63">
        <f t="shared" si="6"/>
        <v>7.7360087030097908</v>
      </c>
    </row>
    <row r="27" spans="1:40" x14ac:dyDescent="0.25">
      <c r="A27" s="8">
        <v>1987</v>
      </c>
      <c r="B27" s="6">
        <v>24446</v>
      </c>
      <c r="C27" s="43">
        <v>34.200000000000003</v>
      </c>
      <c r="D27" s="6">
        <v>714.8</v>
      </c>
      <c r="E27" s="6">
        <v>626</v>
      </c>
      <c r="F27" s="44">
        <v>25.61</v>
      </c>
      <c r="G27" s="6">
        <v>137</v>
      </c>
      <c r="H27" s="44">
        <v>5.6</v>
      </c>
      <c r="I27" s="6">
        <v>14</v>
      </c>
      <c r="J27" s="6">
        <v>49</v>
      </c>
      <c r="K27" s="6">
        <v>13</v>
      </c>
      <c r="L27" s="6">
        <v>9</v>
      </c>
      <c r="M27" s="6" t="s">
        <v>110</v>
      </c>
      <c r="N27" s="6">
        <v>5</v>
      </c>
      <c r="O27" s="6">
        <v>1</v>
      </c>
      <c r="P27" s="6">
        <v>5</v>
      </c>
      <c r="Q27" s="6" t="s">
        <v>110</v>
      </c>
      <c r="R27" s="6" t="s">
        <v>110</v>
      </c>
      <c r="S27" s="6" t="s">
        <v>109</v>
      </c>
      <c r="T27" s="6" t="s">
        <v>109</v>
      </c>
      <c r="U27" s="6">
        <v>33</v>
      </c>
      <c r="V27" s="6">
        <v>129</v>
      </c>
      <c r="W27" s="45">
        <f t="shared" si="0"/>
        <v>0.57269082876544219</v>
      </c>
      <c r="X27" s="45">
        <f t="shared" si="5"/>
        <v>2.0044179006790475</v>
      </c>
      <c r="Y27" s="45">
        <f t="shared" si="5"/>
        <v>0.53178434099648197</v>
      </c>
      <c r="Z27" s="45">
        <f t="shared" si="5"/>
        <v>0.36815838992064137</v>
      </c>
      <c r="AA27" s="6" t="s">
        <v>110</v>
      </c>
      <c r="AB27" s="45">
        <f t="shared" si="5"/>
        <v>0.20453243884480077</v>
      </c>
      <c r="AC27" s="45">
        <f t="shared" si="5"/>
        <v>4.0906487768960158E-2</v>
      </c>
      <c r="AD27" s="45">
        <f t="shared" si="5"/>
        <v>0.20453243884480077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1.3499140963756853</v>
      </c>
      <c r="AJ27" s="45">
        <f t="shared" si="5"/>
        <v>5.2769369221958602</v>
      </c>
      <c r="AK27" s="6">
        <v>4</v>
      </c>
      <c r="AL27" s="44">
        <v>6.39</v>
      </c>
      <c r="AM27" s="6">
        <v>188</v>
      </c>
      <c r="AN27" s="63">
        <f t="shared" si="6"/>
        <v>7.6904197005645099</v>
      </c>
    </row>
    <row r="28" spans="1:40" x14ac:dyDescent="0.25">
      <c r="A28" s="8">
        <v>1986</v>
      </c>
      <c r="B28" s="6">
        <v>24253</v>
      </c>
      <c r="C28" s="43">
        <v>34.200000000000003</v>
      </c>
      <c r="D28" s="6">
        <v>709.15</v>
      </c>
      <c r="E28" s="6">
        <v>645</v>
      </c>
      <c r="F28" s="44">
        <v>26.59</v>
      </c>
      <c r="G28" s="6">
        <v>142</v>
      </c>
      <c r="H28" s="44">
        <v>5.85</v>
      </c>
      <c r="I28" s="6">
        <v>21</v>
      </c>
      <c r="J28" s="6">
        <v>41</v>
      </c>
      <c r="K28" s="6">
        <v>7</v>
      </c>
      <c r="L28" s="6">
        <v>11</v>
      </c>
      <c r="M28" s="6" t="s">
        <v>110</v>
      </c>
      <c r="N28" s="6">
        <v>4</v>
      </c>
      <c r="O28" s="6">
        <v>1</v>
      </c>
      <c r="P28" s="6">
        <v>4</v>
      </c>
      <c r="Q28" s="6" t="s">
        <v>110</v>
      </c>
      <c r="R28" s="6" t="s">
        <v>110</v>
      </c>
      <c r="S28" s="6" t="s">
        <v>109</v>
      </c>
      <c r="T28" s="6" t="s">
        <v>109</v>
      </c>
      <c r="U28" s="6">
        <v>39</v>
      </c>
      <c r="V28" s="6">
        <v>128</v>
      </c>
      <c r="W28" s="45">
        <f t="shared" si="0"/>
        <v>0.86587226322516808</v>
      </c>
      <c r="X28" s="45">
        <f t="shared" si="5"/>
        <v>1.6905125139158041</v>
      </c>
      <c r="Y28" s="45">
        <f t="shared" si="5"/>
        <v>0.28862408774172266</v>
      </c>
      <c r="Z28" s="45">
        <f t="shared" si="5"/>
        <v>0.45355213787984994</v>
      </c>
      <c r="AA28" s="6" t="s">
        <v>110</v>
      </c>
      <c r="AB28" s="45">
        <f t="shared" si="5"/>
        <v>0.16492805013812725</v>
      </c>
      <c r="AC28" s="45">
        <f t="shared" si="5"/>
        <v>4.1232012534531813E-2</v>
      </c>
      <c r="AD28" s="45">
        <f t="shared" si="5"/>
        <v>0.16492805013812725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1.6080484888467406</v>
      </c>
      <c r="AJ28" s="45">
        <f t="shared" si="5"/>
        <v>5.2776976044200721</v>
      </c>
      <c r="AK28" s="6">
        <v>9</v>
      </c>
      <c r="AL28" s="44">
        <v>13.95</v>
      </c>
      <c r="AM28" s="6">
        <v>206</v>
      </c>
      <c r="AN28" s="63">
        <f t="shared" si="6"/>
        <v>8.4937945821135532</v>
      </c>
    </row>
    <row r="29" spans="1:40" x14ac:dyDescent="0.25">
      <c r="A29" s="8">
        <v>1985</v>
      </c>
      <c r="B29" s="6">
        <v>23715</v>
      </c>
      <c r="C29" s="43">
        <v>34.200000000000003</v>
      </c>
      <c r="D29" s="6">
        <v>693.42</v>
      </c>
      <c r="E29" s="6">
        <v>550</v>
      </c>
      <c r="F29" s="44">
        <v>23.19</v>
      </c>
      <c r="G29" s="6">
        <v>140</v>
      </c>
      <c r="H29" s="44">
        <v>5.9</v>
      </c>
      <c r="I29" s="6">
        <v>22</v>
      </c>
      <c r="J29" s="6">
        <v>39</v>
      </c>
      <c r="K29" s="6">
        <v>9</v>
      </c>
      <c r="L29" s="6">
        <v>9</v>
      </c>
      <c r="M29" s="6" t="s">
        <v>110</v>
      </c>
      <c r="N29" s="6">
        <v>9</v>
      </c>
      <c r="O29" s="6">
        <v>3</v>
      </c>
      <c r="P29" s="6">
        <v>5</v>
      </c>
      <c r="Q29" s="6" t="s">
        <v>110</v>
      </c>
      <c r="R29" s="6" t="s">
        <v>110</v>
      </c>
      <c r="S29" s="6" t="s">
        <v>109</v>
      </c>
      <c r="T29" s="6" t="s">
        <v>109</v>
      </c>
      <c r="U29" s="6">
        <v>36</v>
      </c>
      <c r="V29" s="6">
        <v>132</v>
      </c>
      <c r="W29" s="45">
        <f t="shared" si="0"/>
        <v>0.92768290111743623</v>
      </c>
      <c r="X29" s="45">
        <f t="shared" si="5"/>
        <v>1.6445287792536369</v>
      </c>
      <c r="Y29" s="45">
        <f t="shared" si="5"/>
        <v>0.37950664136622392</v>
      </c>
      <c r="Z29" s="45">
        <f t="shared" si="5"/>
        <v>0.37950664136622392</v>
      </c>
      <c r="AA29" s="6" t="s">
        <v>110</v>
      </c>
      <c r="AB29" s="45">
        <f t="shared" si="5"/>
        <v>0.37950664136622392</v>
      </c>
      <c r="AC29" s="45">
        <f t="shared" si="5"/>
        <v>0.12650221378874132</v>
      </c>
      <c r="AD29" s="45">
        <f t="shared" si="5"/>
        <v>0.21083702298123549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1.5180265654648957</v>
      </c>
      <c r="AJ29" s="45">
        <f t="shared" si="5"/>
        <v>5.5660974067046167</v>
      </c>
      <c r="AK29" s="6">
        <v>2</v>
      </c>
      <c r="AL29" s="44">
        <v>3.64</v>
      </c>
      <c r="AM29" s="6">
        <v>175</v>
      </c>
      <c r="AN29" s="63">
        <f t="shared" si="6"/>
        <v>7.3792958043432426</v>
      </c>
    </row>
    <row r="30" spans="1:40" x14ac:dyDescent="0.25">
      <c r="A30" s="8">
        <v>1984</v>
      </c>
      <c r="B30" s="6">
        <v>23341</v>
      </c>
      <c r="C30" s="43">
        <v>34.200000000000003</v>
      </c>
      <c r="D30" s="6">
        <v>682.49</v>
      </c>
      <c r="E30" s="6">
        <v>627</v>
      </c>
      <c r="F30" s="44">
        <v>26.86</v>
      </c>
      <c r="G30" s="6">
        <v>121</v>
      </c>
      <c r="H30" s="44">
        <v>5.18</v>
      </c>
      <c r="I30" s="6">
        <v>16</v>
      </c>
      <c r="J30" s="6">
        <v>34</v>
      </c>
      <c r="K30" s="6">
        <v>8</v>
      </c>
      <c r="L30" s="6">
        <v>3</v>
      </c>
      <c r="M30" s="6" t="s">
        <v>110</v>
      </c>
      <c r="N30" s="6">
        <v>6</v>
      </c>
      <c r="O30" s="6">
        <v>2</v>
      </c>
      <c r="P30" s="6">
        <v>6</v>
      </c>
      <c r="Q30" s="6" t="s">
        <v>110</v>
      </c>
      <c r="R30" s="6" t="s">
        <v>110</v>
      </c>
      <c r="S30" s="6" t="s">
        <v>109</v>
      </c>
      <c r="T30" s="6" t="s">
        <v>109</v>
      </c>
      <c r="U30" s="6">
        <v>44</v>
      </c>
      <c r="V30" s="6">
        <v>119</v>
      </c>
      <c r="W30" s="45">
        <f t="shared" si="0"/>
        <v>0.68548905359667534</v>
      </c>
      <c r="X30" s="45">
        <f t="shared" si="5"/>
        <v>1.4566642388929352</v>
      </c>
      <c r="Y30" s="45">
        <f t="shared" si="5"/>
        <v>0.34274452679833767</v>
      </c>
      <c r="Z30" s="45">
        <f t="shared" si="5"/>
        <v>0.12852919754937664</v>
      </c>
      <c r="AA30" s="6" t="s">
        <v>110</v>
      </c>
      <c r="AB30" s="45">
        <f t="shared" si="5"/>
        <v>0.25705839509875328</v>
      </c>
      <c r="AC30" s="45">
        <f t="shared" si="5"/>
        <v>8.5686131699584417E-2</v>
      </c>
      <c r="AD30" s="45">
        <f t="shared" si="5"/>
        <v>0.25705839509875328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1.8850948973908572</v>
      </c>
      <c r="AJ30" s="45">
        <f t="shared" si="5"/>
        <v>5.0983248361252729</v>
      </c>
      <c r="AK30" s="6">
        <v>8</v>
      </c>
      <c r="AL30" s="44">
        <v>12.76</v>
      </c>
      <c r="AM30" s="6">
        <v>174</v>
      </c>
      <c r="AN30" s="63">
        <f t="shared" si="6"/>
        <v>7.4546934578638453</v>
      </c>
    </row>
    <row r="31" spans="1:40" x14ac:dyDescent="0.25">
      <c r="A31" s="8">
        <v>1983</v>
      </c>
      <c r="B31" s="6">
        <v>22987</v>
      </c>
      <c r="C31" s="43">
        <v>34.200000000000003</v>
      </c>
      <c r="D31" s="6">
        <v>672.13</v>
      </c>
      <c r="E31" s="6">
        <v>588</v>
      </c>
      <c r="F31" s="44">
        <v>25.58</v>
      </c>
      <c r="G31" s="6">
        <v>120</v>
      </c>
      <c r="H31" s="44">
        <v>5.22</v>
      </c>
      <c r="I31" s="6">
        <v>12</v>
      </c>
      <c r="J31" s="6">
        <v>45</v>
      </c>
      <c r="K31" s="6">
        <v>9</v>
      </c>
      <c r="L31" s="6">
        <v>9</v>
      </c>
      <c r="M31" s="6" t="s">
        <v>110</v>
      </c>
      <c r="N31" s="6">
        <v>4</v>
      </c>
      <c r="O31" s="6">
        <v>2</v>
      </c>
      <c r="P31" s="6">
        <v>7</v>
      </c>
      <c r="Q31" s="6" t="s">
        <v>110</v>
      </c>
      <c r="R31" s="6" t="s">
        <v>110</v>
      </c>
      <c r="S31" s="6" t="s">
        <v>109</v>
      </c>
      <c r="T31" s="6" t="s">
        <v>109</v>
      </c>
      <c r="U31" s="6">
        <v>23</v>
      </c>
      <c r="V31" s="6">
        <v>111</v>
      </c>
      <c r="W31" s="45">
        <f t="shared" si="0"/>
        <v>0.52203419323965727</v>
      </c>
      <c r="X31" s="45">
        <f t="shared" si="5"/>
        <v>1.9576282246487144</v>
      </c>
      <c r="Y31" s="45">
        <f t="shared" si="5"/>
        <v>0.3915256449297429</v>
      </c>
      <c r="Z31" s="45">
        <f t="shared" si="5"/>
        <v>0.3915256449297429</v>
      </c>
      <c r="AA31" s="6" t="s">
        <v>110</v>
      </c>
      <c r="AB31" s="45">
        <f t="shared" si="5"/>
        <v>0.17401139774655239</v>
      </c>
      <c r="AC31" s="45">
        <f t="shared" si="5"/>
        <v>8.7005698873276194E-2</v>
      </c>
      <c r="AD31" s="45">
        <f t="shared" si="5"/>
        <v>0.30451994605646665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1.0005655370426763</v>
      </c>
      <c r="AJ31" s="45">
        <f t="shared" si="5"/>
        <v>4.8288162874668288</v>
      </c>
      <c r="AK31" s="6">
        <v>3</v>
      </c>
      <c r="AL31" s="44">
        <v>5.0999999999999996</v>
      </c>
      <c r="AM31" s="6">
        <v>236</v>
      </c>
      <c r="AN31" s="63">
        <f t="shared" si="6"/>
        <v>10.266672467046591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37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208116</v>
      </c>
      <c r="C4" s="43">
        <v>44</v>
      </c>
      <c r="D4" s="6">
        <v>4729.91</v>
      </c>
      <c r="E4" s="6">
        <v>2355</v>
      </c>
      <c r="F4" s="44">
        <v>11.32</v>
      </c>
      <c r="G4" s="6" t="s">
        <v>110</v>
      </c>
      <c r="H4" s="6" t="s">
        <v>110</v>
      </c>
      <c r="I4" s="6">
        <v>320</v>
      </c>
      <c r="J4" s="6">
        <v>298</v>
      </c>
      <c r="K4" s="6">
        <v>88</v>
      </c>
      <c r="L4" s="6">
        <v>50</v>
      </c>
      <c r="M4" s="6">
        <v>184</v>
      </c>
      <c r="N4" s="6">
        <v>60</v>
      </c>
      <c r="O4" s="6">
        <v>44</v>
      </c>
      <c r="P4" s="6">
        <v>30</v>
      </c>
      <c r="Q4" s="6">
        <v>61</v>
      </c>
      <c r="R4" s="6">
        <v>46</v>
      </c>
      <c r="S4" s="6">
        <v>53</v>
      </c>
      <c r="T4" s="6">
        <v>0</v>
      </c>
      <c r="U4" s="6">
        <v>484</v>
      </c>
      <c r="V4" s="6">
        <v>1718</v>
      </c>
      <c r="W4" s="45">
        <f t="shared" ref="W4:W31" si="0">I4/$B4*1000</f>
        <v>1.5376040285225547</v>
      </c>
      <c r="X4" s="45">
        <f t="shared" ref="X4:AJ19" si="1">J4/$B4*1000</f>
        <v>1.4318937515616292</v>
      </c>
      <c r="Y4" s="45">
        <f t="shared" si="1"/>
        <v>0.42284110784370255</v>
      </c>
      <c r="Z4" s="45">
        <f t="shared" si="1"/>
        <v>0.24025062945664916</v>
      </c>
      <c r="AA4" s="45">
        <f t="shared" si="1"/>
        <v>0.88412231640046901</v>
      </c>
      <c r="AB4" s="45">
        <f t="shared" si="1"/>
        <v>0.288300755347979</v>
      </c>
      <c r="AC4" s="45">
        <f t="shared" si="1"/>
        <v>0.21142055392185127</v>
      </c>
      <c r="AD4" s="45">
        <f t="shared" si="1"/>
        <v>0.1441503776739895</v>
      </c>
      <c r="AE4" s="45">
        <f t="shared" si="1"/>
        <v>0.29310576793711202</v>
      </c>
      <c r="AF4" s="45">
        <f t="shared" si="1"/>
        <v>0.22103057910011725</v>
      </c>
      <c r="AG4" s="45">
        <f t="shared" si="1"/>
        <v>0.25466566722404815</v>
      </c>
      <c r="AH4" s="45">
        <f t="shared" si="1"/>
        <v>0</v>
      </c>
      <c r="AI4" s="45">
        <f t="shared" si="1"/>
        <v>2.3256260931403636</v>
      </c>
      <c r="AJ4" s="45">
        <f t="shared" si="1"/>
        <v>8.2550116281304664</v>
      </c>
      <c r="AK4" s="6" t="s">
        <v>110</v>
      </c>
      <c r="AL4" s="6" t="s">
        <v>110</v>
      </c>
      <c r="AM4" s="6">
        <v>1064</v>
      </c>
      <c r="AN4" s="44">
        <v>5.1100000000000003</v>
      </c>
    </row>
    <row r="5" spans="1:40" x14ac:dyDescent="0.25">
      <c r="A5" s="8">
        <v>2009</v>
      </c>
      <c r="B5" s="6">
        <v>209750</v>
      </c>
      <c r="C5" s="43">
        <v>44</v>
      </c>
      <c r="D5" s="6">
        <f t="shared" ref="D5:D13" si="2">B5/C5</f>
        <v>4767.045454545455</v>
      </c>
      <c r="E5" s="6">
        <v>2527</v>
      </c>
      <c r="F5" s="44">
        <f t="shared" ref="F5:F13" si="3">E5/B5*1000</f>
        <v>12.047675804529201</v>
      </c>
      <c r="G5" s="6">
        <v>1736</v>
      </c>
      <c r="H5" s="44">
        <f>G5/B5*1000</f>
        <v>8.276519666269369</v>
      </c>
      <c r="I5" s="6">
        <v>322</v>
      </c>
      <c r="J5" s="6">
        <v>301</v>
      </c>
      <c r="K5" s="6">
        <v>82</v>
      </c>
      <c r="L5" s="6">
        <v>58</v>
      </c>
      <c r="M5" s="6">
        <v>180</v>
      </c>
      <c r="N5" s="6">
        <v>67</v>
      </c>
      <c r="O5" s="6">
        <v>61</v>
      </c>
      <c r="P5" s="6">
        <v>34</v>
      </c>
      <c r="Q5" s="6">
        <v>55</v>
      </c>
      <c r="R5" s="6">
        <v>47</v>
      </c>
      <c r="S5" s="6">
        <v>58</v>
      </c>
      <c r="T5" s="6">
        <v>0</v>
      </c>
      <c r="U5" s="6">
        <v>526</v>
      </c>
      <c r="V5" s="6">
        <v>1791</v>
      </c>
      <c r="W5" s="45">
        <f t="shared" si="0"/>
        <v>1.535160905840286</v>
      </c>
      <c r="X5" s="45">
        <f t="shared" si="1"/>
        <v>1.435041716328963</v>
      </c>
      <c r="Y5" s="45">
        <f t="shared" si="1"/>
        <v>0.3909415971394517</v>
      </c>
      <c r="Z5" s="45">
        <f t="shared" si="1"/>
        <v>0.2765196662693683</v>
      </c>
      <c r="AA5" s="45">
        <f t="shared" si="1"/>
        <v>0.85816448152562574</v>
      </c>
      <c r="AB5" s="45">
        <f t="shared" si="1"/>
        <v>0.31942789034564961</v>
      </c>
      <c r="AC5" s="45">
        <f t="shared" si="1"/>
        <v>0.29082240762812872</v>
      </c>
      <c r="AD5" s="45">
        <f t="shared" si="1"/>
        <v>0.16209773539928485</v>
      </c>
      <c r="AE5" s="45">
        <f t="shared" si="1"/>
        <v>0.26221692491060788</v>
      </c>
      <c r="AF5" s="45">
        <f t="shared" si="1"/>
        <v>0.22407628128724671</v>
      </c>
      <c r="AG5" s="45">
        <f t="shared" si="1"/>
        <v>0.2765196662693683</v>
      </c>
      <c r="AH5" s="45">
        <f t="shared" si="1"/>
        <v>0</v>
      </c>
      <c r="AI5" s="45">
        <f t="shared" si="1"/>
        <v>2.5077473182359951</v>
      </c>
      <c r="AJ5" s="45">
        <f t="shared" si="1"/>
        <v>8.5387365911799762</v>
      </c>
      <c r="AK5" s="6">
        <v>19</v>
      </c>
      <c r="AL5" s="44">
        <v>7.52</v>
      </c>
      <c r="AM5" s="6">
        <v>1006</v>
      </c>
      <c r="AN5" s="44">
        <f>AM5/B5*1000</f>
        <v>4.7961859356376646</v>
      </c>
    </row>
    <row r="6" spans="1:40" x14ac:dyDescent="0.25">
      <c r="A6" s="8">
        <v>2008</v>
      </c>
      <c r="B6" s="6">
        <v>212006</v>
      </c>
      <c r="C6" s="43">
        <v>44.38</v>
      </c>
      <c r="D6" s="6">
        <f t="shared" si="2"/>
        <v>4777.0617395223071</v>
      </c>
      <c r="E6" s="6">
        <v>2538</v>
      </c>
      <c r="F6" s="44">
        <f>E6/B6*1000</f>
        <v>11.971359301151855</v>
      </c>
      <c r="G6" s="6">
        <v>1721</v>
      </c>
      <c r="H6" s="44">
        <f t="shared" ref="H6:H13" si="4">G6/B6*1000</f>
        <v>8.1176947822231433</v>
      </c>
      <c r="I6" s="6">
        <v>307</v>
      </c>
      <c r="J6" s="6">
        <v>308</v>
      </c>
      <c r="K6" s="6">
        <v>67</v>
      </c>
      <c r="L6" s="6">
        <v>51</v>
      </c>
      <c r="M6" s="6">
        <v>179</v>
      </c>
      <c r="N6" s="6">
        <v>61</v>
      </c>
      <c r="O6" s="6">
        <v>70</v>
      </c>
      <c r="P6" s="6">
        <v>26</v>
      </c>
      <c r="Q6" s="6">
        <v>69</v>
      </c>
      <c r="R6" s="6">
        <v>40</v>
      </c>
      <c r="S6" s="6">
        <v>63</v>
      </c>
      <c r="T6" s="6">
        <v>0</v>
      </c>
      <c r="U6" s="6">
        <v>479</v>
      </c>
      <c r="V6" s="6">
        <v>1720</v>
      </c>
      <c r="W6" s="45">
        <f t="shared" si="0"/>
        <v>1.4480722243710085</v>
      </c>
      <c r="X6" s="45">
        <f t="shared" si="1"/>
        <v>1.4527890720073962</v>
      </c>
      <c r="Y6" s="45">
        <f t="shared" si="1"/>
        <v>0.31602879163797248</v>
      </c>
      <c r="Z6" s="45">
        <f t="shared" si="1"/>
        <v>0.2405592294557701</v>
      </c>
      <c r="AA6" s="45">
        <f t="shared" si="1"/>
        <v>0.8443157269133893</v>
      </c>
      <c r="AB6" s="45">
        <f t="shared" si="1"/>
        <v>0.28772770581964657</v>
      </c>
      <c r="AC6" s="45">
        <f t="shared" si="1"/>
        <v>0.33017933454713544</v>
      </c>
      <c r="AD6" s="45">
        <f t="shared" si="1"/>
        <v>0.12263803854607887</v>
      </c>
      <c r="AE6" s="45">
        <f t="shared" si="1"/>
        <v>0.32546248691074781</v>
      </c>
      <c r="AF6" s="45">
        <f t="shared" si="1"/>
        <v>0.18867390545550597</v>
      </c>
      <c r="AG6" s="45">
        <f t="shared" si="1"/>
        <v>0.2971614010924219</v>
      </c>
      <c r="AH6" s="45">
        <f t="shared" si="1"/>
        <v>0</v>
      </c>
      <c r="AI6" s="45">
        <f t="shared" si="1"/>
        <v>2.2593700178296841</v>
      </c>
      <c r="AJ6" s="45">
        <f t="shared" si="1"/>
        <v>8.1129779345867572</v>
      </c>
      <c r="AK6" s="6">
        <v>15</v>
      </c>
      <c r="AL6" s="44">
        <v>5.91</v>
      </c>
      <c r="AM6" s="6">
        <v>1094</v>
      </c>
      <c r="AN6" s="44">
        <f>AM6/B6*1000</f>
        <v>5.1602313142080884</v>
      </c>
    </row>
    <row r="7" spans="1:40" x14ac:dyDescent="0.25">
      <c r="A7" s="8">
        <v>2007</v>
      </c>
      <c r="B7" s="6">
        <v>214422</v>
      </c>
      <c r="C7" s="43">
        <v>44.38</v>
      </c>
      <c r="D7" s="6">
        <f t="shared" si="2"/>
        <v>4831.5006759801709</v>
      </c>
      <c r="E7" s="6">
        <v>2522</v>
      </c>
      <c r="F7" s="44">
        <f>E7/B7*1000</f>
        <v>11.761852794955741</v>
      </c>
      <c r="G7" s="6">
        <v>1713</v>
      </c>
      <c r="H7" s="44">
        <f t="shared" si="4"/>
        <v>7.9889190474857985</v>
      </c>
      <c r="I7" s="6">
        <v>315</v>
      </c>
      <c r="J7" s="6">
        <v>340</v>
      </c>
      <c r="K7" s="6">
        <v>92</v>
      </c>
      <c r="L7" s="6">
        <v>65</v>
      </c>
      <c r="M7" s="6">
        <v>152</v>
      </c>
      <c r="N7" s="6">
        <v>62</v>
      </c>
      <c r="O7" s="6">
        <v>0</v>
      </c>
      <c r="P7" s="6">
        <v>25</v>
      </c>
      <c r="Q7" s="6">
        <v>58</v>
      </c>
      <c r="R7" s="6">
        <v>45</v>
      </c>
      <c r="S7" s="6">
        <v>54</v>
      </c>
      <c r="T7" s="6">
        <v>0</v>
      </c>
      <c r="U7" s="6">
        <v>505</v>
      </c>
      <c r="V7" s="6">
        <v>1713</v>
      </c>
      <c r="W7" s="45">
        <f t="shared" si="0"/>
        <v>1.4690656742311889</v>
      </c>
      <c r="X7" s="45">
        <f t="shared" si="1"/>
        <v>1.5856581880590612</v>
      </c>
      <c r="Y7" s="45">
        <f t="shared" si="1"/>
        <v>0.42906045088656952</v>
      </c>
      <c r="Z7" s="45">
        <f t="shared" si="1"/>
        <v>0.30314053595246754</v>
      </c>
      <c r="AA7" s="45">
        <f t="shared" si="1"/>
        <v>0.70888248407346266</v>
      </c>
      <c r="AB7" s="45">
        <f t="shared" si="1"/>
        <v>0.2891494342931229</v>
      </c>
      <c r="AC7" s="45">
        <f t="shared" si="1"/>
        <v>0</v>
      </c>
      <c r="AD7" s="45">
        <f t="shared" si="1"/>
        <v>0.11659251382787214</v>
      </c>
      <c r="AE7" s="45">
        <f t="shared" si="1"/>
        <v>0.27049463208066332</v>
      </c>
      <c r="AF7" s="45">
        <f t="shared" si="1"/>
        <v>0.20986652489016985</v>
      </c>
      <c r="AG7" s="45">
        <f t="shared" si="1"/>
        <v>0.25183982986820386</v>
      </c>
      <c r="AH7" s="45">
        <f t="shared" si="1"/>
        <v>0</v>
      </c>
      <c r="AI7" s="45">
        <f t="shared" si="1"/>
        <v>2.3551687793230172</v>
      </c>
      <c r="AJ7" s="45">
        <f t="shared" si="1"/>
        <v>7.9889190474857985</v>
      </c>
      <c r="AK7" s="6">
        <v>22</v>
      </c>
      <c r="AL7" s="44">
        <v>8.7200000000000006</v>
      </c>
      <c r="AM7" s="6">
        <v>1332</v>
      </c>
      <c r="AN7" s="44">
        <v>4.75</v>
      </c>
    </row>
    <row r="8" spans="1:40" x14ac:dyDescent="0.25">
      <c r="A8" s="8">
        <v>2006</v>
      </c>
      <c r="B8" s="6">
        <v>216776</v>
      </c>
      <c r="C8" s="43">
        <v>44.38</v>
      </c>
      <c r="D8" s="6">
        <f t="shared" si="2"/>
        <v>4884.5425867507884</v>
      </c>
      <c r="E8" s="6">
        <v>2582</v>
      </c>
      <c r="F8" s="44">
        <f t="shared" si="3"/>
        <v>11.910912647156511</v>
      </c>
      <c r="G8" s="6">
        <v>1717</v>
      </c>
      <c r="H8" s="44">
        <f t="shared" si="4"/>
        <v>7.9206185186552016</v>
      </c>
      <c r="I8" s="6">
        <v>279</v>
      </c>
      <c r="J8" s="6">
        <v>371</v>
      </c>
      <c r="K8" s="6">
        <v>58</v>
      </c>
      <c r="L8" s="6">
        <v>89</v>
      </c>
      <c r="M8" s="6">
        <v>107</v>
      </c>
      <c r="N8" s="6">
        <v>84</v>
      </c>
      <c r="O8" s="6">
        <v>6</v>
      </c>
      <c r="P8" s="6">
        <v>30</v>
      </c>
      <c r="Q8" s="6">
        <v>46</v>
      </c>
      <c r="R8" s="6">
        <v>36</v>
      </c>
      <c r="S8" s="6">
        <v>72</v>
      </c>
      <c r="T8" s="6">
        <v>30</v>
      </c>
      <c r="U8" s="6">
        <v>304</v>
      </c>
      <c r="V8" s="6">
        <v>1512</v>
      </c>
      <c r="W8" s="45">
        <f t="shared" si="0"/>
        <v>1.2870428460715206</v>
      </c>
      <c r="X8" s="45">
        <f t="shared" si="1"/>
        <v>1.7114440712994057</v>
      </c>
      <c r="Y8" s="45">
        <f t="shared" si="1"/>
        <v>0.26755729416540575</v>
      </c>
      <c r="Z8" s="45">
        <f t="shared" si="1"/>
        <v>0.41056205484001917</v>
      </c>
      <c r="AA8" s="45">
        <f t="shared" si="1"/>
        <v>0.49359707716721407</v>
      </c>
      <c r="AB8" s="45">
        <f t="shared" si="1"/>
        <v>0.38749677086024287</v>
      </c>
      <c r="AC8" s="45">
        <f t="shared" si="1"/>
        <v>2.7678340775731631E-2</v>
      </c>
      <c r="AD8" s="45">
        <f t="shared" si="1"/>
        <v>0.13839170387865815</v>
      </c>
      <c r="AE8" s="45">
        <f t="shared" si="1"/>
        <v>0.21220061261394249</v>
      </c>
      <c r="AF8" s="45">
        <f t="shared" si="1"/>
        <v>0.16607004465438979</v>
      </c>
      <c r="AG8" s="45">
        <f t="shared" si="1"/>
        <v>0.33214008930877958</v>
      </c>
      <c r="AH8" s="45">
        <f t="shared" si="1"/>
        <v>0.13839170387865815</v>
      </c>
      <c r="AI8" s="45">
        <f t="shared" si="1"/>
        <v>1.4023692659704028</v>
      </c>
      <c r="AJ8" s="45">
        <f t="shared" si="1"/>
        <v>6.9749418754843706</v>
      </c>
      <c r="AK8" s="6">
        <v>16</v>
      </c>
      <c r="AL8" s="44">
        <v>6.2</v>
      </c>
      <c r="AM8" s="6">
        <v>1424</v>
      </c>
      <c r="AN8" s="44">
        <v>4.95</v>
      </c>
    </row>
    <row r="9" spans="1:40" x14ac:dyDescent="0.25">
      <c r="A9" s="8">
        <v>2005</v>
      </c>
      <c r="B9" s="6">
        <v>218795</v>
      </c>
      <c r="C9" s="43">
        <v>44.4</v>
      </c>
      <c r="D9" s="6">
        <f t="shared" si="2"/>
        <v>4927.8153153153153</v>
      </c>
      <c r="E9" s="6">
        <v>2736</v>
      </c>
      <c r="F9" s="44">
        <f t="shared" si="3"/>
        <v>12.504856143878973</v>
      </c>
      <c r="G9" s="6">
        <v>1700</v>
      </c>
      <c r="H9" s="44">
        <f t="shared" si="4"/>
        <v>7.7698302063575495</v>
      </c>
      <c r="I9" s="6">
        <v>290</v>
      </c>
      <c r="J9" s="6">
        <v>333</v>
      </c>
      <c r="K9" s="6">
        <v>68</v>
      </c>
      <c r="L9" s="6">
        <v>71</v>
      </c>
      <c r="M9" s="6">
        <v>107</v>
      </c>
      <c r="N9" s="6">
        <v>69</v>
      </c>
      <c r="O9" s="6">
        <v>0</v>
      </c>
      <c r="P9" s="6">
        <v>34</v>
      </c>
      <c r="Q9" s="6">
        <v>56</v>
      </c>
      <c r="R9" s="6">
        <v>44</v>
      </c>
      <c r="S9" s="6">
        <v>71</v>
      </c>
      <c r="T9" s="6">
        <v>0</v>
      </c>
      <c r="U9" s="6">
        <v>557</v>
      </c>
      <c r="V9" s="6">
        <v>1700</v>
      </c>
      <c r="W9" s="45">
        <f t="shared" si="0"/>
        <v>1.3254416234374644</v>
      </c>
      <c r="X9" s="45">
        <f t="shared" si="1"/>
        <v>1.5219726227747437</v>
      </c>
      <c r="Y9" s="45">
        <f t="shared" si="1"/>
        <v>0.31079320825430196</v>
      </c>
      <c r="Z9" s="45">
        <f t="shared" si="1"/>
        <v>0.32450467332434474</v>
      </c>
      <c r="AA9" s="45">
        <f t="shared" si="1"/>
        <v>0.48904225416485753</v>
      </c>
      <c r="AB9" s="45">
        <f t="shared" si="1"/>
        <v>0.3153636966109829</v>
      </c>
      <c r="AC9" s="45">
        <f t="shared" si="1"/>
        <v>0</v>
      </c>
      <c r="AD9" s="45">
        <f t="shared" si="1"/>
        <v>0.15539660412715098</v>
      </c>
      <c r="AE9" s="45">
        <f t="shared" si="1"/>
        <v>0.25594734797413105</v>
      </c>
      <c r="AF9" s="45">
        <f t="shared" si="1"/>
        <v>0.20110148769396011</v>
      </c>
      <c r="AG9" s="45">
        <f t="shared" si="1"/>
        <v>0.32450467332434474</v>
      </c>
      <c r="AH9" s="45">
        <f t="shared" si="1"/>
        <v>0</v>
      </c>
      <c r="AI9" s="45">
        <f t="shared" si="1"/>
        <v>2.5457620146712676</v>
      </c>
      <c r="AJ9" s="45">
        <f t="shared" si="1"/>
        <v>7.7698302063575495</v>
      </c>
      <c r="AK9" s="6">
        <v>17</v>
      </c>
      <c r="AL9" s="44">
        <v>6.21</v>
      </c>
      <c r="AM9" s="6">
        <v>1467</v>
      </c>
      <c r="AN9" s="44">
        <v>5.48</v>
      </c>
    </row>
    <row r="10" spans="1:40" x14ac:dyDescent="0.25">
      <c r="A10" s="8">
        <v>2004</v>
      </c>
      <c r="B10" s="6">
        <v>220293</v>
      </c>
      <c r="C10" s="43">
        <v>44.4</v>
      </c>
      <c r="D10" s="6">
        <f t="shared" si="2"/>
        <v>4961.5540540540542</v>
      </c>
      <c r="E10" s="6">
        <v>2841</v>
      </c>
      <c r="F10" s="44">
        <f t="shared" si="3"/>
        <v>12.896460622897687</v>
      </c>
      <c r="G10" s="6">
        <v>1689</v>
      </c>
      <c r="H10" s="44">
        <f t="shared" si="4"/>
        <v>7.6670615952390682</v>
      </c>
      <c r="I10" s="6">
        <v>326</v>
      </c>
      <c r="J10" s="6">
        <v>331</v>
      </c>
      <c r="K10" s="6">
        <v>85</v>
      </c>
      <c r="L10" s="6">
        <v>54</v>
      </c>
      <c r="M10" s="6">
        <v>129</v>
      </c>
      <c r="N10" s="6">
        <v>57</v>
      </c>
      <c r="O10" s="6">
        <v>39</v>
      </c>
      <c r="P10" s="6">
        <v>56</v>
      </c>
      <c r="Q10" s="6">
        <v>50</v>
      </c>
      <c r="R10" s="6">
        <v>37</v>
      </c>
      <c r="S10" s="6">
        <v>43</v>
      </c>
      <c r="T10" s="6">
        <v>49</v>
      </c>
      <c r="U10" s="6">
        <v>433</v>
      </c>
      <c r="V10" s="6">
        <v>1689</v>
      </c>
      <c r="W10" s="45">
        <f t="shared" si="0"/>
        <v>1.4798472942853382</v>
      </c>
      <c r="X10" s="45">
        <f t="shared" si="1"/>
        <v>1.5025443386762176</v>
      </c>
      <c r="Y10" s="45">
        <f t="shared" si="1"/>
        <v>0.38584975464495014</v>
      </c>
      <c r="Z10" s="45">
        <f t="shared" si="1"/>
        <v>0.24512807942149775</v>
      </c>
      <c r="AA10" s="45">
        <f t="shared" si="1"/>
        <v>0.58558374528468893</v>
      </c>
      <c r="AB10" s="45">
        <f t="shared" si="1"/>
        <v>0.25874630605602539</v>
      </c>
      <c r="AC10" s="45">
        <f t="shared" si="1"/>
        <v>0.17703694624885949</v>
      </c>
      <c r="AD10" s="45">
        <f t="shared" si="1"/>
        <v>0.2542068971778495</v>
      </c>
      <c r="AE10" s="45">
        <f t="shared" si="1"/>
        <v>0.2269704439087942</v>
      </c>
      <c r="AF10" s="45">
        <f t="shared" si="1"/>
        <v>0.16795812849250771</v>
      </c>
      <c r="AG10" s="45">
        <f t="shared" si="1"/>
        <v>0.19519458176156301</v>
      </c>
      <c r="AH10" s="45">
        <f t="shared" si="1"/>
        <v>0.22243103503061831</v>
      </c>
      <c r="AI10" s="45">
        <f t="shared" si="1"/>
        <v>1.9655640442501576</v>
      </c>
      <c r="AJ10" s="45">
        <f t="shared" si="1"/>
        <v>7.6670615952390682</v>
      </c>
      <c r="AK10" s="6">
        <v>23</v>
      </c>
      <c r="AL10" s="44">
        <v>8.1</v>
      </c>
      <c r="AM10" s="6">
        <v>1497</v>
      </c>
      <c r="AN10" s="44">
        <v>5.41</v>
      </c>
    </row>
    <row r="11" spans="1:40" x14ac:dyDescent="0.25">
      <c r="A11" s="8">
        <v>2003</v>
      </c>
      <c r="B11" s="6">
        <v>221402</v>
      </c>
      <c r="C11" s="43">
        <v>44.4</v>
      </c>
      <c r="D11" s="6">
        <f t="shared" si="2"/>
        <v>4986.531531531532</v>
      </c>
      <c r="E11" s="6">
        <v>2933</v>
      </c>
      <c r="F11" s="44">
        <f t="shared" si="3"/>
        <v>13.247396139149602</v>
      </c>
      <c r="G11" s="6">
        <v>1672</v>
      </c>
      <c r="H11" s="44">
        <f t="shared" si="4"/>
        <v>7.5518739668115016</v>
      </c>
      <c r="I11" s="6">
        <v>308</v>
      </c>
      <c r="J11" s="6">
        <v>300</v>
      </c>
      <c r="K11" s="6">
        <v>60</v>
      </c>
      <c r="L11" s="6">
        <v>57</v>
      </c>
      <c r="M11" s="6">
        <v>147</v>
      </c>
      <c r="N11" s="6">
        <v>60</v>
      </c>
      <c r="O11" s="6">
        <v>44</v>
      </c>
      <c r="P11" s="6">
        <v>75</v>
      </c>
      <c r="Q11" s="6">
        <v>55</v>
      </c>
      <c r="R11" s="6">
        <v>39</v>
      </c>
      <c r="S11" s="6">
        <v>41</v>
      </c>
      <c r="T11" s="6">
        <v>28</v>
      </c>
      <c r="U11" s="6">
        <v>458</v>
      </c>
      <c r="V11" s="6">
        <v>1672</v>
      </c>
      <c r="W11" s="45">
        <f t="shared" si="0"/>
        <v>1.3911346780968554</v>
      </c>
      <c r="X11" s="45">
        <f t="shared" si="1"/>
        <v>1.3550013098345997</v>
      </c>
      <c r="Y11" s="45">
        <f t="shared" si="1"/>
        <v>0.2710002619669199</v>
      </c>
      <c r="Z11" s="45">
        <f t="shared" si="1"/>
        <v>0.25745024886857393</v>
      </c>
      <c r="AA11" s="45">
        <f t="shared" si="1"/>
        <v>0.66395064181895369</v>
      </c>
      <c r="AB11" s="45">
        <f t="shared" si="1"/>
        <v>0.2710002619669199</v>
      </c>
      <c r="AC11" s="45">
        <f t="shared" si="1"/>
        <v>0.19873352544240794</v>
      </c>
      <c r="AD11" s="45">
        <f t="shared" si="1"/>
        <v>0.33875032745864991</v>
      </c>
      <c r="AE11" s="45">
        <f t="shared" si="1"/>
        <v>0.2484169068030099</v>
      </c>
      <c r="AF11" s="45">
        <f t="shared" si="1"/>
        <v>0.17615017027849791</v>
      </c>
      <c r="AG11" s="45">
        <f t="shared" si="1"/>
        <v>0.18518351234406194</v>
      </c>
      <c r="AH11" s="45">
        <f t="shared" si="1"/>
        <v>0.12646678891789595</v>
      </c>
      <c r="AI11" s="45">
        <f t="shared" si="1"/>
        <v>2.0686353330141554</v>
      </c>
      <c r="AJ11" s="45">
        <f t="shared" si="1"/>
        <v>7.5518739668115016</v>
      </c>
      <c r="AK11" s="6">
        <v>23</v>
      </c>
      <c r="AL11" s="44">
        <v>7.84</v>
      </c>
      <c r="AM11" s="6">
        <v>1626</v>
      </c>
      <c r="AN11" s="44">
        <v>5.62</v>
      </c>
    </row>
    <row r="12" spans="1:40" x14ac:dyDescent="0.25">
      <c r="A12" s="8">
        <v>2002</v>
      </c>
      <c r="B12" s="6">
        <v>222385</v>
      </c>
      <c r="C12" s="43">
        <v>44.4</v>
      </c>
      <c r="D12" s="6">
        <f t="shared" si="2"/>
        <v>5008.6711711711714</v>
      </c>
      <c r="E12" s="6">
        <v>2986</v>
      </c>
      <c r="F12" s="44">
        <f t="shared" si="3"/>
        <v>13.427164601929087</v>
      </c>
      <c r="G12" s="6">
        <v>1705</v>
      </c>
      <c r="H12" s="44">
        <f t="shared" si="4"/>
        <v>7.6668840074645326</v>
      </c>
      <c r="I12" s="6">
        <v>304</v>
      </c>
      <c r="J12" s="6">
        <v>308</v>
      </c>
      <c r="K12" s="6">
        <v>55</v>
      </c>
      <c r="L12" s="6">
        <v>53</v>
      </c>
      <c r="M12" s="6">
        <v>147</v>
      </c>
      <c r="N12" s="6">
        <v>70</v>
      </c>
      <c r="O12" s="6">
        <v>27</v>
      </c>
      <c r="P12" s="6">
        <v>63</v>
      </c>
      <c r="Q12" s="6">
        <v>92</v>
      </c>
      <c r="R12" s="6">
        <v>45</v>
      </c>
      <c r="S12" s="6">
        <v>51</v>
      </c>
      <c r="T12" s="6">
        <v>37</v>
      </c>
      <c r="U12" s="6">
        <v>453</v>
      </c>
      <c r="V12" s="6">
        <v>1705</v>
      </c>
      <c r="W12" s="45">
        <f t="shared" si="0"/>
        <v>1.3669986734716819</v>
      </c>
      <c r="X12" s="45">
        <f t="shared" si="1"/>
        <v>1.3849854981226253</v>
      </c>
      <c r="Y12" s="45">
        <f t="shared" si="1"/>
        <v>0.24731883895046877</v>
      </c>
      <c r="Z12" s="45">
        <f t="shared" si="1"/>
        <v>0.2383254266249972</v>
      </c>
      <c r="AA12" s="45">
        <f t="shared" si="1"/>
        <v>0.66101580592216203</v>
      </c>
      <c r="AB12" s="45">
        <f t="shared" si="1"/>
        <v>0.31476943139150571</v>
      </c>
      <c r="AC12" s="45">
        <f t="shared" si="1"/>
        <v>0.12141106639386649</v>
      </c>
      <c r="AD12" s="45">
        <f t="shared" si="1"/>
        <v>0.28329248825235515</v>
      </c>
      <c r="AE12" s="45">
        <f t="shared" si="1"/>
        <v>0.41369696697169323</v>
      </c>
      <c r="AF12" s="45">
        <f t="shared" si="1"/>
        <v>0.20235177732311083</v>
      </c>
      <c r="AG12" s="45">
        <f t="shared" si="1"/>
        <v>0.2293320142995256</v>
      </c>
      <c r="AH12" s="45">
        <f t="shared" si="1"/>
        <v>0.16637812802122445</v>
      </c>
      <c r="AI12" s="45">
        <f t="shared" si="1"/>
        <v>2.0370078917193157</v>
      </c>
      <c r="AJ12" s="45">
        <f t="shared" si="1"/>
        <v>7.6668840074645326</v>
      </c>
      <c r="AK12" s="6">
        <v>21</v>
      </c>
      <c r="AL12" s="44">
        <v>7.03</v>
      </c>
      <c r="AM12" s="6">
        <v>1615</v>
      </c>
      <c r="AN12" s="44">
        <v>4.2699999999999996</v>
      </c>
    </row>
    <row r="13" spans="1:40" x14ac:dyDescent="0.25">
      <c r="A13" s="8">
        <v>2001</v>
      </c>
      <c r="B13" s="6">
        <v>223241</v>
      </c>
      <c r="C13" s="43">
        <v>44.4</v>
      </c>
      <c r="D13" s="6">
        <f t="shared" si="2"/>
        <v>5027.9504504504503</v>
      </c>
      <c r="E13" s="6">
        <v>3252</v>
      </c>
      <c r="F13" s="44">
        <f t="shared" si="3"/>
        <v>14.567216595517849</v>
      </c>
      <c r="G13" s="6">
        <v>1696</v>
      </c>
      <c r="H13" s="44">
        <f t="shared" si="4"/>
        <v>7.5971707706021743</v>
      </c>
      <c r="I13" s="6">
        <v>312</v>
      </c>
      <c r="J13" s="6">
        <v>292</v>
      </c>
      <c r="K13" s="6">
        <v>53</v>
      </c>
      <c r="L13" s="6">
        <v>46</v>
      </c>
      <c r="M13" s="6">
        <v>122</v>
      </c>
      <c r="N13" s="6">
        <v>72</v>
      </c>
      <c r="O13" s="6">
        <v>45</v>
      </c>
      <c r="P13" s="6">
        <v>97</v>
      </c>
      <c r="Q13" s="6">
        <v>63</v>
      </c>
      <c r="R13" s="6">
        <v>47</v>
      </c>
      <c r="S13" s="6">
        <v>42</v>
      </c>
      <c r="T13" s="6">
        <v>48</v>
      </c>
      <c r="U13" s="6">
        <v>457</v>
      </c>
      <c r="V13" s="6">
        <v>1696</v>
      </c>
      <c r="W13" s="45">
        <f t="shared" si="0"/>
        <v>1.3975927361013434</v>
      </c>
      <c r="X13" s="45">
        <f t="shared" si="1"/>
        <v>1.3080034581461291</v>
      </c>
      <c r="Y13" s="45">
        <f t="shared" si="1"/>
        <v>0.23741158658131795</v>
      </c>
      <c r="Z13" s="45">
        <f t="shared" si="1"/>
        <v>0.20605533929699293</v>
      </c>
      <c r="AA13" s="45">
        <f t="shared" si="1"/>
        <v>0.54649459552680735</v>
      </c>
      <c r="AB13" s="45">
        <f t="shared" si="1"/>
        <v>0.32252140063877155</v>
      </c>
      <c r="AC13" s="45">
        <f t="shared" si="1"/>
        <v>0.20157587539923222</v>
      </c>
      <c r="AD13" s="45">
        <f t="shared" si="1"/>
        <v>0.4345079980827895</v>
      </c>
      <c r="AE13" s="45">
        <f t="shared" si="1"/>
        <v>0.28220622555892511</v>
      </c>
      <c r="AF13" s="45">
        <f t="shared" si="1"/>
        <v>0.21053480319475365</v>
      </c>
      <c r="AG13" s="45">
        <f t="shared" si="1"/>
        <v>0.18813748370595007</v>
      </c>
      <c r="AH13" s="45">
        <f t="shared" si="1"/>
        <v>0.21501426709251437</v>
      </c>
      <c r="AI13" s="45">
        <f t="shared" si="1"/>
        <v>2.047115001276647</v>
      </c>
      <c r="AJ13" s="45">
        <f t="shared" si="1"/>
        <v>7.5971707706021743</v>
      </c>
      <c r="AK13" s="6">
        <v>27</v>
      </c>
      <c r="AL13" s="44">
        <v>8.3000000000000007</v>
      </c>
      <c r="AM13" s="6">
        <v>1600</v>
      </c>
      <c r="AN13" s="44">
        <v>5.74</v>
      </c>
    </row>
    <row r="14" spans="1:40" x14ac:dyDescent="0.25">
      <c r="A14" s="8">
        <v>2000</v>
      </c>
      <c r="B14" s="6">
        <v>224044</v>
      </c>
      <c r="C14" s="43">
        <v>44.4</v>
      </c>
      <c r="D14" s="6">
        <v>5046.04</v>
      </c>
      <c r="E14" s="6">
        <v>3460</v>
      </c>
      <c r="F14" s="44">
        <v>15.44</v>
      </c>
      <c r="G14" s="6">
        <v>1685</v>
      </c>
      <c r="H14" s="44">
        <v>7.52</v>
      </c>
      <c r="I14" s="6">
        <v>293</v>
      </c>
      <c r="J14" s="6">
        <v>296</v>
      </c>
      <c r="K14" s="6">
        <v>82</v>
      </c>
      <c r="L14" s="6">
        <v>41</v>
      </c>
      <c r="M14" s="6">
        <v>125</v>
      </c>
      <c r="N14" s="6">
        <v>72</v>
      </c>
      <c r="O14" s="6">
        <v>46</v>
      </c>
      <c r="P14" s="6">
        <v>98</v>
      </c>
      <c r="Q14" s="6">
        <v>58</v>
      </c>
      <c r="R14" s="6">
        <v>31</v>
      </c>
      <c r="S14" s="6">
        <v>32</v>
      </c>
      <c r="T14" s="6">
        <v>39</v>
      </c>
      <c r="U14" s="6">
        <v>472</v>
      </c>
      <c r="V14" s="6">
        <v>1685</v>
      </c>
      <c r="W14" s="45">
        <f t="shared" si="0"/>
        <v>1.3077788291585581</v>
      </c>
      <c r="X14" s="45">
        <f t="shared" si="1"/>
        <v>1.3211690560782703</v>
      </c>
      <c r="Y14" s="45">
        <f t="shared" si="1"/>
        <v>0.36599953580546679</v>
      </c>
      <c r="Z14" s="45">
        <f t="shared" si="1"/>
        <v>0.1829997679027334</v>
      </c>
      <c r="AA14" s="45">
        <f t="shared" si="1"/>
        <v>0.55792612165467503</v>
      </c>
      <c r="AB14" s="45">
        <f t="shared" si="1"/>
        <v>0.32136544607309281</v>
      </c>
      <c r="AC14" s="45">
        <f t="shared" si="1"/>
        <v>0.20531681276892039</v>
      </c>
      <c r="AD14" s="45">
        <f t="shared" si="1"/>
        <v>0.43741407937726517</v>
      </c>
      <c r="AE14" s="45">
        <f t="shared" si="1"/>
        <v>0.25887772044776919</v>
      </c>
      <c r="AF14" s="45">
        <f t="shared" si="1"/>
        <v>0.13836567817035939</v>
      </c>
      <c r="AG14" s="45">
        <f t="shared" si="1"/>
        <v>0.14282908714359679</v>
      </c>
      <c r="AH14" s="45">
        <f t="shared" si="1"/>
        <v>0.17407294995625858</v>
      </c>
      <c r="AI14" s="45">
        <f t="shared" si="1"/>
        <v>2.1067290353680526</v>
      </c>
      <c r="AJ14" s="45">
        <f t="shared" si="1"/>
        <v>7.5208441199050187</v>
      </c>
      <c r="AK14" s="6">
        <v>35</v>
      </c>
      <c r="AL14" s="44">
        <v>10.119999999999999</v>
      </c>
      <c r="AM14" s="6">
        <v>1584</v>
      </c>
      <c r="AN14" s="44">
        <v>7.07</v>
      </c>
    </row>
    <row r="15" spans="1:40" x14ac:dyDescent="0.25">
      <c r="A15" s="8">
        <v>1999</v>
      </c>
      <c r="B15" s="6">
        <v>223580</v>
      </c>
      <c r="C15" s="43">
        <v>44.4</v>
      </c>
      <c r="D15" s="6">
        <v>5035.59</v>
      </c>
      <c r="E15" s="6">
        <v>3574</v>
      </c>
      <c r="F15" s="44">
        <v>15.99</v>
      </c>
      <c r="G15" s="6">
        <v>1720</v>
      </c>
      <c r="H15" s="44">
        <v>7.69</v>
      </c>
      <c r="I15" s="6">
        <v>279</v>
      </c>
      <c r="J15" s="6">
        <v>348</v>
      </c>
      <c r="K15" s="6">
        <v>61</v>
      </c>
      <c r="L15" s="6">
        <v>40</v>
      </c>
      <c r="M15" s="6">
        <v>127</v>
      </c>
      <c r="N15" s="6">
        <v>77</v>
      </c>
      <c r="O15" s="6">
        <v>56</v>
      </c>
      <c r="P15" s="6">
        <v>80</v>
      </c>
      <c r="Q15" s="6">
        <v>54</v>
      </c>
      <c r="R15" s="6">
        <v>38</v>
      </c>
      <c r="S15" s="6">
        <v>47</v>
      </c>
      <c r="T15" s="6">
        <v>46</v>
      </c>
      <c r="U15" s="6">
        <v>467</v>
      </c>
      <c r="V15" s="6">
        <v>1720</v>
      </c>
      <c r="W15" s="45">
        <f t="shared" si="0"/>
        <v>1.2478754808122374</v>
      </c>
      <c r="X15" s="45">
        <f t="shared" si="1"/>
        <v>1.5564898470346185</v>
      </c>
      <c r="Y15" s="45">
        <f t="shared" si="1"/>
        <v>0.27283299042848197</v>
      </c>
      <c r="Z15" s="45">
        <f t="shared" si="1"/>
        <v>0.17890687896949639</v>
      </c>
      <c r="AA15" s="45">
        <f t="shared" si="1"/>
        <v>0.56802934072815103</v>
      </c>
      <c r="AB15" s="45">
        <f t="shared" si="1"/>
        <v>0.34439574201628048</v>
      </c>
      <c r="AC15" s="45">
        <f t="shared" si="1"/>
        <v>0.25046963055729493</v>
      </c>
      <c r="AD15" s="45">
        <f t="shared" si="1"/>
        <v>0.35781375793899278</v>
      </c>
      <c r="AE15" s="45">
        <f t="shared" si="1"/>
        <v>0.24152428660882011</v>
      </c>
      <c r="AF15" s="45">
        <f t="shared" si="1"/>
        <v>0.16996153502102157</v>
      </c>
      <c r="AG15" s="45">
        <f t="shared" si="1"/>
        <v>0.21021558278915825</v>
      </c>
      <c r="AH15" s="45">
        <f t="shared" si="1"/>
        <v>0.20574291081492083</v>
      </c>
      <c r="AI15" s="45">
        <f t="shared" si="1"/>
        <v>2.0887378119688704</v>
      </c>
      <c r="AJ15" s="45">
        <f t="shared" si="1"/>
        <v>7.6929957956883444</v>
      </c>
      <c r="AK15" s="6">
        <v>38</v>
      </c>
      <c r="AL15" s="44">
        <v>10.63</v>
      </c>
      <c r="AM15" s="6">
        <v>1628</v>
      </c>
      <c r="AN15" s="44">
        <v>7.28</v>
      </c>
    </row>
    <row r="16" spans="1:40" x14ac:dyDescent="0.25">
      <c r="A16" s="8">
        <v>1998</v>
      </c>
      <c r="B16" s="6">
        <v>223008</v>
      </c>
      <c r="C16" s="43">
        <v>44.4</v>
      </c>
      <c r="D16" s="6">
        <v>5022.7</v>
      </c>
      <c r="E16" s="6">
        <v>3493</v>
      </c>
      <c r="F16" s="44">
        <v>15.66</v>
      </c>
      <c r="G16" s="6">
        <v>1677</v>
      </c>
      <c r="H16" s="44">
        <v>7.52</v>
      </c>
      <c r="I16" s="6">
        <v>302</v>
      </c>
      <c r="J16" s="6">
        <v>320</v>
      </c>
      <c r="K16" s="6">
        <v>70</v>
      </c>
      <c r="L16" s="6">
        <v>69</v>
      </c>
      <c r="M16" s="6">
        <v>128</v>
      </c>
      <c r="N16" s="6">
        <v>64</v>
      </c>
      <c r="O16" s="6">
        <v>40</v>
      </c>
      <c r="P16" s="6">
        <v>87</v>
      </c>
      <c r="Q16" s="6">
        <v>80</v>
      </c>
      <c r="R16" s="6">
        <v>50</v>
      </c>
      <c r="S16" s="6">
        <v>35</v>
      </c>
      <c r="T16" s="6">
        <v>41</v>
      </c>
      <c r="U16" s="6">
        <v>391</v>
      </c>
      <c r="V16" s="6">
        <v>1677</v>
      </c>
      <c r="W16" s="45">
        <f t="shared" si="0"/>
        <v>1.3542115081073325</v>
      </c>
      <c r="X16" s="45">
        <f t="shared" si="1"/>
        <v>1.4349261013057828</v>
      </c>
      <c r="Y16" s="45">
        <f t="shared" si="1"/>
        <v>0.31389008466064</v>
      </c>
      <c r="Z16" s="45">
        <f t="shared" si="1"/>
        <v>0.3094059405940594</v>
      </c>
      <c r="AA16" s="45">
        <f t="shared" si="1"/>
        <v>0.57397044052231316</v>
      </c>
      <c r="AB16" s="45">
        <f t="shared" si="1"/>
        <v>0.28698522026115658</v>
      </c>
      <c r="AC16" s="45">
        <f t="shared" si="1"/>
        <v>0.17936576266322285</v>
      </c>
      <c r="AD16" s="45">
        <f t="shared" si="1"/>
        <v>0.39012053379250972</v>
      </c>
      <c r="AE16" s="45">
        <f t="shared" si="1"/>
        <v>0.3587315253264457</v>
      </c>
      <c r="AF16" s="45">
        <f t="shared" si="1"/>
        <v>0.22420720332902855</v>
      </c>
      <c r="AG16" s="45">
        <f t="shared" si="1"/>
        <v>0.15694504233032</v>
      </c>
      <c r="AH16" s="45">
        <f t="shared" si="1"/>
        <v>0.18384990672980342</v>
      </c>
      <c r="AI16" s="45">
        <f t="shared" si="1"/>
        <v>1.7533003300330032</v>
      </c>
      <c r="AJ16" s="45">
        <f t="shared" si="1"/>
        <v>7.5199095996556178</v>
      </c>
      <c r="AK16" s="6">
        <v>44</v>
      </c>
      <c r="AL16" s="44">
        <v>12.6</v>
      </c>
      <c r="AM16" s="6">
        <v>1650</v>
      </c>
      <c r="AN16" s="44">
        <v>7.4</v>
      </c>
    </row>
    <row r="17" spans="1:40" x14ac:dyDescent="0.25">
      <c r="A17" s="8">
        <v>1997</v>
      </c>
      <c r="B17" s="6">
        <v>222490</v>
      </c>
      <c r="C17" s="43">
        <v>44.4</v>
      </c>
      <c r="D17" s="6">
        <v>5011.04</v>
      </c>
      <c r="E17" s="6">
        <v>3773</v>
      </c>
      <c r="F17" s="44">
        <v>16.96</v>
      </c>
      <c r="G17" s="6">
        <v>1668</v>
      </c>
      <c r="H17" s="44">
        <v>7.5</v>
      </c>
      <c r="I17" s="6">
        <v>297</v>
      </c>
      <c r="J17" s="6">
        <v>312</v>
      </c>
      <c r="K17" s="6">
        <v>76</v>
      </c>
      <c r="L17" s="6">
        <v>64</v>
      </c>
      <c r="M17" s="6">
        <v>111</v>
      </c>
      <c r="N17" s="6">
        <v>77</v>
      </c>
      <c r="O17" s="6">
        <v>42</v>
      </c>
      <c r="P17" s="6">
        <v>63</v>
      </c>
      <c r="Q17" s="6">
        <v>83</v>
      </c>
      <c r="R17" s="6">
        <v>47</v>
      </c>
      <c r="S17" s="6">
        <v>33</v>
      </c>
      <c r="T17" s="6">
        <v>65</v>
      </c>
      <c r="U17" s="6">
        <v>398</v>
      </c>
      <c r="V17" s="6">
        <v>1668</v>
      </c>
      <c r="W17" s="45">
        <f t="shared" si="0"/>
        <v>1.3348914557957661</v>
      </c>
      <c r="X17" s="45">
        <f t="shared" si="1"/>
        <v>1.4023102161894916</v>
      </c>
      <c r="Y17" s="45">
        <f t="shared" si="1"/>
        <v>0.34158838599487618</v>
      </c>
      <c r="Z17" s="45">
        <f t="shared" si="1"/>
        <v>0.28765337767989574</v>
      </c>
      <c r="AA17" s="45">
        <f t="shared" si="1"/>
        <v>0.49889882691356918</v>
      </c>
      <c r="AB17" s="45">
        <f t="shared" si="1"/>
        <v>0.34608297002112459</v>
      </c>
      <c r="AC17" s="45">
        <f t="shared" si="1"/>
        <v>0.18877252910243159</v>
      </c>
      <c r="AD17" s="45">
        <f t="shared" si="1"/>
        <v>0.28315879365364732</v>
      </c>
      <c r="AE17" s="45">
        <f t="shared" si="1"/>
        <v>0.37305047417861475</v>
      </c>
      <c r="AF17" s="45">
        <f t="shared" si="1"/>
        <v>0.21124544923367342</v>
      </c>
      <c r="AG17" s="45">
        <f t="shared" si="1"/>
        <v>0.14832127286619623</v>
      </c>
      <c r="AH17" s="45">
        <f t="shared" si="1"/>
        <v>0.2921479617061441</v>
      </c>
      <c r="AI17" s="45">
        <f t="shared" si="1"/>
        <v>1.7888444424468515</v>
      </c>
      <c r="AJ17" s="45">
        <f t="shared" si="1"/>
        <v>7.4969661557822826</v>
      </c>
      <c r="AK17" s="6">
        <v>39</v>
      </c>
      <c r="AL17" s="44">
        <v>10.34</v>
      </c>
      <c r="AM17" s="6">
        <v>1841</v>
      </c>
      <c r="AN17" s="44">
        <v>8.27</v>
      </c>
    </row>
    <row r="18" spans="1:40" x14ac:dyDescent="0.25">
      <c r="A18" s="8">
        <v>1996</v>
      </c>
      <c r="B18" s="6">
        <v>222027</v>
      </c>
      <c r="C18" s="43">
        <v>44.4</v>
      </c>
      <c r="D18" s="6">
        <v>5000.6099999999997</v>
      </c>
      <c r="E18" s="6">
        <v>3783</v>
      </c>
      <c r="F18" s="44">
        <v>17.04</v>
      </c>
      <c r="G18" s="6">
        <v>1737</v>
      </c>
      <c r="H18" s="44">
        <v>7.82</v>
      </c>
      <c r="I18" s="6">
        <v>296</v>
      </c>
      <c r="J18" s="6">
        <v>306</v>
      </c>
      <c r="K18" s="6">
        <v>66</v>
      </c>
      <c r="L18" s="6">
        <v>68</v>
      </c>
      <c r="M18" s="6">
        <v>111</v>
      </c>
      <c r="N18" s="6">
        <v>79</v>
      </c>
      <c r="O18" s="6">
        <v>34</v>
      </c>
      <c r="P18" s="6">
        <v>71</v>
      </c>
      <c r="Q18" s="6">
        <v>73</v>
      </c>
      <c r="R18" s="6">
        <v>64</v>
      </c>
      <c r="S18" s="6">
        <v>43</v>
      </c>
      <c r="T18" s="6">
        <v>109</v>
      </c>
      <c r="U18" s="6">
        <v>417</v>
      </c>
      <c r="V18" s="6">
        <v>1737</v>
      </c>
      <c r="W18" s="45">
        <f t="shared" si="0"/>
        <v>1.3331711908911981</v>
      </c>
      <c r="X18" s="45">
        <f t="shared" si="1"/>
        <v>1.3782107581510357</v>
      </c>
      <c r="Y18" s="45">
        <f t="shared" si="1"/>
        <v>0.2972611439149293</v>
      </c>
      <c r="Z18" s="45">
        <f t="shared" si="1"/>
        <v>0.30626905736689686</v>
      </c>
      <c r="AA18" s="45">
        <f t="shared" si="1"/>
        <v>0.49993919658419927</v>
      </c>
      <c r="AB18" s="45">
        <f t="shared" si="1"/>
        <v>0.35581258135271837</v>
      </c>
      <c r="AC18" s="45">
        <f t="shared" si="1"/>
        <v>0.15313452868344843</v>
      </c>
      <c r="AD18" s="45">
        <f t="shared" si="1"/>
        <v>0.31978092754484816</v>
      </c>
      <c r="AE18" s="45">
        <f t="shared" si="1"/>
        <v>0.32878884099681571</v>
      </c>
      <c r="AF18" s="45">
        <f t="shared" si="1"/>
        <v>0.28825323046296175</v>
      </c>
      <c r="AG18" s="45">
        <f t="shared" si="1"/>
        <v>0.19367013921730242</v>
      </c>
      <c r="AH18" s="45">
        <f t="shared" si="1"/>
        <v>0.49093128313223167</v>
      </c>
      <c r="AI18" s="45">
        <f t="shared" si="1"/>
        <v>1.8781499547352349</v>
      </c>
      <c r="AJ18" s="45">
        <f t="shared" si="1"/>
        <v>7.8233728330338215</v>
      </c>
      <c r="AK18" s="6">
        <v>47</v>
      </c>
      <c r="AL18" s="44">
        <v>12.42</v>
      </c>
      <c r="AM18" s="6">
        <v>1964</v>
      </c>
      <c r="AN18" s="44">
        <v>8.85</v>
      </c>
    </row>
    <row r="19" spans="1:40" x14ac:dyDescent="0.25">
      <c r="A19" s="8">
        <v>1995</v>
      </c>
      <c r="B19" s="6">
        <v>229128</v>
      </c>
      <c r="C19" s="43">
        <v>44.4</v>
      </c>
      <c r="D19" s="6">
        <v>5160.54</v>
      </c>
      <c r="E19" s="6">
        <v>3578</v>
      </c>
      <c r="F19" s="44">
        <v>15.62</v>
      </c>
      <c r="G19" s="6">
        <v>1865</v>
      </c>
      <c r="H19" s="44">
        <v>8.14</v>
      </c>
      <c r="I19" s="6">
        <v>294</v>
      </c>
      <c r="J19" s="6">
        <v>351</v>
      </c>
      <c r="K19" s="6">
        <v>79</v>
      </c>
      <c r="L19" s="6">
        <v>78</v>
      </c>
      <c r="M19" s="6">
        <v>130</v>
      </c>
      <c r="N19" s="6">
        <v>88</v>
      </c>
      <c r="O19" s="6">
        <v>49</v>
      </c>
      <c r="P19" s="6">
        <v>70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726</v>
      </c>
      <c r="V19" s="6">
        <v>1865</v>
      </c>
      <c r="W19" s="45">
        <f t="shared" si="0"/>
        <v>1.2831255891903215</v>
      </c>
      <c r="X19" s="45">
        <f t="shared" si="1"/>
        <v>1.5318948360741593</v>
      </c>
      <c r="Y19" s="45">
        <f t="shared" si="1"/>
        <v>0.34478544743549461</v>
      </c>
      <c r="Z19" s="45">
        <f t="shared" si="1"/>
        <v>0.34042107468314653</v>
      </c>
      <c r="AA19" s="45">
        <f t="shared" si="1"/>
        <v>0.56736845780524414</v>
      </c>
      <c r="AB19" s="45">
        <f t="shared" si="1"/>
        <v>0.38406480220662687</v>
      </c>
      <c r="AC19" s="45">
        <f t="shared" si="1"/>
        <v>0.21385426486505357</v>
      </c>
      <c r="AD19" s="45">
        <f t="shared" si="1"/>
        <v>0.30550609266436229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3.1685346182046716</v>
      </c>
      <c r="AJ19" s="45">
        <f t="shared" si="1"/>
        <v>8.1395551831290813</v>
      </c>
      <c r="AK19" s="6">
        <v>46</v>
      </c>
      <c r="AL19" s="44">
        <v>12.86</v>
      </c>
      <c r="AM19" s="6">
        <v>1984</v>
      </c>
      <c r="AN19" s="44">
        <v>8.66</v>
      </c>
    </row>
    <row r="20" spans="1:40" x14ac:dyDescent="0.25">
      <c r="A20" s="8">
        <v>1994</v>
      </c>
      <c r="B20" s="6">
        <v>229299</v>
      </c>
      <c r="C20" s="43">
        <v>44.4</v>
      </c>
      <c r="D20" s="6">
        <v>5164.3900000000003</v>
      </c>
      <c r="E20" s="6">
        <v>3738</v>
      </c>
      <c r="F20" s="44">
        <v>16.3</v>
      </c>
      <c r="G20" s="6">
        <v>1632</v>
      </c>
      <c r="H20" s="44">
        <v>7.12</v>
      </c>
      <c r="I20" s="6">
        <v>241</v>
      </c>
      <c r="J20" s="6">
        <v>318</v>
      </c>
      <c r="K20" s="6">
        <v>89</v>
      </c>
      <c r="L20" s="6">
        <v>60</v>
      </c>
      <c r="M20" s="6">
        <v>94</v>
      </c>
      <c r="N20" s="6">
        <v>73</v>
      </c>
      <c r="O20" s="6">
        <v>27</v>
      </c>
      <c r="P20" s="6">
        <v>53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677</v>
      </c>
      <c r="V20" s="6">
        <v>1632</v>
      </c>
      <c r="W20" s="45">
        <f t="shared" si="0"/>
        <v>1.0510294419077275</v>
      </c>
      <c r="X20" s="45">
        <f t="shared" ref="X20:AJ31" si="5">J20/$B20*1000</f>
        <v>1.3868355291562544</v>
      </c>
      <c r="Y20" s="45">
        <f t="shared" si="5"/>
        <v>0.38813950344310266</v>
      </c>
      <c r="Z20" s="45">
        <f t="shared" si="5"/>
        <v>0.26166708097287816</v>
      </c>
      <c r="AA20" s="45">
        <f t="shared" si="5"/>
        <v>0.40994509352417585</v>
      </c>
      <c r="AB20" s="45">
        <f t="shared" si="5"/>
        <v>0.31836161518366846</v>
      </c>
      <c r="AC20" s="45">
        <f t="shared" si="5"/>
        <v>0.1177501864377952</v>
      </c>
      <c r="AD20" s="45">
        <f t="shared" si="5"/>
        <v>0.23113925485937575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2.9524768969773092</v>
      </c>
      <c r="AJ20" s="45">
        <f t="shared" si="5"/>
        <v>7.1173446024622873</v>
      </c>
      <c r="AK20" s="6">
        <v>48</v>
      </c>
      <c r="AL20" s="44">
        <v>12.84</v>
      </c>
      <c r="AM20" s="6">
        <v>2131</v>
      </c>
      <c r="AN20" s="44">
        <v>9.2899999999999991</v>
      </c>
    </row>
    <row r="21" spans="1:40" x14ac:dyDescent="0.25">
      <c r="A21" s="8">
        <v>1993</v>
      </c>
      <c r="B21" s="6">
        <v>226485</v>
      </c>
      <c r="C21" s="43">
        <v>44.4</v>
      </c>
      <c r="D21" s="6">
        <v>5101.01</v>
      </c>
      <c r="E21" s="6">
        <v>3744</v>
      </c>
      <c r="F21" s="44">
        <v>16.53</v>
      </c>
      <c r="G21" s="6">
        <v>1667</v>
      </c>
      <c r="H21" s="44">
        <v>7.36</v>
      </c>
      <c r="I21" s="6">
        <v>268</v>
      </c>
      <c r="J21" s="6">
        <v>346</v>
      </c>
      <c r="K21" s="6">
        <v>69</v>
      </c>
      <c r="L21" s="6">
        <v>63</v>
      </c>
      <c r="M21" s="6">
        <v>93</v>
      </c>
      <c r="N21" s="6">
        <v>61</v>
      </c>
      <c r="O21" s="6">
        <v>35</v>
      </c>
      <c r="P21" s="6">
        <v>48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554</v>
      </c>
      <c r="V21" s="6">
        <v>1537</v>
      </c>
      <c r="W21" s="45">
        <f t="shared" si="0"/>
        <v>1.1833013223833808</v>
      </c>
      <c r="X21" s="45">
        <f t="shared" si="5"/>
        <v>1.5276949908382456</v>
      </c>
      <c r="Y21" s="45">
        <f t="shared" si="5"/>
        <v>0.30465593747930325</v>
      </c>
      <c r="Z21" s="45">
        <f t="shared" si="5"/>
        <v>0.27816411682892911</v>
      </c>
      <c r="AA21" s="45">
        <f t="shared" si="5"/>
        <v>0.41062322008080004</v>
      </c>
      <c r="AB21" s="45">
        <f t="shared" si="5"/>
        <v>0.26933350994547101</v>
      </c>
      <c r="AC21" s="45">
        <f t="shared" si="5"/>
        <v>0.15453562046051617</v>
      </c>
      <c r="AD21" s="45">
        <f t="shared" si="5"/>
        <v>0.21193456520299359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2.4460781067178843</v>
      </c>
      <c r="AJ21" s="45">
        <f t="shared" si="5"/>
        <v>6.7863213899375241</v>
      </c>
      <c r="AK21" s="6">
        <v>37</v>
      </c>
      <c r="AL21" s="44">
        <v>9.8800000000000008</v>
      </c>
      <c r="AM21" s="6">
        <v>2062</v>
      </c>
      <c r="AN21" s="44">
        <v>9.1</v>
      </c>
    </row>
    <row r="22" spans="1:40" x14ac:dyDescent="0.25">
      <c r="A22" s="8">
        <v>1992</v>
      </c>
      <c r="B22" s="6">
        <v>223823</v>
      </c>
      <c r="C22" s="43">
        <v>44.4</v>
      </c>
      <c r="D22" s="6">
        <v>5041.0600000000004</v>
      </c>
      <c r="E22" s="6">
        <v>3853</v>
      </c>
      <c r="F22" s="44">
        <v>17.21</v>
      </c>
      <c r="G22" s="6">
        <v>1569</v>
      </c>
      <c r="H22" s="44">
        <v>7.01</v>
      </c>
      <c r="I22" s="6">
        <v>260</v>
      </c>
      <c r="J22" s="6">
        <v>300</v>
      </c>
      <c r="K22" s="6">
        <v>65</v>
      </c>
      <c r="L22" s="6">
        <v>81</v>
      </c>
      <c r="M22" s="6">
        <v>94</v>
      </c>
      <c r="N22" s="6">
        <v>73</v>
      </c>
      <c r="O22" s="6">
        <v>32</v>
      </c>
      <c r="P22" s="6">
        <v>38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514</v>
      </c>
      <c r="V22" s="6">
        <v>1457</v>
      </c>
      <c r="W22" s="45">
        <f t="shared" si="0"/>
        <v>1.1616321825728366</v>
      </c>
      <c r="X22" s="45">
        <f t="shared" si="5"/>
        <v>1.3403448260455808</v>
      </c>
      <c r="Y22" s="45">
        <f t="shared" si="5"/>
        <v>0.29040804564320916</v>
      </c>
      <c r="Z22" s="45">
        <f t="shared" si="5"/>
        <v>0.36189310303230676</v>
      </c>
      <c r="AA22" s="45">
        <f t="shared" si="5"/>
        <v>0.41997471216094856</v>
      </c>
      <c r="AB22" s="45">
        <f t="shared" si="5"/>
        <v>0.32615057433775796</v>
      </c>
      <c r="AC22" s="45">
        <f t="shared" si="5"/>
        <v>0.14297011477819527</v>
      </c>
      <c r="AD22" s="45">
        <f t="shared" si="5"/>
        <v>0.16977701129910688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2.2964574686247614</v>
      </c>
      <c r="AJ22" s="45">
        <f t="shared" si="5"/>
        <v>6.5096080384947035</v>
      </c>
      <c r="AK22" s="6">
        <v>50</v>
      </c>
      <c r="AL22" s="44">
        <v>12.98</v>
      </c>
      <c r="AM22" s="6">
        <v>2141</v>
      </c>
      <c r="AN22" s="44">
        <v>9.57</v>
      </c>
    </row>
    <row r="23" spans="1:40" x14ac:dyDescent="0.25">
      <c r="A23" s="8">
        <v>1991</v>
      </c>
      <c r="B23" s="6">
        <v>221957</v>
      </c>
      <c r="C23" s="43">
        <v>44.4</v>
      </c>
      <c r="D23" s="6">
        <v>4999.03</v>
      </c>
      <c r="E23" s="6">
        <v>3978</v>
      </c>
      <c r="F23" s="44">
        <v>17.920000000000002</v>
      </c>
      <c r="G23" s="6">
        <v>1462</v>
      </c>
      <c r="H23" s="44">
        <v>6.59</v>
      </c>
      <c r="I23" s="6">
        <v>270</v>
      </c>
      <c r="J23" s="6">
        <v>283</v>
      </c>
      <c r="K23" s="6">
        <v>70</v>
      </c>
      <c r="L23" s="6">
        <v>56</v>
      </c>
      <c r="M23" s="6">
        <v>91</v>
      </c>
      <c r="N23" s="6">
        <v>65</v>
      </c>
      <c r="O23" s="6">
        <v>28</v>
      </c>
      <c r="P23" s="6">
        <v>45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114</v>
      </c>
      <c r="V23" s="6">
        <v>1022</v>
      </c>
      <c r="W23" s="45">
        <f t="shared" si="0"/>
        <v>1.2164518352653892</v>
      </c>
      <c r="X23" s="45">
        <f t="shared" si="5"/>
        <v>1.2750217384448339</v>
      </c>
      <c r="Y23" s="45">
        <f t="shared" si="5"/>
        <v>0.31537640173547132</v>
      </c>
      <c r="Z23" s="45">
        <f t="shared" si="5"/>
        <v>0.25230112138837701</v>
      </c>
      <c r="AA23" s="45">
        <f t="shared" si="5"/>
        <v>0.40998932225611268</v>
      </c>
      <c r="AB23" s="45">
        <f t="shared" si="5"/>
        <v>0.29284951589722336</v>
      </c>
      <c r="AC23" s="45">
        <f t="shared" si="5"/>
        <v>0.12615056069418851</v>
      </c>
      <c r="AD23" s="45">
        <f t="shared" si="5"/>
        <v>0.20274197254423154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0.51361299711205333</v>
      </c>
      <c r="AJ23" s="45">
        <f t="shared" si="5"/>
        <v>4.6044954653378811</v>
      </c>
      <c r="AK23" s="6">
        <v>47</v>
      </c>
      <c r="AL23" s="44">
        <v>11.81</v>
      </c>
      <c r="AM23" s="6">
        <v>2080</v>
      </c>
      <c r="AN23" s="44">
        <v>9.3699999999999992</v>
      </c>
    </row>
    <row r="24" spans="1:40" x14ac:dyDescent="0.25">
      <c r="A24" s="8">
        <v>1990</v>
      </c>
      <c r="B24" s="6">
        <v>220622</v>
      </c>
      <c r="C24" s="43">
        <v>44.4</v>
      </c>
      <c r="D24" s="6">
        <v>4968.96</v>
      </c>
      <c r="E24" s="6">
        <v>4021</v>
      </c>
      <c r="F24" s="44">
        <v>18.23</v>
      </c>
      <c r="G24" s="6">
        <v>1438</v>
      </c>
      <c r="H24" s="44">
        <v>6.52</v>
      </c>
      <c r="I24" s="6">
        <v>218</v>
      </c>
      <c r="J24" s="6">
        <v>328</v>
      </c>
      <c r="K24" s="6">
        <v>55</v>
      </c>
      <c r="L24" s="6">
        <v>54</v>
      </c>
      <c r="M24" s="6" t="s">
        <v>110</v>
      </c>
      <c r="N24" s="6">
        <v>90</v>
      </c>
      <c r="O24" s="6">
        <v>0</v>
      </c>
      <c r="P24" s="6">
        <v>52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548</v>
      </c>
      <c r="V24" s="6">
        <v>1345</v>
      </c>
      <c r="W24" s="45">
        <f t="shared" si="0"/>
        <v>0.98811541913317791</v>
      </c>
      <c r="X24" s="45">
        <f t="shared" si="5"/>
        <v>1.4867057682370752</v>
      </c>
      <c r="Y24" s="45">
        <f t="shared" si="5"/>
        <v>0.24929517455194861</v>
      </c>
      <c r="Z24" s="45">
        <f t="shared" si="5"/>
        <v>0.24476253501464043</v>
      </c>
      <c r="AA24" s="6" t="s">
        <v>110</v>
      </c>
      <c r="AB24" s="45">
        <f t="shared" si="5"/>
        <v>0.40793755835773404</v>
      </c>
      <c r="AC24" s="45">
        <f t="shared" si="5"/>
        <v>0</v>
      </c>
      <c r="AD24" s="45">
        <f t="shared" si="5"/>
        <v>0.23569725594002411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2.4838864664448694</v>
      </c>
      <c r="AJ24" s="45">
        <f t="shared" si="5"/>
        <v>6.0964001776794703</v>
      </c>
      <c r="AK24" s="6">
        <v>47</v>
      </c>
      <c r="AL24" s="44">
        <v>11.69</v>
      </c>
      <c r="AM24" s="6">
        <v>2279</v>
      </c>
      <c r="AN24" s="63">
        <f>(AM24/B24)*1000</f>
        <v>10.329885505525287</v>
      </c>
    </row>
    <row r="25" spans="1:40" x14ac:dyDescent="0.25">
      <c r="A25" s="8">
        <v>1989</v>
      </c>
      <c r="B25" s="6">
        <v>218360</v>
      </c>
      <c r="C25" s="43">
        <v>44.4</v>
      </c>
      <c r="D25" s="6">
        <v>4918.0200000000004</v>
      </c>
      <c r="E25" s="6">
        <v>4178</v>
      </c>
      <c r="F25" s="44">
        <v>19.13</v>
      </c>
      <c r="G25" s="6">
        <v>1479</v>
      </c>
      <c r="H25" s="44">
        <v>6.77</v>
      </c>
      <c r="I25" s="6">
        <v>253</v>
      </c>
      <c r="J25" s="6">
        <v>330</v>
      </c>
      <c r="K25" s="6">
        <v>66</v>
      </c>
      <c r="L25" s="6">
        <v>75</v>
      </c>
      <c r="M25" s="6" t="s">
        <v>110</v>
      </c>
      <c r="N25" s="6">
        <v>77</v>
      </c>
      <c r="O25" s="6">
        <v>0</v>
      </c>
      <c r="P25" s="6">
        <v>32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542</v>
      </c>
      <c r="V25" s="6">
        <v>1375</v>
      </c>
      <c r="W25" s="45">
        <f t="shared" si="0"/>
        <v>1.1586371130243633</v>
      </c>
      <c r="X25" s="45">
        <f t="shared" si="5"/>
        <v>1.5112657995969958</v>
      </c>
      <c r="Y25" s="45">
        <f t="shared" si="5"/>
        <v>0.30225315991939916</v>
      </c>
      <c r="Z25" s="45">
        <f t="shared" si="5"/>
        <v>0.34346949990840814</v>
      </c>
      <c r="AA25" s="6" t="s">
        <v>110</v>
      </c>
      <c r="AB25" s="45">
        <f t="shared" si="5"/>
        <v>0.35262868657263235</v>
      </c>
      <c r="AC25" s="45">
        <f t="shared" si="5"/>
        <v>0</v>
      </c>
      <c r="AD25" s="45">
        <f t="shared" si="5"/>
        <v>0.14654698662758747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2.482139586004763</v>
      </c>
      <c r="AJ25" s="45">
        <f t="shared" si="5"/>
        <v>6.2969408316541493</v>
      </c>
      <c r="AK25" s="6">
        <v>58</v>
      </c>
      <c r="AL25" s="44">
        <v>13.88</v>
      </c>
      <c r="AM25" s="6">
        <v>2210</v>
      </c>
      <c r="AN25" s="63">
        <f t="shared" ref="AN25:AN31" si="6">(AM25/B25)*1000</f>
        <v>10.12090126396776</v>
      </c>
    </row>
    <row r="26" spans="1:40" x14ac:dyDescent="0.25">
      <c r="A26" s="8">
        <v>1988</v>
      </c>
      <c r="B26" s="6">
        <v>215756</v>
      </c>
      <c r="C26" s="43">
        <v>44.4</v>
      </c>
      <c r="D26" s="6">
        <v>4859.37</v>
      </c>
      <c r="E26" s="6">
        <v>3862</v>
      </c>
      <c r="F26" s="44">
        <v>17.899999999999999</v>
      </c>
      <c r="G26" s="6">
        <v>1393</v>
      </c>
      <c r="H26" s="44">
        <v>6.46</v>
      </c>
      <c r="I26" s="6">
        <v>227</v>
      </c>
      <c r="J26" s="6">
        <v>384</v>
      </c>
      <c r="K26" s="6">
        <v>58</v>
      </c>
      <c r="L26" s="6">
        <v>65</v>
      </c>
      <c r="M26" s="6" t="s">
        <v>110</v>
      </c>
      <c r="N26" s="6">
        <v>59</v>
      </c>
      <c r="O26" s="6">
        <v>0</v>
      </c>
      <c r="P26" s="6">
        <v>36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473</v>
      </c>
      <c r="V26" s="6">
        <v>1302</v>
      </c>
      <c r="W26" s="45">
        <f t="shared" si="0"/>
        <v>1.0521144255547932</v>
      </c>
      <c r="X26" s="45">
        <f t="shared" si="5"/>
        <v>1.7797882793526021</v>
      </c>
      <c r="Y26" s="45">
        <f t="shared" si="5"/>
        <v>0.26882218802721591</v>
      </c>
      <c r="Z26" s="45">
        <f t="shared" si="5"/>
        <v>0.3012662452029144</v>
      </c>
      <c r="AA26" s="6" t="s">
        <v>110</v>
      </c>
      <c r="AB26" s="45">
        <f t="shared" si="5"/>
        <v>0.27345705333803</v>
      </c>
      <c r="AC26" s="45">
        <f t="shared" si="5"/>
        <v>0</v>
      </c>
      <c r="AD26" s="45">
        <f t="shared" si="5"/>
        <v>0.16685515118930644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2.1922912920150539</v>
      </c>
      <c r="AJ26" s="45">
        <f t="shared" si="5"/>
        <v>6.034594634679916</v>
      </c>
      <c r="AK26" s="6">
        <v>31</v>
      </c>
      <c r="AL26" s="44">
        <v>8.0299999999999994</v>
      </c>
      <c r="AM26" s="6">
        <v>2241</v>
      </c>
      <c r="AN26" s="63">
        <f t="shared" si="6"/>
        <v>10.386733161534327</v>
      </c>
    </row>
    <row r="27" spans="1:40" x14ac:dyDescent="0.25">
      <c r="A27" s="8">
        <v>1987</v>
      </c>
      <c r="B27" s="6">
        <v>213638</v>
      </c>
      <c r="C27" s="43">
        <v>44.4</v>
      </c>
      <c r="D27" s="6">
        <v>4811.67</v>
      </c>
      <c r="E27" s="6">
        <v>3789</v>
      </c>
      <c r="F27" s="44">
        <v>17.739999999999998</v>
      </c>
      <c r="G27" s="6">
        <v>1281</v>
      </c>
      <c r="H27" s="44">
        <v>6</v>
      </c>
      <c r="I27" s="6">
        <v>205</v>
      </c>
      <c r="J27" s="6">
        <v>367</v>
      </c>
      <c r="K27" s="6">
        <v>51</v>
      </c>
      <c r="L27" s="6">
        <v>68</v>
      </c>
      <c r="M27" s="6" t="s">
        <v>110</v>
      </c>
      <c r="N27" s="6">
        <v>58</v>
      </c>
      <c r="O27" s="6">
        <v>31</v>
      </c>
      <c r="P27" s="6">
        <v>27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413</v>
      </c>
      <c r="V27" s="6">
        <v>1220</v>
      </c>
      <c r="W27" s="45">
        <f t="shared" si="0"/>
        <v>0.95956711820930729</v>
      </c>
      <c r="X27" s="45">
        <f t="shared" si="5"/>
        <v>1.717859182355199</v>
      </c>
      <c r="Y27" s="45">
        <f t="shared" si="5"/>
        <v>0.23872157574963254</v>
      </c>
      <c r="Z27" s="45">
        <f t="shared" si="5"/>
        <v>0.31829543433284341</v>
      </c>
      <c r="AA27" s="6" t="s">
        <v>110</v>
      </c>
      <c r="AB27" s="45">
        <f t="shared" si="5"/>
        <v>0.27148728222507229</v>
      </c>
      <c r="AC27" s="45">
        <f t="shared" si="5"/>
        <v>0.14510527153409039</v>
      </c>
      <c r="AD27" s="45">
        <f t="shared" si="5"/>
        <v>0.12638201069098196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1.9331766820509462</v>
      </c>
      <c r="AJ27" s="45">
        <f t="shared" si="5"/>
        <v>5.710594557148073</v>
      </c>
      <c r="AK27" s="6">
        <v>38</v>
      </c>
      <c r="AL27" s="44">
        <v>10.029999999999999</v>
      </c>
      <c r="AM27" s="6">
        <v>2407</v>
      </c>
      <c r="AN27" s="63">
        <f t="shared" si="6"/>
        <v>11.2667222123405</v>
      </c>
    </row>
    <row r="28" spans="1:40" x14ac:dyDescent="0.25">
      <c r="A28" s="8">
        <v>1986</v>
      </c>
      <c r="B28" s="6">
        <v>211950</v>
      </c>
      <c r="C28" s="43">
        <v>44.4</v>
      </c>
      <c r="D28" s="6">
        <v>4773.6499999999996</v>
      </c>
      <c r="E28" s="6">
        <v>3806</v>
      </c>
      <c r="F28" s="44">
        <v>17.96</v>
      </c>
      <c r="G28" s="6">
        <v>1253</v>
      </c>
      <c r="H28" s="44">
        <v>5.91</v>
      </c>
      <c r="I28" s="6">
        <v>237</v>
      </c>
      <c r="J28" s="6">
        <v>316</v>
      </c>
      <c r="K28" s="6">
        <v>54</v>
      </c>
      <c r="L28" s="6">
        <v>82</v>
      </c>
      <c r="M28" s="6" t="s">
        <v>110</v>
      </c>
      <c r="N28" s="6">
        <v>52</v>
      </c>
      <c r="O28" s="6">
        <v>33</v>
      </c>
      <c r="P28" s="6">
        <v>40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391</v>
      </c>
      <c r="V28" s="6">
        <v>1205</v>
      </c>
      <c r="W28" s="45">
        <f t="shared" si="0"/>
        <v>1.1181882519462136</v>
      </c>
      <c r="X28" s="45">
        <f t="shared" si="5"/>
        <v>1.4909176692616184</v>
      </c>
      <c r="Y28" s="45">
        <f t="shared" si="5"/>
        <v>0.25477707006369427</v>
      </c>
      <c r="Z28" s="45">
        <f t="shared" si="5"/>
        <v>0.38688369898560981</v>
      </c>
      <c r="AA28" s="6" t="s">
        <v>110</v>
      </c>
      <c r="AB28" s="45">
        <f t="shared" si="5"/>
        <v>0.24534088228355744</v>
      </c>
      <c r="AC28" s="45">
        <f t="shared" si="5"/>
        <v>0.15569709837225759</v>
      </c>
      <c r="AD28" s="45">
        <f t="shared" si="5"/>
        <v>0.18872375560273649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1.8447747110167492</v>
      </c>
      <c r="AJ28" s="45">
        <f t="shared" si="5"/>
        <v>5.6853031375324372</v>
      </c>
      <c r="AK28" s="6">
        <v>35</v>
      </c>
      <c r="AL28" s="44">
        <v>9.1999999999999993</v>
      </c>
      <c r="AM28" s="6">
        <v>2422</v>
      </c>
      <c r="AN28" s="63">
        <f t="shared" si="6"/>
        <v>11.427223401745694</v>
      </c>
    </row>
    <row r="29" spans="1:40" x14ac:dyDescent="0.25">
      <c r="A29" s="8">
        <v>1985</v>
      </c>
      <c r="B29" s="6">
        <v>209440</v>
      </c>
      <c r="C29" s="43">
        <v>44.4</v>
      </c>
      <c r="D29" s="6">
        <v>4717.12</v>
      </c>
      <c r="E29" s="6">
        <v>3759</v>
      </c>
      <c r="F29" s="44">
        <v>17.95</v>
      </c>
      <c r="G29" s="6">
        <v>1219</v>
      </c>
      <c r="H29" s="44">
        <v>5.82</v>
      </c>
      <c r="I29" s="6">
        <v>197</v>
      </c>
      <c r="J29" s="6">
        <v>301</v>
      </c>
      <c r="K29" s="6">
        <v>79</v>
      </c>
      <c r="L29" s="6">
        <v>83</v>
      </c>
      <c r="M29" s="6" t="s">
        <v>110</v>
      </c>
      <c r="N29" s="6">
        <v>64</v>
      </c>
      <c r="O29" s="6">
        <v>29</v>
      </c>
      <c r="P29" s="6">
        <v>38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399</v>
      </c>
      <c r="V29" s="6">
        <v>1190</v>
      </c>
      <c r="W29" s="45">
        <f t="shared" si="0"/>
        <v>0.94060351413292598</v>
      </c>
      <c r="X29" s="45">
        <f t="shared" si="5"/>
        <v>1.4371657754010696</v>
      </c>
      <c r="Y29" s="45">
        <f t="shared" si="5"/>
        <v>0.377196333078686</v>
      </c>
      <c r="Z29" s="45">
        <f t="shared" si="5"/>
        <v>0.39629488158899923</v>
      </c>
      <c r="AA29" s="6" t="s">
        <v>110</v>
      </c>
      <c r="AB29" s="45">
        <f t="shared" si="5"/>
        <v>0.30557677616501144</v>
      </c>
      <c r="AC29" s="45">
        <f t="shared" si="5"/>
        <v>0.1384644766997708</v>
      </c>
      <c r="AD29" s="45">
        <f t="shared" si="5"/>
        <v>0.18143621084797554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1.9050802139037433</v>
      </c>
      <c r="AJ29" s="45">
        <f t="shared" si="5"/>
        <v>5.6818181818181817</v>
      </c>
      <c r="AK29" s="6">
        <v>40</v>
      </c>
      <c r="AL29" s="44">
        <v>10.64</v>
      </c>
      <c r="AM29" s="6">
        <v>2169</v>
      </c>
      <c r="AN29" s="63">
        <f t="shared" si="6"/>
        <v>10.35618792971734</v>
      </c>
    </row>
    <row r="30" spans="1:40" x14ac:dyDescent="0.25">
      <c r="A30" s="8">
        <v>1984</v>
      </c>
      <c r="B30" s="6">
        <v>207226</v>
      </c>
      <c r="C30" s="43">
        <v>44.4</v>
      </c>
      <c r="D30" s="6">
        <v>4667.25</v>
      </c>
      <c r="E30" s="6">
        <v>3645</v>
      </c>
      <c r="F30" s="44">
        <v>17.59</v>
      </c>
      <c r="G30" s="6">
        <v>1199</v>
      </c>
      <c r="H30" s="44">
        <v>5.79</v>
      </c>
      <c r="I30" s="6">
        <v>213</v>
      </c>
      <c r="J30" s="6">
        <v>268</v>
      </c>
      <c r="K30" s="6">
        <v>72</v>
      </c>
      <c r="L30" s="6">
        <v>53</v>
      </c>
      <c r="M30" s="6" t="s">
        <v>110</v>
      </c>
      <c r="N30" s="6">
        <v>67</v>
      </c>
      <c r="O30" s="6">
        <v>49</v>
      </c>
      <c r="P30" s="6">
        <v>40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387</v>
      </c>
      <c r="V30" s="6">
        <v>1149</v>
      </c>
      <c r="W30" s="45">
        <f t="shared" si="0"/>
        <v>1.0278632990068812</v>
      </c>
      <c r="X30" s="45">
        <f t="shared" si="5"/>
        <v>1.293274010018048</v>
      </c>
      <c r="Y30" s="45">
        <f t="shared" si="5"/>
        <v>0.34744674896007255</v>
      </c>
      <c r="Z30" s="45">
        <f t="shared" si="5"/>
        <v>0.25575941242894235</v>
      </c>
      <c r="AA30" s="6" t="s">
        <v>110</v>
      </c>
      <c r="AB30" s="45">
        <f t="shared" si="5"/>
        <v>0.323318502504512</v>
      </c>
      <c r="AC30" s="45">
        <f t="shared" si="5"/>
        <v>0.23645681526449383</v>
      </c>
      <c r="AD30" s="45">
        <f t="shared" si="5"/>
        <v>0.19302597164448479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1.8675262756603901</v>
      </c>
      <c r="AJ30" s="45">
        <f t="shared" si="5"/>
        <v>5.5446710354878244</v>
      </c>
      <c r="AK30" s="6">
        <v>47</v>
      </c>
      <c r="AL30" s="44">
        <v>12.89</v>
      </c>
      <c r="AM30" s="6">
        <v>2073</v>
      </c>
      <c r="AN30" s="63">
        <f t="shared" si="6"/>
        <v>10.003570980475423</v>
      </c>
    </row>
    <row r="31" spans="1:40" x14ac:dyDescent="0.25">
      <c r="A31" s="8">
        <v>1983</v>
      </c>
      <c r="B31" s="6">
        <v>205161</v>
      </c>
      <c r="C31" s="43">
        <v>44.4</v>
      </c>
      <c r="D31" s="6">
        <v>4620.74</v>
      </c>
      <c r="E31" s="6">
        <v>3827</v>
      </c>
      <c r="F31" s="44">
        <v>18.649999999999999</v>
      </c>
      <c r="G31" s="6">
        <v>1153</v>
      </c>
      <c r="H31" s="44">
        <v>5.62</v>
      </c>
      <c r="I31" s="6">
        <v>189</v>
      </c>
      <c r="J31" s="6">
        <v>267</v>
      </c>
      <c r="K31" s="6">
        <v>105</v>
      </c>
      <c r="L31" s="6">
        <v>44</v>
      </c>
      <c r="M31" s="6" t="s">
        <v>110</v>
      </c>
      <c r="N31" s="6">
        <v>53</v>
      </c>
      <c r="O31" s="6">
        <v>31</v>
      </c>
      <c r="P31" s="6">
        <v>30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382</v>
      </c>
      <c r="V31" s="6">
        <v>1101</v>
      </c>
      <c r="W31" s="45">
        <f t="shared" si="0"/>
        <v>0.92122771871846987</v>
      </c>
      <c r="X31" s="45">
        <f t="shared" si="5"/>
        <v>1.3014169359673624</v>
      </c>
      <c r="Y31" s="45">
        <f t="shared" si="5"/>
        <v>0.51179317706581662</v>
      </c>
      <c r="Z31" s="45">
        <f t="shared" si="5"/>
        <v>0.21446571229424696</v>
      </c>
      <c r="AA31" s="6" t="s">
        <v>110</v>
      </c>
      <c r="AB31" s="45">
        <f t="shared" si="5"/>
        <v>0.25833369889988839</v>
      </c>
      <c r="AC31" s="45">
        <f t="shared" si="5"/>
        <v>0.15110084275276492</v>
      </c>
      <c r="AD31" s="45">
        <f t="shared" si="5"/>
        <v>0.14622662201880474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1.8619523203727804</v>
      </c>
      <c r="AJ31" s="45">
        <f t="shared" si="5"/>
        <v>5.3665170280901338</v>
      </c>
      <c r="AK31" s="6">
        <v>62</v>
      </c>
      <c r="AL31" s="44">
        <v>16.2</v>
      </c>
      <c r="AM31" s="6">
        <v>2100</v>
      </c>
      <c r="AN31" s="63">
        <f t="shared" si="6"/>
        <v>10.235863541316332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38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50917</v>
      </c>
      <c r="C4" s="43">
        <v>70</v>
      </c>
      <c r="D4" s="6">
        <v>727.39</v>
      </c>
      <c r="E4" s="6">
        <v>532</v>
      </c>
      <c r="F4" s="44">
        <v>10.45</v>
      </c>
      <c r="G4" s="6" t="s">
        <v>110</v>
      </c>
      <c r="H4" s="6" t="s">
        <v>110</v>
      </c>
      <c r="I4" s="6">
        <v>80</v>
      </c>
      <c r="J4" s="6">
        <v>102</v>
      </c>
      <c r="K4" s="6">
        <v>29</v>
      </c>
      <c r="L4" s="6">
        <v>8</v>
      </c>
      <c r="M4" s="6">
        <v>48</v>
      </c>
      <c r="N4" s="6">
        <v>18</v>
      </c>
      <c r="O4" s="6">
        <v>11</v>
      </c>
      <c r="P4" s="6">
        <v>11</v>
      </c>
      <c r="Q4" s="6">
        <v>4</v>
      </c>
      <c r="R4" s="6">
        <v>6</v>
      </c>
      <c r="S4" s="6">
        <v>17</v>
      </c>
      <c r="T4" s="6">
        <v>0</v>
      </c>
      <c r="U4" s="6">
        <v>149</v>
      </c>
      <c r="V4" s="6">
        <v>483</v>
      </c>
      <c r="W4" s="45">
        <f t="shared" ref="W4:W31" si="0">I4/$B4*1000</f>
        <v>1.5711844766973702</v>
      </c>
      <c r="X4" s="45">
        <f t="shared" ref="X4:AJ19" si="1">J4/$B4*1000</f>
        <v>2.0032602077891473</v>
      </c>
      <c r="Y4" s="45">
        <f t="shared" si="1"/>
        <v>0.56955437280279664</v>
      </c>
      <c r="Z4" s="45">
        <f t="shared" si="1"/>
        <v>0.15711844766973701</v>
      </c>
      <c r="AA4" s="45">
        <f t="shared" si="1"/>
        <v>0.94271068601842212</v>
      </c>
      <c r="AB4" s="45">
        <f t="shared" si="1"/>
        <v>0.35351650725690831</v>
      </c>
      <c r="AC4" s="45">
        <f t="shared" si="1"/>
        <v>0.21603786554588841</v>
      </c>
      <c r="AD4" s="45">
        <f t="shared" si="1"/>
        <v>0.21603786554588841</v>
      </c>
      <c r="AE4" s="45">
        <f t="shared" si="1"/>
        <v>7.8559223834868505E-2</v>
      </c>
      <c r="AF4" s="45">
        <f t="shared" si="1"/>
        <v>0.11783883575230276</v>
      </c>
      <c r="AG4" s="45">
        <f t="shared" si="1"/>
        <v>0.33387670129819114</v>
      </c>
      <c r="AH4" s="45">
        <f t="shared" si="1"/>
        <v>0</v>
      </c>
      <c r="AI4" s="45">
        <f t="shared" si="1"/>
        <v>2.9263310878488524</v>
      </c>
      <c r="AJ4" s="45">
        <f t="shared" si="1"/>
        <v>9.4860262780603737</v>
      </c>
      <c r="AK4" s="6" t="s">
        <v>110</v>
      </c>
      <c r="AL4" s="6" t="s">
        <v>110</v>
      </c>
      <c r="AM4" s="6">
        <v>218</v>
      </c>
      <c r="AN4" s="44">
        <v>4.28</v>
      </c>
    </row>
    <row r="5" spans="1:40" x14ac:dyDescent="0.25">
      <c r="A5" s="8">
        <v>2009</v>
      </c>
      <c r="B5" s="6">
        <v>50738</v>
      </c>
      <c r="C5" s="43">
        <v>70</v>
      </c>
      <c r="D5" s="6">
        <f t="shared" ref="D5:D13" si="2">B5/C5</f>
        <v>724.82857142857142</v>
      </c>
      <c r="E5" s="6">
        <v>518</v>
      </c>
      <c r="F5" s="44">
        <f t="shared" ref="F5:F13" si="3">E5/B5*1000</f>
        <v>10.209310575899719</v>
      </c>
      <c r="G5" s="6">
        <v>388</v>
      </c>
      <c r="H5" s="44">
        <f>G5/B5*1000</f>
        <v>7.6471283850368561</v>
      </c>
      <c r="I5" s="6">
        <v>78</v>
      </c>
      <c r="J5" s="6">
        <v>77</v>
      </c>
      <c r="K5" s="6">
        <v>24</v>
      </c>
      <c r="L5" s="6">
        <v>9</v>
      </c>
      <c r="M5" s="6">
        <v>41</v>
      </c>
      <c r="N5" s="6">
        <v>10</v>
      </c>
      <c r="O5" s="6">
        <v>18</v>
      </c>
      <c r="P5" s="6">
        <v>15</v>
      </c>
      <c r="Q5" s="6">
        <v>17</v>
      </c>
      <c r="R5" s="6">
        <v>2</v>
      </c>
      <c r="S5" s="6">
        <v>16</v>
      </c>
      <c r="T5" s="6">
        <v>0</v>
      </c>
      <c r="U5" s="6">
        <v>106</v>
      </c>
      <c r="V5" s="6">
        <v>413</v>
      </c>
      <c r="W5" s="45">
        <f t="shared" si="0"/>
        <v>1.5373093145177184</v>
      </c>
      <c r="X5" s="45">
        <f t="shared" si="1"/>
        <v>1.5176002207418504</v>
      </c>
      <c r="Y5" s="45">
        <f t="shared" si="1"/>
        <v>0.47301825062083641</v>
      </c>
      <c r="Z5" s="45">
        <f t="shared" si="1"/>
        <v>0.17738184398281368</v>
      </c>
      <c r="AA5" s="45">
        <f t="shared" si="1"/>
        <v>0.8080728448105956</v>
      </c>
      <c r="AB5" s="45">
        <f t="shared" si="1"/>
        <v>0.19709093775868186</v>
      </c>
      <c r="AC5" s="45">
        <f t="shared" si="1"/>
        <v>0.35476368796562735</v>
      </c>
      <c r="AD5" s="45">
        <f t="shared" si="1"/>
        <v>0.29563640663802276</v>
      </c>
      <c r="AE5" s="45">
        <f t="shared" si="1"/>
        <v>0.33505459418975914</v>
      </c>
      <c r="AF5" s="45">
        <f t="shared" si="1"/>
        <v>3.9418187551736372E-2</v>
      </c>
      <c r="AG5" s="45">
        <f t="shared" si="1"/>
        <v>0.31534550041389098</v>
      </c>
      <c r="AH5" s="45">
        <f t="shared" si="1"/>
        <v>0</v>
      </c>
      <c r="AI5" s="45">
        <f t="shared" si="1"/>
        <v>2.0891639402420279</v>
      </c>
      <c r="AJ5" s="45">
        <f t="shared" si="1"/>
        <v>8.1398557294335596</v>
      </c>
      <c r="AK5" s="6">
        <v>4</v>
      </c>
      <c r="AL5" s="44">
        <v>7.72</v>
      </c>
      <c r="AM5" s="6">
        <v>241</v>
      </c>
      <c r="AN5" s="44">
        <f>AM5/B5*1000</f>
        <v>4.7498915999842328</v>
      </c>
    </row>
    <row r="6" spans="1:40" x14ac:dyDescent="0.25">
      <c r="A6" s="8">
        <v>2008</v>
      </c>
      <c r="B6" s="6">
        <v>50482</v>
      </c>
      <c r="C6" s="43">
        <v>70.3</v>
      </c>
      <c r="D6" s="6">
        <f t="shared" si="2"/>
        <v>718.09388335704125</v>
      </c>
      <c r="E6" s="6">
        <v>522</v>
      </c>
      <c r="F6" s="44">
        <f>E6/B6*1000</f>
        <v>10.340319321738441</v>
      </c>
      <c r="G6" s="6">
        <v>415</v>
      </c>
      <c r="H6" s="44">
        <f t="shared" ref="H6:H13" si="4">G6/B6*1000</f>
        <v>8.2207519511905236</v>
      </c>
      <c r="I6" s="6">
        <v>83</v>
      </c>
      <c r="J6" s="6">
        <v>70</v>
      </c>
      <c r="K6" s="6">
        <v>27</v>
      </c>
      <c r="L6" s="6">
        <v>9</v>
      </c>
      <c r="M6" s="6">
        <v>51</v>
      </c>
      <c r="N6" s="6">
        <v>15</v>
      </c>
      <c r="O6" s="6">
        <v>15</v>
      </c>
      <c r="P6" s="6">
        <v>9</v>
      </c>
      <c r="Q6" s="6">
        <v>9</v>
      </c>
      <c r="R6" s="6">
        <v>2</v>
      </c>
      <c r="S6" s="6">
        <v>14</v>
      </c>
      <c r="T6" s="6">
        <v>0</v>
      </c>
      <c r="U6" s="6">
        <v>109</v>
      </c>
      <c r="V6" s="6">
        <v>413</v>
      </c>
      <c r="W6" s="45">
        <f t="shared" si="0"/>
        <v>1.6441503902381047</v>
      </c>
      <c r="X6" s="45">
        <f t="shared" si="1"/>
        <v>1.3866328592369557</v>
      </c>
      <c r="Y6" s="45">
        <f t="shared" si="1"/>
        <v>0.53484410284854</v>
      </c>
      <c r="Z6" s="45">
        <f t="shared" si="1"/>
        <v>0.17828136761618002</v>
      </c>
      <c r="AA6" s="45">
        <f t="shared" si="1"/>
        <v>1.0102610831583534</v>
      </c>
      <c r="AB6" s="45">
        <f t="shared" si="1"/>
        <v>0.29713561269363337</v>
      </c>
      <c r="AC6" s="45">
        <f t="shared" si="1"/>
        <v>0.29713561269363337</v>
      </c>
      <c r="AD6" s="45">
        <f t="shared" si="1"/>
        <v>0.17828136761618002</v>
      </c>
      <c r="AE6" s="45">
        <f t="shared" si="1"/>
        <v>0.17828136761618002</v>
      </c>
      <c r="AF6" s="45">
        <f t="shared" si="1"/>
        <v>3.9618081692484451E-2</v>
      </c>
      <c r="AG6" s="45">
        <f t="shared" si="1"/>
        <v>0.27732657184739118</v>
      </c>
      <c r="AH6" s="45">
        <f t="shared" si="1"/>
        <v>0</v>
      </c>
      <c r="AI6" s="45">
        <f t="shared" si="1"/>
        <v>2.1591854522404024</v>
      </c>
      <c r="AJ6" s="45">
        <f t="shared" si="1"/>
        <v>8.1811338694980389</v>
      </c>
      <c r="AK6" s="6">
        <v>3</v>
      </c>
      <c r="AL6" s="44">
        <v>5.75</v>
      </c>
      <c r="AM6" s="6">
        <v>247</v>
      </c>
      <c r="AN6" s="44">
        <f>AM6/B6*1000</f>
        <v>4.8928330890218303</v>
      </c>
    </row>
    <row r="7" spans="1:40" x14ac:dyDescent="0.25">
      <c r="A7" s="8">
        <v>2007</v>
      </c>
      <c r="B7" s="6">
        <v>50229</v>
      </c>
      <c r="C7" s="43">
        <v>70.3</v>
      </c>
      <c r="D7" s="6">
        <f t="shared" si="2"/>
        <v>714.49502133712667</v>
      </c>
      <c r="E7" s="6">
        <v>620</v>
      </c>
      <c r="F7" s="44">
        <f>E7/B7*1000</f>
        <v>12.343466921499532</v>
      </c>
      <c r="G7" s="6">
        <v>418</v>
      </c>
      <c r="H7" s="44">
        <f t="shared" si="4"/>
        <v>8.3218857632045236</v>
      </c>
      <c r="I7" s="6">
        <v>73</v>
      </c>
      <c r="J7" s="6">
        <v>74</v>
      </c>
      <c r="K7" s="6">
        <v>26</v>
      </c>
      <c r="L7" s="6">
        <v>10</v>
      </c>
      <c r="M7" s="6">
        <v>45</v>
      </c>
      <c r="N7" s="6">
        <v>9</v>
      </c>
      <c r="O7" s="6">
        <v>0</v>
      </c>
      <c r="P7" s="6">
        <v>14</v>
      </c>
      <c r="Q7" s="6">
        <v>13</v>
      </c>
      <c r="R7" s="6">
        <v>4</v>
      </c>
      <c r="S7" s="6">
        <v>13</v>
      </c>
      <c r="T7" s="6">
        <v>0</v>
      </c>
      <c r="U7" s="6">
        <v>137</v>
      </c>
      <c r="V7" s="6">
        <v>418</v>
      </c>
      <c r="W7" s="45">
        <f t="shared" si="0"/>
        <v>1.4533436859184934</v>
      </c>
      <c r="X7" s="45">
        <f t="shared" si="1"/>
        <v>1.4732525035338151</v>
      </c>
      <c r="Y7" s="45">
        <f t="shared" si="1"/>
        <v>0.51762925799836745</v>
      </c>
      <c r="Z7" s="45">
        <f t="shared" si="1"/>
        <v>0.19908817615321825</v>
      </c>
      <c r="AA7" s="45">
        <f t="shared" si="1"/>
        <v>0.89589679268948219</v>
      </c>
      <c r="AB7" s="45">
        <f t="shared" si="1"/>
        <v>0.17917935853789643</v>
      </c>
      <c r="AC7" s="45">
        <f t="shared" si="1"/>
        <v>0</v>
      </c>
      <c r="AD7" s="45">
        <f t="shared" si="1"/>
        <v>0.27872344661450554</v>
      </c>
      <c r="AE7" s="45">
        <f t="shared" si="1"/>
        <v>0.25881462899918373</v>
      </c>
      <c r="AF7" s="45">
        <f t="shared" si="1"/>
        <v>7.9635270461287308E-2</v>
      </c>
      <c r="AG7" s="45">
        <f t="shared" si="1"/>
        <v>0.25881462899918373</v>
      </c>
      <c r="AH7" s="45">
        <f t="shared" si="1"/>
        <v>0</v>
      </c>
      <c r="AI7" s="45">
        <f t="shared" si="1"/>
        <v>2.7275080132990901</v>
      </c>
      <c r="AJ7" s="45">
        <f t="shared" si="1"/>
        <v>8.3218857632045236</v>
      </c>
      <c r="AK7" s="6">
        <v>3</v>
      </c>
      <c r="AL7" s="44">
        <v>4.84</v>
      </c>
      <c r="AM7" s="6">
        <v>283</v>
      </c>
      <c r="AN7" s="44">
        <v>4.75</v>
      </c>
    </row>
    <row r="8" spans="1:40" x14ac:dyDescent="0.25">
      <c r="A8" s="8">
        <v>2006</v>
      </c>
      <c r="B8" s="6">
        <v>50005</v>
      </c>
      <c r="C8" s="43">
        <v>70.3</v>
      </c>
      <c r="D8" s="6">
        <f t="shared" si="2"/>
        <v>711.30867709815084</v>
      </c>
      <c r="E8" s="6">
        <v>595</v>
      </c>
      <c r="F8" s="44">
        <f t="shared" si="3"/>
        <v>11.898810118988102</v>
      </c>
      <c r="G8" s="6">
        <v>425</v>
      </c>
      <c r="H8" s="44">
        <f t="shared" si="4"/>
        <v>8.4991500849915003</v>
      </c>
      <c r="I8" s="6">
        <v>59</v>
      </c>
      <c r="J8" s="6">
        <v>92</v>
      </c>
      <c r="K8" s="6">
        <v>16</v>
      </c>
      <c r="L8" s="6">
        <v>22</v>
      </c>
      <c r="M8" s="6">
        <v>33</v>
      </c>
      <c r="N8" s="6">
        <v>10</v>
      </c>
      <c r="O8" s="6">
        <v>0</v>
      </c>
      <c r="P8" s="6">
        <v>0</v>
      </c>
      <c r="Q8" s="6">
        <v>12</v>
      </c>
      <c r="R8" s="6">
        <v>6</v>
      </c>
      <c r="S8" s="6">
        <v>12</v>
      </c>
      <c r="T8" s="6">
        <v>0</v>
      </c>
      <c r="U8" s="6">
        <v>0</v>
      </c>
      <c r="V8" s="6">
        <v>262</v>
      </c>
      <c r="W8" s="45">
        <f t="shared" si="0"/>
        <v>1.17988201179882</v>
      </c>
      <c r="X8" s="45">
        <f t="shared" si="1"/>
        <v>1.8398160183981602</v>
      </c>
      <c r="Y8" s="45">
        <f t="shared" si="1"/>
        <v>0.31996800319968</v>
      </c>
      <c r="Z8" s="45">
        <f t="shared" si="1"/>
        <v>0.43995600439956006</v>
      </c>
      <c r="AA8" s="45">
        <f t="shared" si="1"/>
        <v>0.65993400659933998</v>
      </c>
      <c r="AB8" s="45">
        <f t="shared" si="1"/>
        <v>0.19998000199980004</v>
      </c>
      <c r="AC8" s="45">
        <f t="shared" si="1"/>
        <v>0</v>
      </c>
      <c r="AD8" s="45">
        <f t="shared" si="1"/>
        <v>0</v>
      </c>
      <c r="AE8" s="45">
        <f t="shared" si="1"/>
        <v>0.23997600239976002</v>
      </c>
      <c r="AF8" s="45">
        <f t="shared" si="1"/>
        <v>0.11998800119988001</v>
      </c>
      <c r="AG8" s="45">
        <f t="shared" si="1"/>
        <v>0.23997600239976002</v>
      </c>
      <c r="AH8" s="45">
        <f t="shared" si="1"/>
        <v>0</v>
      </c>
      <c r="AI8" s="45">
        <f t="shared" si="1"/>
        <v>0</v>
      </c>
      <c r="AJ8" s="45">
        <f t="shared" si="1"/>
        <v>5.2394760523947603</v>
      </c>
      <c r="AK8" s="6">
        <v>5</v>
      </c>
      <c r="AL8" s="44">
        <v>8.4</v>
      </c>
      <c r="AM8" s="6">
        <v>268</v>
      </c>
      <c r="AN8" s="44">
        <v>4.95</v>
      </c>
    </row>
    <row r="9" spans="1:40" x14ac:dyDescent="0.25">
      <c r="A9" s="8">
        <v>2005</v>
      </c>
      <c r="B9" s="6">
        <v>49706</v>
      </c>
      <c r="C9" s="43">
        <v>70.400000000000006</v>
      </c>
      <c r="D9" s="6">
        <f t="shared" si="2"/>
        <v>706.05113636363626</v>
      </c>
      <c r="E9" s="6">
        <v>593</v>
      </c>
      <c r="F9" s="44">
        <f t="shared" si="3"/>
        <v>11.930149277753189</v>
      </c>
      <c r="G9" s="6">
        <v>418</v>
      </c>
      <c r="H9" s="44">
        <f t="shared" si="4"/>
        <v>8.4094475516034279</v>
      </c>
      <c r="I9" s="6">
        <v>57</v>
      </c>
      <c r="J9" s="6">
        <v>89</v>
      </c>
      <c r="K9" s="6">
        <v>14</v>
      </c>
      <c r="L9" s="6">
        <v>18</v>
      </c>
      <c r="M9" s="6">
        <v>38</v>
      </c>
      <c r="N9" s="6">
        <v>15</v>
      </c>
      <c r="O9" s="6">
        <v>0</v>
      </c>
      <c r="P9" s="6">
        <v>15</v>
      </c>
      <c r="Q9" s="6">
        <v>14</v>
      </c>
      <c r="R9" s="6">
        <v>1</v>
      </c>
      <c r="S9" s="6">
        <v>17</v>
      </c>
      <c r="T9" s="6">
        <v>0</v>
      </c>
      <c r="U9" s="6">
        <v>140</v>
      </c>
      <c r="V9" s="6">
        <v>418</v>
      </c>
      <c r="W9" s="45">
        <f t="shared" si="0"/>
        <v>1.1467428479459221</v>
      </c>
      <c r="X9" s="45">
        <f t="shared" si="1"/>
        <v>1.7905283064418782</v>
      </c>
      <c r="Y9" s="45">
        <f t="shared" si="1"/>
        <v>0.28165613809198087</v>
      </c>
      <c r="Z9" s="45">
        <f t="shared" si="1"/>
        <v>0.36212932040397539</v>
      </c>
      <c r="AA9" s="45">
        <f t="shared" si="1"/>
        <v>0.76449523196394809</v>
      </c>
      <c r="AB9" s="45">
        <f t="shared" si="1"/>
        <v>0.30177443366997947</v>
      </c>
      <c r="AC9" s="45">
        <f t="shared" si="1"/>
        <v>0</v>
      </c>
      <c r="AD9" s="45">
        <f t="shared" si="1"/>
        <v>0.30177443366997947</v>
      </c>
      <c r="AE9" s="45">
        <f t="shared" si="1"/>
        <v>0.28165613809198087</v>
      </c>
      <c r="AF9" s="45">
        <f t="shared" si="1"/>
        <v>2.0118295577998629E-2</v>
      </c>
      <c r="AG9" s="45">
        <f t="shared" si="1"/>
        <v>0.34201102482597673</v>
      </c>
      <c r="AH9" s="45">
        <f t="shared" si="1"/>
        <v>0</v>
      </c>
      <c r="AI9" s="45">
        <f t="shared" si="1"/>
        <v>2.8165613809198082</v>
      </c>
      <c r="AJ9" s="45">
        <f t="shared" si="1"/>
        <v>8.4094475516034279</v>
      </c>
      <c r="AK9" s="6">
        <v>6</v>
      </c>
      <c r="AL9" s="44">
        <v>10.119999999999999</v>
      </c>
      <c r="AM9" s="6">
        <v>272</v>
      </c>
      <c r="AN9" s="44">
        <v>5.48</v>
      </c>
    </row>
    <row r="10" spans="1:40" x14ac:dyDescent="0.25">
      <c r="A10" s="8">
        <v>2004</v>
      </c>
      <c r="B10" s="6">
        <v>49238</v>
      </c>
      <c r="C10" s="43">
        <v>70.400000000000006</v>
      </c>
      <c r="D10" s="6">
        <f t="shared" si="2"/>
        <v>699.40340909090901</v>
      </c>
      <c r="E10" s="6">
        <v>615</v>
      </c>
      <c r="F10" s="44">
        <f t="shared" si="3"/>
        <v>12.490352979406151</v>
      </c>
      <c r="G10" s="6">
        <v>384</v>
      </c>
      <c r="H10" s="44">
        <f t="shared" si="4"/>
        <v>7.7988545432389618</v>
      </c>
      <c r="I10" s="6">
        <v>64</v>
      </c>
      <c r="J10" s="6">
        <v>62</v>
      </c>
      <c r="K10" s="6">
        <v>23</v>
      </c>
      <c r="L10" s="6">
        <v>9</v>
      </c>
      <c r="M10" s="6">
        <v>49</v>
      </c>
      <c r="N10" s="6">
        <v>14</v>
      </c>
      <c r="O10" s="6">
        <v>8</v>
      </c>
      <c r="P10" s="6">
        <v>26</v>
      </c>
      <c r="Q10" s="6">
        <v>16</v>
      </c>
      <c r="R10" s="6">
        <v>1</v>
      </c>
      <c r="S10" s="6">
        <v>13</v>
      </c>
      <c r="T10" s="6">
        <v>1</v>
      </c>
      <c r="U10" s="6">
        <v>98</v>
      </c>
      <c r="V10" s="6">
        <v>384</v>
      </c>
      <c r="W10" s="45">
        <f t="shared" si="0"/>
        <v>1.299809090539827</v>
      </c>
      <c r="X10" s="45">
        <f t="shared" si="1"/>
        <v>1.2591900564604572</v>
      </c>
      <c r="Y10" s="45">
        <f t="shared" si="1"/>
        <v>0.4671188919127503</v>
      </c>
      <c r="Z10" s="45">
        <f t="shared" si="1"/>
        <v>0.18278565335716315</v>
      </c>
      <c r="AA10" s="45">
        <f t="shared" si="1"/>
        <v>0.99516633494455498</v>
      </c>
      <c r="AB10" s="45">
        <f t="shared" si="1"/>
        <v>0.28433323855558712</v>
      </c>
      <c r="AC10" s="45">
        <f t="shared" si="1"/>
        <v>0.16247613631747837</v>
      </c>
      <c r="AD10" s="45">
        <f t="shared" si="1"/>
        <v>0.52804744303180473</v>
      </c>
      <c r="AE10" s="45">
        <f t="shared" si="1"/>
        <v>0.32495227263495674</v>
      </c>
      <c r="AF10" s="45">
        <f t="shared" si="1"/>
        <v>2.0309517039684796E-2</v>
      </c>
      <c r="AG10" s="45">
        <f t="shared" si="1"/>
        <v>0.26402372151590237</v>
      </c>
      <c r="AH10" s="45">
        <f t="shared" si="1"/>
        <v>2.0309517039684796E-2</v>
      </c>
      <c r="AI10" s="45">
        <f t="shared" si="1"/>
        <v>1.99033266988911</v>
      </c>
      <c r="AJ10" s="45">
        <f t="shared" si="1"/>
        <v>7.7988545432389618</v>
      </c>
      <c r="AK10" s="6">
        <v>3</v>
      </c>
      <c r="AL10" s="44">
        <v>4.88</v>
      </c>
      <c r="AM10" s="6">
        <v>261</v>
      </c>
      <c r="AN10" s="44">
        <v>5.41</v>
      </c>
    </row>
    <row r="11" spans="1:40" x14ac:dyDescent="0.25">
      <c r="A11" s="8">
        <v>2003</v>
      </c>
      <c r="B11" s="6">
        <v>48724</v>
      </c>
      <c r="C11" s="43">
        <v>70.400000000000006</v>
      </c>
      <c r="D11" s="6">
        <f t="shared" si="2"/>
        <v>692.10227272727263</v>
      </c>
      <c r="E11" s="6">
        <v>549</v>
      </c>
      <c r="F11" s="44">
        <f t="shared" si="3"/>
        <v>11.267547820375995</v>
      </c>
      <c r="G11" s="6">
        <v>400</v>
      </c>
      <c r="H11" s="44">
        <f t="shared" si="4"/>
        <v>8.2095066086528199</v>
      </c>
      <c r="I11" s="6">
        <v>69</v>
      </c>
      <c r="J11" s="6">
        <v>58</v>
      </c>
      <c r="K11" s="6">
        <v>12</v>
      </c>
      <c r="L11" s="6">
        <v>12</v>
      </c>
      <c r="M11" s="6">
        <v>44</v>
      </c>
      <c r="N11" s="6">
        <v>12</v>
      </c>
      <c r="O11" s="6">
        <v>13</v>
      </c>
      <c r="P11" s="6">
        <v>23</v>
      </c>
      <c r="Q11" s="6">
        <v>8</v>
      </c>
      <c r="R11" s="6">
        <v>1</v>
      </c>
      <c r="S11" s="6">
        <v>14</v>
      </c>
      <c r="T11" s="6">
        <v>7</v>
      </c>
      <c r="U11" s="6">
        <v>127</v>
      </c>
      <c r="V11" s="6">
        <v>400</v>
      </c>
      <c r="W11" s="45">
        <f t="shared" si="0"/>
        <v>1.4161398899926114</v>
      </c>
      <c r="X11" s="45">
        <f t="shared" si="1"/>
        <v>1.1903784582546588</v>
      </c>
      <c r="Y11" s="45">
        <f t="shared" si="1"/>
        <v>0.24628519825958459</v>
      </c>
      <c r="Z11" s="45">
        <f t="shared" si="1"/>
        <v>0.24628519825958459</v>
      </c>
      <c r="AA11" s="45">
        <f t="shared" si="1"/>
        <v>0.90304572695181018</v>
      </c>
      <c r="AB11" s="45">
        <f t="shared" si="1"/>
        <v>0.24628519825958459</v>
      </c>
      <c r="AC11" s="45">
        <f t="shared" si="1"/>
        <v>0.26680896478121668</v>
      </c>
      <c r="AD11" s="45">
        <f t="shared" si="1"/>
        <v>0.47204662999753716</v>
      </c>
      <c r="AE11" s="45">
        <f t="shared" si="1"/>
        <v>0.16419013217305639</v>
      </c>
      <c r="AF11" s="45">
        <f t="shared" si="1"/>
        <v>2.0523766521632049E-2</v>
      </c>
      <c r="AG11" s="45">
        <f t="shared" si="1"/>
        <v>0.2873327313028487</v>
      </c>
      <c r="AH11" s="45">
        <f t="shared" si="1"/>
        <v>0.14366636565142435</v>
      </c>
      <c r="AI11" s="45">
        <f t="shared" si="1"/>
        <v>2.6065183482472705</v>
      </c>
      <c r="AJ11" s="45">
        <f t="shared" si="1"/>
        <v>8.2095066086528199</v>
      </c>
      <c r="AK11" s="6">
        <v>5</v>
      </c>
      <c r="AL11" s="44">
        <v>9.11</v>
      </c>
      <c r="AM11" s="6">
        <v>304</v>
      </c>
      <c r="AN11" s="44">
        <v>5.62</v>
      </c>
    </row>
    <row r="12" spans="1:40" x14ac:dyDescent="0.25">
      <c r="A12" s="8">
        <v>2002</v>
      </c>
      <c r="B12" s="6">
        <v>48188</v>
      </c>
      <c r="C12" s="43">
        <v>70.400000000000006</v>
      </c>
      <c r="D12" s="6">
        <f t="shared" si="2"/>
        <v>684.48863636363626</v>
      </c>
      <c r="E12" s="6">
        <v>541</v>
      </c>
      <c r="F12" s="44">
        <f t="shared" si="3"/>
        <v>11.22686145928447</v>
      </c>
      <c r="G12" s="6">
        <v>413</v>
      </c>
      <c r="H12" s="44">
        <f t="shared" si="4"/>
        <v>8.5705984892504361</v>
      </c>
      <c r="I12" s="6">
        <v>80</v>
      </c>
      <c r="J12" s="6">
        <v>72</v>
      </c>
      <c r="K12" s="6">
        <v>21</v>
      </c>
      <c r="L12" s="6">
        <v>8</v>
      </c>
      <c r="M12" s="6">
        <v>47</v>
      </c>
      <c r="N12" s="6">
        <v>7</v>
      </c>
      <c r="O12" s="6">
        <v>6</v>
      </c>
      <c r="P12" s="6">
        <v>16</v>
      </c>
      <c r="Q12" s="6">
        <v>8</v>
      </c>
      <c r="R12" s="6">
        <v>2</v>
      </c>
      <c r="S12" s="6">
        <v>4</v>
      </c>
      <c r="T12" s="6">
        <v>4</v>
      </c>
      <c r="U12" s="6">
        <v>138</v>
      </c>
      <c r="V12" s="6">
        <v>413</v>
      </c>
      <c r="W12" s="45">
        <f t="shared" si="0"/>
        <v>1.6601643562712709</v>
      </c>
      <c r="X12" s="45">
        <f t="shared" si="1"/>
        <v>1.4941479206441437</v>
      </c>
      <c r="Y12" s="45">
        <f t="shared" si="1"/>
        <v>0.43579314352120863</v>
      </c>
      <c r="Z12" s="45">
        <f t="shared" si="1"/>
        <v>0.16601643562712709</v>
      </c>
      <c r="AA12" s="45">
        <f t="shared" si="1"/>
        <v>0.97534655930937153</v>
      </c>
      <c r="AB12" s="45">
        <f t="shared" si="1"/>
        <v>0.14526438117373619</v>
      </c>
      <c r="AC12" s="45">
        <f t="shared" si="1"/>
        <v>0.12451232672034532</v>
      </c>
      <c r="AD12" s="45">
        <f t="shared" si="1"/>
        <v>0.33203287125425418</v>
      </c>
      <c r="AE12" s="45">
        <f t="shared" si="1"/>
        <v>0.16601643562712709</v>
      </c>
      <c r="AF12" s="45">
        <f t="shared" si="1"/>
        <v>4.1504108906781773E-2</v>
      </c>
      <c r="AG12" s="45">
        <f t="shared" si="1"/>
        <v>8.3008217813563545E-2</v>
      </c>
      <c r="AH12" s="45">
        <f t="shared" si="1"/>
        <v>8.3008217813563545E-2</v>
      </c>
      <c r="AI12" s="45">
        <f t="shared" si="1"/>
        <v>2.8637835145679422</v>
      </c>
      <c r="AJ12" s="45">
        <f t="shared" si="1"/>
        <v>8.5705984892504361</v>
      </c>
      <c r="AK12" s="6">
        <v>8</v>
      </c>
      <c r="AL12" s="44">
        <v>14.79</v>
      </c>
      <c r="AM12" s="6">
        <v>310</v>
      </c>
      <c r="AN12" s="44">
        <v>4.2699999999999996</v>
      </c>
    </row>
    <row r="13" spans="1:40" x14ac:dyDescent="0.25">
      <c r="A13" s="8">
        <v>2001</v>
      </c>
      <c r="B13" s="6">
        <v>47635</v>
      </c>
      <c r="C13" s="43">
        <v>70.400000000000006</v>
      </c>
      <c r="D13" s="6">
        <f t="shared" si="2"/>
        <v>676.63352272727263</v>
      </c>
      <c r="E13" s="6">
        <v>595</v>
      </c>
      <c r="F13" s="44">
        <f t="shared" si="3"/>
        <v>12.490815576781777</v>
      </c>
      <c r="G13" s="6">
        <v>402</v>
      </c>
      <c r="H13" s="44">
        <f t="shared" si="4"/>
        <v>8.4391728770861754</v>
      </c>
      <c r="I13" s="6">
        <v>71</v>
      </c>
      <c r="J13" s="6">
        <v>68</v>
      </c>
      <c r="K13" s="6">
        <v>16</v>
      </c>
      <c r="L13" s="6">
        <v>12</v>
      </c>
      <c r="M13" s="6">
        <v>34</v>
      </c>
      <c r="N13" s="6">
        <v>19</v>
      </c>
      <c r="O13" s="6">
        <v>14</v>
      </c>
      <c r="P13" s="6">
        <v>24</v>
      </c>
      <c r="Q13" s="6">
        <v>12</v>
      </c>
      <c r="R13" s="6">
        <v>4</v>
      </c>
      <c r="S13" s="6">
        <v>7</v>
      </c>
      <c r="T13" s="6">
        <v>2</v>
      </c>
      <c r="U13" s="6">
        <v>119</v>
      </c>
      <c r="V13" s="6">
        <v>402</v>
      </c>
      <c r="W13" s="45">
        <f t="shared" si="0"/>
        <v>1.4905006822714391</v>
      </c>
      <c r="X13" s="45">
        <f t="shared" si="1"/>
        <v>1.4275217802036317</v>
      </c>
      <c r="Y13" s="45">
        <f t="shared" si="1"/>
        <v>0.33588747769497218</v>
      </c>
      <c r="Z13" s="45">
        <f t="shared" si="1"/>
        <v>0.25191560827122916</v>
      </c>
      <c r="AA13" s="45">
        <f t="shared" si="1"/>
        <v>0.71376089010181587</v>
      </c>
      <c r="AB13" s="45">
        <f t="shared" si="1"/>
        <v>0.3988663797627795</v>
      </c>
      <c r="AC13" s="45">
        <f t="shared" si="1"/>
        <v>0.29390154298310067</v>
      </c>
      <c r="AD13" s="45">
        <f t="shared" si="1"/>
        <v>0.50383121654245833</v>
      </c>
      <c r="AE13" s="45">
        <f t="shared" si="1"/>
        <v>0.25191560827122916</v>
      </c>
      <c r="AF13" s="45">
        <f t="shared" si="1"/>
        <v>8.3971869423743045E-2</v>
      </c>
      <c r="AG13" s="45">
        <f t="shared" si="1"/>
        <v>0.14695077149155034</v>
      </c>
      <c r="AH13" s="45">
        <f t="shared" si="1"/>
        <v>4.1985934711871523E-2</v>
      </c>
      <c r="AI13" s="45">
        <f t="shared" si="1"/>
        <v>2.4981631153563559</v>
      </c>
      <c r="AJ13" s="45">
        <f t="shared" si="1"/>
        <v>8.4391728770861754</v>
      </c>
      <c r="AK13" s="6">
        <v>9</v>
      </c>
      <c r="AL13" s="44">
        <v>15.13</v>
      </c>
      <c r="AM13" s="6">
        <v>286</v>
      </c>
      <c r="AN13" s="44">
        <v>5.74</v>
      </c>
    </row>
    <row r="14" spans="1:40" x14ac:dyDescent="0.25">
      <c r="A14" s="8">
        <v>2000</v>
      </c>
      <c r="B14" s="6">
        <v>46911</v>
      </c>
      <c r="C14" s="43">
        <v>70.400000000000006</v>
      </c>
      <c r="D14" s="6">
        <v>666.35</v>
      </c>
      <c r="E14" s="6">
        <v>669</v>
      </c>
      <c r="F14" s="44">
        <v>14.26</v>
      </c>
      <c r="G14" s="6">
        <v>390</v>
      </c>
      <c r="H14" s="44">
        <v>8.31</v>
      </c>
      <c r="I14" s="6">
        <v>61</v>
      </c>
      <c r="J14" s="6">
        <v>69</v>
      </c>
      <c r="K14" s="6">
        <v>24</v>
      </c>
      <c r="L14" s="6">
        <v>15</v>
      </c>
      <c r="M14" s="6">
        <v>31</v>
      </c>
      <c r="N14" s="6">
        <v>17</v>
      </c>
      <c r="O14" s="6">
        <v>14</v>
      </c>
      <c r="P14" s="6">
        <v>20</v>
      </c>
      <c r="Q14" s="6">
        <v>12</v>
      </c>
      <c r="R14" s="6">
        <v>2</v>
      </c>
      <c r="S14" s="6">
        <v>8</v>
      </c>
      <c r="T14" s="6">
        <v>8</v>
      </c>
      <c r="U14" s="6">
        <v>109</v>
      </c>
      <c r="V14" s="6">
        <v>390</v>
      </c>
      <c r="W14" s="45">
        <f t="shared" si="0"/>
        <v>1.3003346763019334</v>
      </c>
      <c r="X14" s="45">
        <f t="shared" si="1"/>
        <v>1.4708703715546461</v>
      </c>
      <c r="Y14" s="45">
        <f t="shared" si="1"/>
        <v>0.51160708575813774</v>
      </c>
      <c r="Z14" s="45">
        <f t="shared" si="1"/>
        <v>0.31975442859883613</v>
      </c>
      <c r="AA14" s="45">
        <f t="shared" si="1"/>
        <v>0.6608258191042613</v>
      </c>
      <c r="AB14" s="45">
        <f t="shared" si="1"/>
        <v>0.36238835241201423</v>
      </c>
      <c r="AC14" s="45">
        <f t="shared" si="1"/>
        <v>0.29843746669224702</v>
      </c>
      <c r="AD14" s="45">
        <f t="shared" si="1"/>
        <v>0.42633923813178148</v>
      </c>
      <c r="AE14" s="45">
        <f t="shared" si="1"/>
        <v>0.25580354287906887</v>
      </c>
      <c r="AF14" s="45">
        <f t="shared" si="1"/>
        <v>4.2633923813178147E-2</v>
      </c>
      <c r="AG14" s="45">
        <f t="shared" si="1"/>
        <v>0.17053569525271259</v>
      </c>
      <c r="AH14" s="45">
        <f t="shared" si="1"/>
        <v>0.17053569525271259</v>
      </c>
      <c r="AI14" s="45">
        <f t="shared" si="1"/>
        <v>2.3235488478182087</v>
      </c>
      <c r="AJ14" s="45">
        <f t="shared" si="1"/>
        <v>8.3136151435697379</v>
      </c>
      <c r="AK14" s="6">
        <v>12</v>
      </c>
      <c r="AL14" s="44">
        <v>17.940000000000001</v>
      </c>
      <c r="AM14" s="6">
        <v>290</v>
      </c>
      <c r="AN14" s="44">
        <v>6.18</v>
      </c>
    </row>
    <row r="15" spans="1:40" x14ac:dyDescent="0.25">
      <c r="A15" s="8">
        <v>1999</v>
      </c>
      <c r="B15" s="6">
        <v>46185</v>
      </c>
      <c r="C15" s="43">
        <v>70.400000000000006</v>
      </c>
      <c r="D15" s="6">
        <v>656.04</v>
      </c>
      <c r="E15" s="6">
        <v>673</v>
      </c>
      <c r="F15" s="44">
        <v>14.57</v>
      </c>
      <c r="G15" s="6">
        <v>412</v>
      </c>
      <c r="H15" s="44">
        <v>8.92</v>
      </c>
      <c r="I15" s="6">
        <v>59</v>
      </c>
      <c r="J15" s="6">
        <v>76</v>
      </c>
      <c r="K15" s="6">
        <v>12</v>
      </c>
      <c r="L15" s="6">
        <v>21</v>
      </c>
      <c r="M15" s="6">
        <v>40</v>
      </c>
      <c r="N15" s="6">
        <v>21</v>
      </c>
      <c r="O15" s="6">
        <v>17</v>
      </c>
      <c r="P15" s="6">
        <v>20</v>
      </c>
      <c r="Q15" s="6">
        <v>10</v>
      </c>
      <c r="R15" s="6">
        <v>3</v>
      </c>
      <c r="S15" s="6">
        <v>7</v>
      </c>
      <c r="T15" s="6">
        <v>6</v>
      </c>
      <c r="U15" s="6">
        <v>120</v>
      </c>
      <c r="V15" s="6">
        <v>412</v>
      </c>
      <c r="W15" s="45">
        <f t="shared" si="0"/>
        <v>1.2774710403810761</v>
      </c>
      <c r="X15" s="45">
        <f t="shared" si="1"/>
        <v>1.6455559164230811</v>
      </c>
      <c r="Y15" s="45">
        <f t="shared" si="1"/>
        <v>0.25982461838259174</v>
      </c>
      <c r="Z15" s="45">
        <f t="shared" si="1"/>
        <v>0.45469308216953552</v>
      </c>
      <c r="AA15" s="45">
        <f t="shared" si="1"/>
        <v>0.86608206127530585</v>
      </c>
      <c r="AB15" s="45">
        <f t="shared" si="1"/>
        <v>0.45469308216953552</v>
      </c>
      <c r="AC15" s="45">
        <f t="shared" si="1"/>
        <v>0.36808487604200496</v>
      </c>
      <c r="AD15" s="45">
        <f t="shared" si="1"/>
        <v>0.43304103063765292</v>
      </c>
      <c r="AE15" s="45">
        <f t="shared" si="1"/>
        <v>0.21652051531882646</v>
      </c>
      <c r="AF15" s="45">
        <f t="shared" si="1"/>
        <v>6.4956154595647936E-2</v>
      </c>
      <c r="AG15" s="45">
        <f t="shared" si="1"/>
        <v>0.15156436072317853</v>
      </c>
      <c r="AH15" s="45">
        <f t="shared" si="1"/>
        <v>0.12991230919129587</v>
      </c>
      <c r="AI15" s="45">
        <f t="shared" si="1"/>
        <v>2.5982461838259172</v>
      </c>
      <c r="AJ15" s="45">
        <f t="shared" si="1"/>
        <v>8.9206452311356497</v>
      </c>
      <c r="AK15" s="6">
        <v>7</v>
      </c>
      <c r="AL15" s="44">
        <v>10.4</v>
      </c>
      <c r="AM15" s="6">
        <v>336</v>
      </c>
      <c r="AN15" s="44">
        <v>7.28</v>
      </c>
    </row>
    <row r="16" spans="1:40" x14ac:dyDescent="0.25">
      <c r="A16" s="8">
        <v>1998</v>
      </c>
      <c r="B16" s="6">
        <v>45245</v>
      </c>
      <c r="C16" s="43">
        <v>70.400000000000006</v>
      </c>
      <c r="D16" s="6">
        <v>642.67999999999995</v>
      </c>
      <c r="E16" s="6">
        <v>654</v>
      </c>
      <c r="F16" s="44">
        <v>14.45</v>
      </c>
      <c r="G16" s="6">
        <v>443</v>
      </c>
      <c r="H16" s="44">
        <v>9.7899999999999991</v>
      </c>
      <c r="I16" s="6">
        <v>67</v>
      </c>
      <c r="J16" s="6">
        <v>93</v>
      </c>
      <c r="K16" s="6">
        <v>21</v>
      </c>
      <c r="L16" s="6">
        <v>26</v>
      </c>
      <c r="M16" s="6">
        <v>55</v>
      </c>
      <c r="N16" s="6">
        <v>23</v>
      </c>
      <c r="O16" s="6">
        <v>7</v>
      </c>
      <c r="P16" s="6">
        <v>15</v>
      </c>
      <c r="Q16" s="6">
        <v>12</v>
      </c>
      <c r="R16" s="6">
        <v>2</v>
      </c>
      <c r="S16" s="6">
        <v>10</v>
      </c>
      <c r="T16" s="6">
        <v>3</v>
      </c>
      <c r="U16" s="6">
        <v>109</v>
      </c>
      <c r="V16" s="6">
        <v>443</v>
      </c>
      <c r="W16" s="45">
        <f t="shared" si="0"/>
        <v>1.4808266106752126</v>
      </c>
      <c r="X16" s="45">
        <f t="shared" si="1"/>
        <v>2.0554757431760415</v>
      </c>
      <c r="Y16" s="45">
        <f t="shared" si="1"/>
        <v>0.46413968394297717</v>
      </c>
      <c r="Z16" s="45">
        <f t="shared" si="1"/>
        <v>0.57464913250082872</v>
      </c>
      <c r="AA16" s="45">
        <f t="shared" si="1"/>
        <v>1.2156039341363687</v>
      </c>
      <c r="AB16" s="45">
        <f t="shared" si="1"/>
        <v>0.5083434633661178</v>
      </c>
      <c r="AC16" s="45">
        <f t="shared" si="1"/>
        <v>0.15471322798099238</v>
      </c>
      <c r="AD16" s="45">
        <f t="shared" si="1"/>
        <v>0.3315283456735551</v>
      </c>
      <c r="AE16" s="45">
        <f t="shared" si="1"/>
        <v>0.26522267653884407</v>
      </c>
      <c r="AF16" s="45">
        <f t="shared" si="1"/>
        <v>4.4203779423140674E-2</v>
      </c>
      <c r="AG16" s="45">
        <f t="shared" si="1"/>
        <v>0.22101889711570338</v>
      </c>
      <c r="AH16" s="45">
        <f t="shared" si="1"/>
        <v>6.6305669134711018E-2</v>
      </c>
      <c r="AI16" s="45">
        <f t="shared" si="1"/>
        <v>2.409105978561167</v>
      </c>
      <c r="AJ16" s="45">
        <f t="shared" si="1"/>
        <v>9.7911371422256597</v>
      </c>
      <c r="AK16" s="6">
        <v>8</v>
      </c>
      <c r="AL16" s="44">
        <v>12.23</v>
      </c>
      <c r="AM16" s="6">
        <v>284</v>
      </c>
      <c r="AN16" s="44">
        <v>6.28</v>
      </c>
    </row>
    <row r="17" spans="1:40" x14ac:dyDescent="0.25">
      <c r="A17" s="8">
        <v>1997</v>
      </c>
      <c r="B17" s="6">
        <v>44334</v>
      </c>
      <c r="C17" s="43">
        <v>70.400000000000006</v>
      </c>
      <c r="D17" s="6">
        <v>629.74</v>
      </c>
      <c r="E17" s="6">
        <v>664</v>
      </c>
      <c r="F17" s="44">
        <v>14.98</v>
      </c>
      <c r="G17" s="6">
        <v>390</v>
      </c>
      <c r="H17" s="44">
        <v>8.8000000000000007</v>
      </c>
      <c r="I17" s="6">
        <v>73</v>
      </c>
      <c r="J17" s="6">
        <v>78</v>
      </c>
      <c r="K17" s="6">
        <v>17</v>
      </c>
      <c r="L17" s="6">
        <v>18</v>
      </c>
      <c r="M17" s="6">
        <v>36</v>
      </c>
      <c r="N17" s="6">
        <v>17</v>
      </c>
      <c r="O17" s="6">
        <v>10</v>
      </c>
      <c r="P17" s="6">
        <v>17</v>
      </c>
      <c r="Q17" s="6">
        <v>22</v>
      </c>
      <c r="R17" s="6">
        <v>3</v>
      </c>
      <c r="S17" s="6">
        <v>5</v>
      </c>
      <c r="T17" s="6">
        <v>3</v>
      </c>
      <c r="U17" s="6">
        <v>91</v>
      </c>
      <c r="V17" s="6">
        <v>390</v>
      </c>
      <c r="W17" s="45">
        <f t="shared" si="0"/>
        <v>1.6465917805747281</v>
      </c>
      <c r="X17" s="45">
        <f t="shared" si="1"/>
        <v>1.7593720395182026</v>
      </c>
      <c r="Y17" s="45">
        <f t="shared" si="1"/>
        <v>0.38345288040781345</v>
      </c>
      <c r="Z17" s="45">
        <f t="shared" si="1"/>
        <v>0.4060089321965083</v>
      </c>
      <c r="AA17" s="45">
        <f t="shared" si="1"/>
        <v>0.8120178643930166</v>
      </c>
      <c r="AB17" s="45">
        <f t="shared" si="1"/>
        <v>0.38345288040781345</v>
      </c>
      <c r="AC17" s="45">
        <f t="shared" si="1"/>
        <v>0.22556051788694906</v>
      </c>
      <c r="AD17" s="45">
        <f t="shared" si="1"/>
        <v>0.38345288040781345</v>
      </c>
      <c r="AE17" s="45">
        <f t="shared" si="1"/>
        <v>0.49623313935128799</v>
      </c>
      <c r="AF17" s="45">
        <f t="shared" si="1"/>
        <v>6.7668155366084726E-2</v>
      </c>
      <c r="AG17" s="45">
        <f t="shared" si="1"/>
        <v>0.11278025894347453</v>
      </c>
      <c r="AH17" s="45">
        <f t="shared" si="1"/>
        <v>6.7668155366084726E-2</v>
      </c>
      <c r="AI17" s="45">
        <f t="shared" si="1"/>
        <v>2.0526007127712367</v>
      </c>
      <c r="AJ17" s="45">
        <f t="shared" si="1"/>
        <v>8.7968601975910126</v>
      </c>
      <c r="AK17" s="6">
        <v>8</v>
      </c>
      <c r="AL17" s="44">
        <v>12.05</v>
      </c>
      <c r="AM17" s="6">
        <v>349</v>
      </c>
      <c r="AN17" s="44">
        <v>7.87</v>
      </c>
    </row>
    <row r="18" spans="1:40" x14ac:dyDescent="0.25">
      <c r="A18" s="8">
        <v>1996</v>
      </c>
      <c r="B18" s="6">
        <v>43452</v>
      </c>
      <c r="C18" s="43">
        <v>70.400000000000006</v>
      </c>
      <c r="D18" s="6">
        <v>617.22</v>
      </c>
      <c r="E18" s="6">
        <v>670</v>
      </c>
      <c r="F18" s="44">
        <v>15.42</v>
      </c>
      <c r="G18" s="6">
        <v>364</v>
      </c>
      <c r="H18" s="44">
        <v>8.3800000000000008</v>
      </c>
      <c r="I18" s="6">
        <v>59</v>
      </c>
      <c r="J18" s="6">
        <v>72</v>
      </c>
      <c r="K18" s="6">
        <v>19</v>
      </c>
      <c r="L18" s="6">
        <v>18</v>
      </c>
      <c r="M18" s="6">
        <v>23</v>
      </c>
      <c r="N18" s="6">
        <v>14</v>
      </c>
      <c r="O18" s="6">
        <v>12</v>
      </c>
      <c r="P18" s="6">
        <v>18</v>
      </c>
      <c r="Q18" s="6">
        <v>9</v>
      </c>
      <c r="R18" s="6">
        <v>3</v>
      </c>
      <c r="S18" s="6">
        <v>8</v>
      </c>
      <c r="T18" s="6">
        <v>7</v>
      </c>
      <c r="U18" s="6">
        <v>102</v>
      </c>
      <c r="V18" s="6">
        <v>364</v>
      </c>
      <c r="W18" s="45">
        <f t="shared" si="0"/>
        <v>1.3578201233545062</v>
      </c>
      <c r="X18" s="45">
        <f t="shared" si="1"/>
        <v>1.6570008285004141</v>
      </c>
      <c r="Y18" s="45">
        <f t="shared" si="1"/>
        <v>0.43726410752094264</v>
      </c>
      <c r="Z18" s="45">
        <f t="shared" si="1"/>
        <v>0.41425020712510352</v>
      </c>
      <c r="AA18" s="45">
        <f t="shared" si="1"/>
        <v>0.52931970910429904</v>
      </c>
      <c r="AB18" s="45">
        <f t="shared" si="1"/>
        <v>0.32219460554174723</v>
      </c>
      <c r="AC18" s="45">
        <f t="shared" si="1"/>
        <v>0.27616680475006905</v>
      </c>
      <c r="AD18" s="45">
        <f t="shared" si="1"/>
        <v>0.41425020712510352</v>
      </c>
      <c r="AE18" s="45">
        <f t="shared" si="1"/>
        <v>0.20712510356255176</v>
      </c>
      <c r="AF18" s="45">
        <f t="shared" si="1"/>
        <v>6.9041701187517263E-2</v>
      </c>
      <c r="AG18" s="45">
        <f t="shared" si="1"/>
        <v>0.1841112031667127</v>
      </c>
      <c r="AH18" s="45">
        <f t="shared" si="1"/>
        <v>0.16109730277087361</v>
      </c>
      <c r="AI18" s="45">
        <f t="shared" si="1"/>
        <v>2.347417840375587</v>
      </c>
      <c r="AJ18" s="45">
        <f t="shared" si="1"/>
        <v>8.3770597440854271</v>
      </c>
      <c r="AK18" s="6">
        <v>11</v>
      </c>
      <c r="AL18" s="44">
        <v>16.420000000000002</v>
      </c>
      <c r="AM18" s="6">
        <v>348</v>
      </c>
      <c r="AN18" s="44">
        <v>8.01</v>
      </c>
    </row>
    <row r="19" spans="1:40" x14ac:dyDescent="0.25">
      <c r="A19" s="8">
        <v>1995</v>
      </c>
      <c r="B19" s="6">
        <v>45162</v>
      </c>
      <c r="C19" s="43">
        <v>70.400000000000006</v>
      </c>
      <c r="D19" s="6">
        <v>641.51</v>
      </c>
      <c r="E19" s="6">
        <v>634</v>
      </c>
      <c r="F19" s="44">
        <v>14.04</v>
      </c>
      <c r="G19" s="6">
        <v>362</v>
      </c>
      <c r="H19" s="44">
        <v>8.02</v>
      </c>
      <c r="I19" s="6">
        <v>61</v>
      </c>
      <c r="J19" s="6">
        <v>67</v>
      </c>
      <c r="K19" s="6">
        <v>19</v>
      </c>
      <c r="L19" s="6">
        <v>20</v>
      </c>
      <c r="M19" s="6">
        <v>36</v>
      </c>
      <c r="N19" s="6">
        <v>22</v>
      </c>
      <c r="O19" s="6">
        <v>8</v>
      </c>
      <c r="P19" s="6">
        <v>14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115</v>
      </c>
      <c r="V19" s="6">
        <v>362</v>
      </c>
      <c r="W19" s="45">
        <f t="shared" si="0"/>
        <v>1.3506930605376202</v>
      </c>
      <c r="X19" s="45">
        <f t="shared" si="1"/>
        <v>1.4835481156724681</v>
      </c>
      <c r="Y19" s="45">
        <f t="shared" si="1"/>
        <v>0.42070767459368491</v>
      </c>
      <c r="Z19" s="45">
        <f t="shared" si="1"/>
        <v>0.44285018378282626</v>
      </c>
      <c r="AA19" s="45">
        <f t="shared" si="1"/>
        <v>0.79713033080908735</v>
      </c>
      <c r="AB19" s="45">
        <f t="shared" si="1"/>
        <v>0.48713520216110889</v>
      </c>
      <c r="AC19" s="45">
        <f t="shared" si="1"/>
        <v>0.17714007351313052</v>
      </c>
      <c r="AD19" s="45">
        <f t="shared" si="1"/>
        <v>0.30999512864797835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2.5463885567512512</v>
      </c>
      <c r="AJ19" s="45">
        <f t="shared" si="1"/>
        <v>8.0155883264691568</v>
      </c>
      <c r="AK19" s="6">
        <v>8</v>
      </c>
      <c r="AL19" s="44">
        <v>12.62</v>
      </c>
      <c r="AM19" s="6">
        <v>415</v>
      </c>
      <c r="AN19" s="44">
        <v>9.19</v>
      </c>
    </row>
    <row r="20" spans="1:40" x14ac:dyDescent="0.25">
      <c r="A20" s="8">
        <v>1994</v>
      </c>
      <c r="B20" s="6">
        <v>41272</v>
      </c>
      <c r="C20" s="43">
        <v>70.400000000000006</v>
      </c>
      <c r="D20" s="6">
        <v>586.25</v>
      </c>
      <c r="E20" s="6">
        <v>623</v>
      </c>
      <c r="F20" s="44">
        <v>15.09</v>
      </c>
      <c r="G20" s="6">
        <v>331</v>
      </c>
      <c r="H20" s="44">
        <v>8.02</v>
      </c>
      <c r="I20" s="6">
        <v>53</v>
      </c>
      <c r="J20" s="6">
        <v>67</v>
      </c>
      <c r="K20" s="6">
        <v>18</v>
      </c>
      <c r="L20" s="6">
        <v>9</v>
      </c>
      <c r="M20" s="6">
        <v>37</v>
      </c>
      <c r="N20" s="6">
        <v>16</v>
      </c>
      <c r="O20" s="6">
        <v>6</v>
      </c>
      <c r="P20" s="6">
        <v>15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110</v>
      </c>
      <c r="V20" s="6">
        <v>331</v>
      </c>
      <c r="W20" s="45">
        <f t="shared" si="0"/>
        <v>1.2841635975964334</v>
      </c>
      <c r="X20" s="45">
        <f t="shared" ref="X20:AJ31" si="5">J20/$B20*1000</f>
        <v>1.6233766233766236</v>
      </c>
      <c r="Y20" s="45">
        <f t="shared" si="5"/>
        <v>0.43613103314595852</v>
      </c>
      <c r="Z20" s="45">
        <f t="shared" si="5"/>
        <v>0.21806551657297926</v>
      </c>
      <c r="AA20" s="45">
        <f t="shared" si="5"/>
        <v>0.89649156813335917</v>
      </c>
      <c r="AB20" s="45">
        <f t="shared" si="5"/>
        <v>0.38767202946307422</v>
      </c>
      <c r="AC20" s="45">
        <f t="shared" si="5"/>
        <v>0.14537701104865286</v>
      </c>
      <c r="AD20" s="45">
        <f t="shared" si="5"/>
        <v>0.36344252762163209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2.6652452025586353</v>
      </c>
      <c r="AJ20" s="45">
        <f t="shared" si="5"/>
        <v>8.019965109517349</v>
      </c>
      <c r="AK20" s="6">
        <v>7</v>
      </c>
      <c r="AL20" s="44">
        <v>11.24</v>
      </c>
      <c r="AM20" s="6">
        <v>389</v>
      </c>
      <c r="AN20" s="44">
        <v>9.43</v>
      </c>
    </row>
    <row r="21" spans="1:40" x14ac:dyDescent="0.25">
      <c r="A21" s="8">
        <v>1993</v>
      </c>
      <c r="B21" s="6">
        <v>39609</v>
      </c>
      <c r="C21" s="43">
        <v>70.400000000000006</v>
      </c>
      <c r="D21" s="6">
        <v>562.63</v>
      </c>
      <c r="E21" s="6">
        <v>657</v>
      </c>
      <c r="F21" s="44">
        <v>16.59</v>
      </c>
      <c r="G21" s="6">
        <v>338</v>
      </c>
      <c r="H21" s="44">
        <v>8.5299999999999994</v>
      </c>
      <c r="I21" s="6">
        <v>61</v>
      </c>
      <c r="J21" s="6">
        <v>57</v>
      </c>
      <c r="K21" s="6">
        <v>20</v>
      </c>
      <c r="L21" s="6">
        <v>14</v>
      </c>
      <c r="M21" s="6">
        <v>25</v>
      </c>
      <c r="N21" s="6">
        <v>11</v>
      </c>
      <c r="O21" s="6">
        <v>14</v>
      </c>
      <c r="P21" s="6">
        <v>18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108</v>
      </c>
      <c r="V21" s="6">
        <v>328</v>
      </c>
      <c r="W21" s="45">
        <f t="shared" si="0"/>
        <v>1.5400540281249211</v>
      </c>
      <c r="X21" s="45">
        <f t="shared" si="5"/>
        <v>1.4390668787396803</v>
      </c>
      <c r="Y21" s="45">
        <f t="shared" si="5"/>
        <v>0.50493574692620358</v>
      </c>
      <c r="Z21" s="45">
        <f t="shared" si="5"/>
        <v>0.35345502284834257</v>
      </c>
      <c r="AA21" s="45">
        <f t="shared" si="5"/>
        <v>0.6311696836577545</v>
      </c>
      <c r="AB21" s="45">
        <f t="shared" si="5"/>
        <v>0.27771466080941198</v>
      </c>
      <c r="AC21" s="45">
        <f t="shared" si="5"/>
        <v>0.35345502284834257</v>
      </c>
      <c r="AD21" s="45">
        <f t="shared" si="5"/>
        <v>0.4544421722335833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2.7266530334014996</v>
      </c>
      <c r="AJ21" s="45">
        <f t="shared" si="5"/>
        <v>8.280946249589741</v>
      </c>
      <c r="AK21" s="6">
        <v>5</v>
      </c>
      <c r="AL21" s="44">
        <v>7.61</v>
      </c>
      <c r="AM21" s="6">
        <v>383</v>
      </c>
      <c r="AN21" s="44">
        <v>9.67</v>
      </c>
    </row>
    <row r="22" spans="1:40" x14ac:dyDescent="0.25">
      <c r="A22" s="8">
        <v>1992</v>
      </c>
      <c r="B22" s="6">
        <v>39144</v>
      </c>
      <c r="C22" s="43">
        <v>70.400000000000006</v>
      </c>
      <c r="D22" s="6">
        <v>556.02</v>
      </c>
      <c r="E22" s="6">
        <v>607</v>
      </c>
      <c r="F22" s="44">
        <v>15.51</v>
      </c>
      <c r="G22" s="6">
        <v>342</v>
      </c>
      <c r="H22" s="44">
        <v>8.74</v>
      </c>
      <c r="I22" s="6">
        <v>71</v>
      </c>
      <c r="J22" s="6">
        <v>66</v>
      </c>
      <c r="K22" s="6">
        <v>19</v>
      </c>
      <c r="L22" s="6">
        <v>14</v>
      </c>
      <c r="M22" s="6">
        <v>34</v>
      </c>
      <c r="N22" s="6">
        <v>22</v>
      </c>
      <c r="O22" s="6">
        <v>8</v>
      </c>
      <c r="P22" s="6">
        <v>16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83</v>
      </c>
      <c r="V22" s="6">
        <v>333</v>
      </c>
      <c r="W22" s="45">
        <f t="shared" si="0"/>
        <v>1.8138156550173719</v>
      </c>
      <c r="X22" s="45">
        <f t="shared" si="5"/>
        <v>1.6860821581851624</v>
      </c>
      <c r="Y22" s="45">
        <f t="shared" si="5"/>
        <v>0.48538728796239522</v>
      </c>
      <c r="Z22" s="45">
        <f t="shared" si="5"/>
        <v>0.35765379113018597</v>
      </c>
      <c r="AA22" s="45">
        <f t="shared" si="5"/>
        <v>0.86858777845902313</v>
      </c>
      <c r="AB22" s="45">
        <f t="shared" si="5"/>
        <v>0.56202738606172076</v>
      </c>
      <c r="AC22" s="45">
        <f t="shared" si="5"/>
        <v>0.20437359493153484</v>
      </c>
      <c r="AD22" s="45">
        <f t="shared" si="5"/>
        <v>0.40874718986306968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2.1203760474146738</v>
      </c>
      <c r="AJ22" s="45">
        <f t="shared" si="5"/>
        <v>8.5070508890251393</v>
      </c>
      <c r="AK22" s="6">
        <v>3</v>
      </c>
      <c r="AL22" s="44">
        <v>4.9400000000000004</v>
      </c>
      <c r="AM22" s="6">
        <v>419</v>
      </c>
      <c r="AN22" s="44">
        <v>10.7</v>
      </c>
    </row>
    <row r="23" spans="1:40" x14ac:dyDescent="0.25">
      <c r="A23" s="8">
        <v>1991</v>
      </c>
      <c r="B23" s="6">
        <v>38818</v>
      </c>
      <c r="C23" s="43">
        <v>70.400000000000006</v>
      </c>
      <c r="D23" s="6">
        <v>551.39</v>
      </c>
      <c r="E23" s="6">
        <v>599</v>
      </c>
      <c r="F23" s="44">
        <v>15.43</v>
      </c>
      <c r="G23" s="6">
        <v>299</v>
      </c>
      <c r="H23" s="44">
        <v>7.7</v>
      </c>
      <c r="I23" s="6">
        <v>52</v>
      </c>
      <c r="J23" s="6">
        <v>62</v>
      </c>
      <c r="K23" s="6">
        <v>12</v>
      </c>
      <c r="L23" s="6">
        <v>10</v>
      </c>
      <c r="M23" s="6">
        <v>29</v>
      </c>
      <c r="N23" s="6">
        <v>20</v>
      </c>
      <c r="O23" s="6">
        <v>6</v>
      </c>
      <c r="P23" s="6">
        <v>16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15</v>
      </c>
      <c r="V23" s="6">
        <v>222</v>
      </c>
      <c r="W23" s="45">
        <f t="shared" si="0"/>
        <v>1.3395847287340923</v>
      </c>
      <c r="X23" s="45">
        <f t="shared" si="5"/>
        <v>1.5971971765675719</v>
      </c>
      <c r="Y23" s="45">
        <f t="shared" si="5"/>
        <v>0.30913493740017517</v>
      </c>
      <c r="Z23" s="45">
        <f t="shared" si="5"/>
        <v>0.25761244783347936</v>
      </c>
      <c r="AA23" s="45">
        <f t="shared" si="5"/>
        <v>0.74707609871709002</v>
      </c>
      <c r="AB23" s="45">
        <f t="shared" si="5"/>
        <v>0.51522489566695873</v>
      </c>
      <c r="AC23" s="45">
        <f t="shared" si="5"/>
        <v>0.15456746870008758</v>
      </c>
      <c r="AD23" s="45">
        <f t="shared" si="5"/>
        <v>0.41217991653356689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0.38641867175021893</v>
      </c>
      <c r="AJ23" s="45">
        <f t="shared" si="5"/>
        <v>5.7189963419032406</v>
      </c>
      <c r="AK23" s="6">
        <v>2</v>
      </c>
      <c r="AL23" s="44">
        <v>3.34</v>
      </c>
      <c r="AM23" s="6">
        <v>381</v>
      </c>
      <c r="AN23" s="44">
        <v>9.82</v>
      </c>
    </row>
    <row r="24" spans="1:40" x14ac:dyDescent="0.25">
      <c r="A24" s="8">
        <v>1990</v>
      </c>
      <c r="B24" s="6">
        <v>38584</v>
      </c>
      <c r="C24" s="43">
        <v>70.400000000000006</v>
      </c>
      <c r="D24" s="6">
        <v>548.07000000000005</v>
      </c>
      <c r="E24" s="6">
        <v>583</v>
      </c>
      <c r="F24" s="44">
        <v>15.11</v>
      </c>
      <c r="G24" s="6">
        <v>332</v>
      </c>
      <c r="H24" s="44">
        <v>8.6</v>
      </c>
      <c r="I24" s="6">
        <v>50</v>
      </c>
      <c r="J24" s="6">
        <v>74</v>
      </c>
      <c r="K24" s="6">
        <v>19</v>
      </c>
      <c r="L24" s="6">
        <v>13</v>
      </c>
      <c r="M24" s="6" t="s">
        <v>110</v>
      </c>
      <c r="N24" s="6">
        <v>37</v>
      </c>
      <c r="O24" s="6">
        <v>0</v>
      </c>
      <c r="P24" s="6">
        <v>8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105</v>
      </c>
      <c r="V24" s="6">
        <v>306</v>
      </c>
      <c r="W24" s="45">
        <f t="shared" si="0"/>
        <v>1.2958739373833714</v>
      </c>
      <c r="X24" s="45">
        <f t="shared" si="5"/>
        <v>1.9178934273273895</v>
      </c>
      <c r="Y24" s="45">
        <f t="shared" si="5"/>
        <v>0.49243209620568112</v>
      </c>
      <c r="Z24" s="45">
        <f t="shared" si="5"/>
        <v>0.33692722371967659</v>
      </c>
      <c r="AA24" s="6" t="s">
        <v>110</v>
      </c>
      <c r="AB24" s="45">
        <f t="shared" si="5"/>
        <v>0.95894671366369477</v>
      </c>
      <c r="AC24" s="45">
        <f t="shared" si="5"/>
        <v>0</v>
      </c>
      <c r="AD24" s="45">
        <f t="shared" si="5"/>
        <v>0.20733982998133943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2.7213352685050798</v>
      </c>
      <c r="AJ24" s="45">
        <f t="shared" si="5"/>
        <v>7.9307484967862329</v>
      </c>
      <c r="AK24" s="6">
        <v>4</v>
      </c>
      <c r="AL24" s="44">
        <v>6.86</v>
      </c>
      <c r="AM24" s="6">
        <v>323</v>
      </c>
      <c r="AN24" s="63">
        <f>(AM24/B24)*1000</f>
        <v>8.3713456354965796</v>
      </c>
    </row>
    <row r="25" spans="1:40" x14ac:dyDescent="0.25">
      <c r="A25" s="8">
        <v>1989</v>
      </c>
      <c r="B25" s="6">
        <v>38158</v>
      </c>
      <c r="C25" s="43">
        <v>70.400000000000006</v>
      </c>
      <c r="D25" s="6">
        <v>542.02</v>
      </c>
      <c r="E25" s="6">
        <v>587</v>
      </c>
      <c r="F25" s="44">
        <v>15.38</v>
      </c>
      <c r="G25" s="6">
        <v>294</v>
      </c>
      <c r="H25" s="44">
        <v>7.7</v>
      </c>
      <c r="I25" s="6">
        <v>46</v>
      </c>
      <c r="J25" s="6">
        <v>63</v>
      </c>
      <c r="K25" s="6">
        <v>12</v>
      </c>
      <c r="L25" s="6">
        <v>17</v>
      </c>
      <c r="M25" s="6" t="s">
        <v>110</v>
      </c>
      <c r="N25" s="6">
        <v>28</v>
      </c>
      <c r="O25" s="6">
        <v>0</v>
      </c>
      <c r="P25" s="6">
        <v>8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99</v>
      </c>
      <c r="V25" s="6">
        <v>273</v>
      </c>
      <c r="W25" s="45">
        <f t="shared" si="0"/>
        <v>1.2055139158236805</v>
      </c>
      <c r="X25" s="45">
        <f t="shared" si="5"/>
        <v>1.6510299281933016</v>
      </c>
      <c r="Y25" s="45">
        <f t="shared" si="5"/>
        <v>0.31448189108443841</v>
      </c>
      <c r="Z25" s="45">
        <f t="shared" si="5"/>
        <v>0.44551601236962102</v>
      </c>
      <c r="AA25" s="6" t="s">
        <v>110</v>
      </c>
      <c r="AB25" s="45">
        <f t="shared" si="5"/>
        <v>0.73379107919702291</v>
      </c>
      <c r="AC25" s="45">
        <f t="shared" si="5"/>
        <v>0</v>
      </c>
      <c r="AD25" s="45">
        <f t="shared" si="5"/>
        <v>0.20965459405629225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2.5944756014466166</v>
      </c>
      <c r="AJ25" s="45">
        <f t="shared" si="5"/>
        <v>7.1544630221709733</v>
      </c>
      <c r="AK25" s="6">
        <v>5</v>
      </c>
      <c r="AL25" s="44">
        <v>8.52</v>
      </c>
      <c r="AM25" s="6">
        <v>370</v>
      </c>
      <c r="AN25" s="63">
        <f t="shared" ref="AN25:AN31" si="6">(AM25/B25)*1000</f>
        <v>9.6965249751035163</v>
      </c>
    </row>
    <row r="26" spans="1:40" x14ac:dyDescent="0.25">
      <c r="A26" s="8">
        <v>1988</v>
      </c>
      <c r="B26" s="6">
        <v>37674</v>
      </c>
      <c r="C26" s="43">
        <v>70.400000000000006</v>
      </c>
      <c r="D26" s="6">
        <v>535.14</v>
      </c>
      <c r="E26" s="6">
        <v>583</v>
      </c>
      <c r="F26" s="44">
        <v>15.47</v>
      </c>
      <c r="G26" s="6">
        <v>318</v>
      </c>
      <c r="H26" s="44">
        <v>8.44</v>
      </c>
      <c r="I26" s="6">
        <v>50</v>
      </c>
      <c r="J26" s="6">
        <v>81</v>
      </c>
      <c r="K26" s="6">
        <v>18</v>
      </c>
      <c r="L26" s="6">
        <v>17</v>
      </c>
      <c r="M26" s="6" t="s">
        <v>110</v>
      </c>
      <c r="N26" s="6">
        <v>20</v>
      </c>
      <c r="O26" s="6">
        <v>0</v>
      </c>
      <c r="P26" s="6">
        <v>9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94</v>
      </c>
      <c r="V26" s="6">
        <v>289</v>
      </c>
      <c r="W26" s="45">
        <f t="shared" si="0"/>
        <v>1.3271752402187185</v>
      </c>
      <c r="X26" s="45">
        <f t="shared" si="5"/>
        <v>2.150023889154324</v>
      </c>
      <c r="Y26" s="45">
        <f t="shared" si="5"/>
        <v>0.47778308647873863</v>
      </c>
      <c r="Z26" s="45">
        <f t="shared" si="5"/>
        <v>0.45123958167436429</v>
      </c>
      <c r="AA26" s="6" t="s">
        <v>110</v>
      </c>
      <c r="AB26" s="45">
        <f t="shared" si="5"/>
        <v>0.53087009608748736</v>
      </c>
      <c r="AC26" s="45">
        <f t="shared" si="5"/>
        <v>0</v>
      </c>
      <c r="AD26" s="45">
        <f t="shared" si="5"/>
        <v>0.23889154323936931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2.4950894516111903</v>
      </c>
      <c r="AJ26" s="45">
        <f t="shared" si="5"/>
        <v>7.6710728884641926</v>
      </c>
      <c r="AK26" s="6">
        <v>5</v>
      </c>
      <c r="AL26" s="44">
        <v>8.58</v>
      </c>
      <c r="AM26" s="6">
        <v>368</v>
      </c>
      <c r="AN26" s="63">
        <f t="shared" si="6"/>
        <v>9.7680097680097688</v>
      </c>
    </row>
    <row r="27" spans="1:40" x14ac:dyDescent="0.25">
      <c r="A27" s="8">
        <v>1987</v>
      </c>
      <c r="B27" s="6">
        <v>37274</v>
      </c>
      <c r="C27" s="43">
        <v>70.400000000000006</v>
      </c>
      <c r="D27" s="6">
        <v>529.46</v>
      </c>
      <c r="E27" s="6">
        <v>560</v>
      </c>
      <c r="F27" s="44">
        <v>15.02</v>
      </c>
      <c r="G27" s="6">
        <v>287</v>
      </c>
      <c r="H27" s="44">
        <v>7.7</v>
      </c>
      <c r="I27" s="6">
        <v>44</v>
      </c>
      <c r="J27" s="6">
        <v>63</v>
      </c>
      <c r="K27" s="6">
        <v>9</v>
      </c>
      <c r="L27" s="6">
        <v>14</v>
      </c>
      <c r="M27" s="6" t="s">
        <v>110</v>
      </c>
      <c r="N27" s="6">
        <v>20</v>
      </c>
      <c r="O27" s="6">
        <v>14</v>
      </c>
      <c r="P27" s="6">
        <v>9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94</v>
      </c>
      <c r="V27" s="6">
        <v>267</v>
      </c>
      <c r="W27" s="45">
        <f t="shared" si="0"/>
        <v>1.1804474969147394</v>
      </c>
      <c r="X27" s="45">
        <f t="shared" si="5"/>
        <v>1.6901861887642862</v>
      </c>
      <c r="Y27" s="45">
        <f t="shared" si="5"/>
        <v>0.24145516982346946</v>
      </c>
      <c r="Z27" s="45">
        <f t="shared" si="5"/>
        <v>0.37559693083650803</v>
      </c>
      <c r="AA27" s="6" t="s">
        <v>110</v>
      </c>
      <c r="AB27" s="45">
        <f t="shared" si="5"/>
        <v>0.53656704405215438</v>
      </c>
      <c r="AC27" s="45">
        <f t="shared" si="5"/>
        <v>0.37559693083650803</v>
      </c>
      <c r="AD27" s="45">
        <f t="shared" si="5"/>
        <v>0.24145516982346946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2.5218651070451252</v>
      </c>
      <c r="AJ27" s="45">
        <f t="shared" si="5"/>
        <v>7.1631700380962604</v>
      </c>
      <c r="AK27" s="6">
        <v>10</v>
      </c>
      <c r="AL27" s="44">
        <v>17.86</v>
      </c>
      <c r="AM27" s="6">
        <v>372</v>
      </c>
      <c r="AN27" s="63">
        <f t="shared" si="6"/>
        <v>9.9801470193700705</v>
      </c>
    </row>
    <row r="28" spans="1:40" x14ac:dyDescent="0.25">
      <c r="A28" s="8">
        <v>1986</v>
      </c>
      <c r="B28" s="6">
        <v>36980</v>
      </c>
      <c r="C28" s="43">
        <v>70.400000000000006</v>
      </c>
      <c r="D28" s="6">
        <v>525.28</v>
      </c>
      <c r="E28" s="6">
        <v>542</v>
      </c>
      <c r="F28" s="44">
        <v>14.66</v>
      </c>
      <c r="G28" s="6">
        <v>277</v>
      </c>
      <c r="H28" s="44">
        <v>7.49</v>
      </c>
      <c r="I28" s="6">
        <v>48</v>
      </c>
      <c r="J28" s="6">
        <v>76</v>
      </c>
      <c r="K28" s="6">
        <v>14</v>
      </c>
      <c r="L28" s="6">
        <v>11</v>
      </c>
      <c r="M28" s="6" t="s">
        <v>110</v>
      </c>
      <c r="N28" s="6">
        <v>24</v>
      </c>
      <c r="O28" s="6">
        <v>7</v>
      </c>
      <c r="P28" s="6">
        <v>8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70</v>
      </c>
      <c r="V28" s="6">
        <v>258</v>
      </c>
      <c r="W28" s="45">
        <f t="shared" si="0"/>
        <v>1.2979989183342346</v>
      </c>
      <c r="X28" s="45">
        <f t="shared" si="5"/>
        <v>2.055164954029205</v>
      </c>
      <c r="Y28" s="45">
        <f t="shared" si="5"/>
        <v>0.37858301784748516</v>
      </c>
      <c r="Z28" s="45">
        <f t="shared" si="5"/>
        <v>0.29745808545159547</v>
      </c>
      <c r="AA28" s="6" t="s">
        <v>110</v>
      </c>
      <c r="AB28" s="45">
        <f t="shared" si="5"/>
        <v>0.64899945916711732</v>
      </c>
      <c r="AC28" s="45">
        <f t="shared" si="5"/>
        <v>0.18929150892374258</v>
      </c>
      <c r="AD28" s="45">
        <f t="shared" si="5"/>
        <v>0.21633315305570577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1.8929150892374256</v>
      </c>
      <c r="AJ28" s="45">
        <f t="shared" si="5"/>
        <v>6.9767441860465116</v>
      </c>
      <c r="AK28" s="6">
        <v>4</v>
      </c>
      <c r="AL28" s="44">
        <v>7.38</v>
      </c>
      <c r="AM28" s="6">
        <v>366</v>
      </c>
      <c r="AN28" s="63">
        <f t="shared" si="6"/>
        <v>9.897241752298541</v>
      </c>
    </row>
    <row r="29" spans="1:40" x14ac:dyDescent="0.25">
      <c r="A29" s="8">
        <v>1985</v>
      </c>
      <c r="B29" s="6">
        <v>36485</v>
      </c>
      <c r="C29" s="43">
        <v>70.400000000000006</v>
      </c>
      <c r="D29" s="6">
        <v>518.25</v>
      </c>
      <c r="E29" s="6">
        <v>575</v>
      </c>
      <c r="F29" s="44">
        <v>15.76</v>
      </c>
      <c r="G29" s="6">
        <v>251</v>
      </c>
      <c r="H29" s="44">
        <v>6.88</v>
      </c>
      <c r="I29" s="6">
        <v>40</v>
      </c>
      <c r="J29" s="6">
        <v>64</v>
      </c>
      <c r="K29" s="6">
        <v>16</v>
      </c>
      <c r="L29" s="6">
        <v>22</v>
      </c>
      <c r="M29" s="6" t="s">
        <v>110</v>
      </c>
      <c r="N29" s="6">
        <v>18</v>
      </c>
      <c r="O29" s="6">
        <v>12</v>
      </c>
      <c r="P29" s="6">
        <v>11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74</v>
      </c>
      <c r="V29" s="6">
        <v>257</v>
      </c>
      <c r="W29" s="45">
        <f t="shared" si="0"/>
        <v>1.0963409620391942</v>
      </c>
      <c r="X29" s="45">
        <f t="shared" si="5"/>
        <v>1.7541455392627108</v>
      </c>
      <c r="Y29" s="45">
        <f t="shared" si="5"/>
        <v>0.43853638481567769</v>
      </c>
      <c r="Z29" s="45">
        <f t="shared" si="5"/>
        <v>0.60298752912155684</v>
      </c>
      <c r="AA29" s="6" t="s">
        <v>110</v>
      </c>
      <c r="AB29" s="45">
        <f t="shared" si="5"/>
        <v>0.49335343291763739</v>
      </c>
      <c r="AC29" s="45">
        <f t="shared" si="5"/>
        <v>0.32890228861175824</v>
      </c>
      <c r="AD29" s="45">
        <f t="shared" si="5"/>
        <v>0.30149376456077842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2.0282307797725094</v>
      </c>
      <c r="AJ29" s="45">
        <f t="shared" si="5"/>
        <v>7.0439906811018229</v>
      </c>
      <c r="AK29" s="6">
        <v>9</v>
      </c>
      <c r="AL29" s="44">
        <v>15.65</v>
      </c>
      <c r="AM29" s="6">
        <v>307</v>
      </c>
      <c r="AN29" s="63">
        <f t="shared" si="6"/>
        <v>8.4144168836508157</v>
      </c>
    </row>
    <row r="30" spans="1:40" x14ac:dyDescent="0.25">
      <c r="A30" s="8">
        <v>1984</v>
      </c>
      <c r="B30" s="6">
        <v>36071</v>
      </c>
      <c r="C30" s="43">
        <v>70.400000000000006</v>
      </c>
      <c r="D30" s="6">
        <v>512.37</v>
      </c>
      <c r="E30" s="6">
        <v>525</v>
      </c>
      <c r="F30" s="44">
        <v>14.55</v>
      </c>
      <c r="G30" s="6">
        <v>263</v>
      </c>
      <c r="H30" s="44">
        <v>7.29</v>
      </c>
      <c r="I30" s="6">
        <v>42</v>
      </c>
      <c r="J30" s="6">
        <v>61</v>
      </c>
      <c r="K30" s="6">
        <v>28</v>
      </c>
      <c r="L30" s="6">
        <v>23</v>
      </c>
      <c r="M30" s="6" t="s">
        <v>110</v>
      </c>
      <c r="N30" s="6">
        <v>20</v>
      </c>
      <c r="O30" s="6">
        <v>5</v>
      </c>
      <c r="P30" s="6">
        <v>11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58</v>
      </c>
      <c r="V30" s="6">
        <v>248</v>
      </c>
      <c r="W30" s="45">
        <f t="shared" si="0"/>
        <v>1.1643702697457792</v>
      </c>
      <c r="X30" s="45">
        <f t="shared" si="5"/>
        <v>1.6911092012974411</v>
      </c>
      <c r="Y30" s="45">
        <f t="shared" si="5"/>
        <v>0.77624684649718612</v>
      </c>
      <c r="Z30" s="45">
        <f t="shared" si="5"/>
        <v>0.63763133819411721</v>
      </c>
      <c r="AA30" s="6" t="s">
        <v>110</v>
      </c>
      <c r="AB30" s="45">
        <f t="shared" si="5"/>
        <v>0.55446203321227583</v>
      </c>
      <c r="AC30" s="45">
        <f t="shared" si="5"/>
        <v>0.13861550830306896</v>
      </c>
      <c r="AD30" s="45">
        <f t="shared" si="5"/>
        <v>0.30495411826675167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1.6079398963155997</v>
      </c>
      <c r="AJ30" s="45">
        <f t="shared" si="5"/>
        <v>6.87532921183222</v>
      </c>
      <c r="AK30" s="6">
        <v>3</v>
      </c>
      <c r="AL30" s="44">
        <v>5.71</v>
      </c>
      <c r="AM30" s="6">
        <v>331</v>
      </c>
      <c r="AN30" s="63">
        <f t="shared" si="6"/>
        <v>9.1763466496631629</v>
      </c>
    </row>
    <row r="31" spans="1:40" x14ac:dyDescent="0.25">
      <c r="A31" s="8">
        <v>1983</v>
      </c>
      <c r="B31" s="6">
        <v>35683</v>
      </c>
      <c r="C31" s="43">
        <v>70.400000000000006</v>
      </c>
      <c r="D31" s="6">
        <v>506.86</v>
      </c>
      <c r="E31" s="6">
        <v>571</v>
      </c>
      <c r="F31" s="44">
        <v>16</v>
      </c>
      <c r="G31" s="6">
        <v>266</v>
      </c>
      <c r="H31" s="44">
        <v>7.45</v>
      </c>
      <c r="I31" s="6">
        <v>49</v>
      </c>
      <c r="J31" s="6">
        <v>68</v>
      </c>
      <c r="K31" s="6">
        <v>15</v>
      </c>
      <c r="L31" s="6">
        <v>15</v>
      </c>
      <c r="M31" s="6" t="s">
        <v>110</v>
      </c>
      <c r="N31" s="6">
        <v>15</v>
      </c>
      <c r="O31" s="6">
        <v>6</v>
      </c>
      <c r="P31" s="6">
        <v>9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72</v>
      </c>
      <c r="V31" s="6">
        <v>249</v>
      </c>
      <c r="W31" s="45">
        <f t="shared" si="0"/>
        <v>1.3732029257629683</v>
      </c>
      <c r="X31" s="45">
        <f t="shared" si="5"/>
        <v>1.9056693663649356</v>
      </c>
      <c r="Y31" s="45">
        <f t="shared" si="5"/>
        <v>0.42036824258050048</v>
      </c>
      <c r="Z31" s="45">
        <f t="shared" si="5"/>
        <v>0.42036824258050048</v>
      </c>
      <c r="AA31" s="6" t="s">
        <v>110</v>
      </c>
      <c r="AB31" s="45">
        <f t="shared" si="5"/>
        <v>0.42036824258050048</v>
      </c>
      <c r="AC31" s="45">
        <f t="shared" si="5"/>
        <v>0.16814729703220022</v>
      </c>
      <c r="AD31" s="45">
        <f t="shared" si="5"/>
        <v>0.25222094554830032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2.0177675643864026</v>
      </c>
      <c r="AJ31" s="45">
        <f t="shared" si="5"/>
        <v>6.9781128268363082</v>
      </c>
      <c r="AK31" s="6">
        <v>11</v>
      </c>
      <c r="AL31" s="44">
        <v>19.260000000000002</v>
      </c>
      <c r="AM31" s="6">
        <v>271</v>
      </c>
      <c r="AN31" s="63">
        <f t="shared" si="6"/>
        <v>7.5946529159543763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" x14ac:dyDescent="0.25"/>
  <cols>
    <col min="1" max="40" width="18.7109375" customWidth="1"/>
  </cols>
  <sheetData>
    <row r="1" spans="1:40" s="30" customFormat="1" ht="35.1" customHeight="1" thickTop="1" thickBot="1" x14ac:dyDescent="0.35">
      <c r="A1" s="131" t="s">
        <v>39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3">
        <v>2010</v>
      </c>
      <c r="B4" s="33">
        <v>142893</v>
      </c>
      <c r="C4" s="48">
        <v>59</v>
      </c>
      <c r="D4" s="33">
        <v>2421.92</v>
      </c>
      <c r="E4" s="33">
        <v>1640</v>
      </c>
      <c r="F4" s="49">
        <v>11.48</v>
      </c>
      <c r="G4" s="6" t="s">
        <v>110</v>
      </c>
      <c r="H4" s="6" t="s">
        <v>110</v>
      </c>
      <c r="I4" s="33">
        <v>204</v>
      </c>
      <c r="J4" s="33">
        <v>219</v>
      </c>
      <c r="K4" s="33">
        <v>54</v>
      </c>
      <c r="L4" s="33">
        <v>43</v>
      </c>
      <c r="M4" s="33">
        <v>108</v>
      </c>
      <c r="N4" s="33">
        <v>37</v>
      </c>
      <c r="O4" s="33">
        <v>42</v>
      </c>
      <c r="P4" s="33">
        <v>11</v>
      </c>
      <c r="Q4" s="33">
        <v>41</v>
      </c>
      <c r="R4" s="33">
        <v>26</v>
      </c>
      <c r="S4" s="33">
        <v>42</v>
      </c>
      <c r="T4" s="33">
        <v>0</v>
      </c>
      <c r="U4" s="33">
        <v>305</v>
      </c>
      <c r="V4" s="33">
        <v>1132</v>
      </c>
      <c r="W4" s="45">
        <f t="shared" ref="W4:W31" si="0">I4/$B4*1000</f>
        <v>1.4276416619428525</v>
      </c>
      <c r="X4" s="45">
        <f t="shared" ref="X4:AJ19" si="1">J4/$B4*1000</f>
        <v>1.5326153135562974</v>
      </c>
      <c r="Y4" s="45">
        <f t="shared" si="1"/>
        <v>0.37790514580840207</v>
      </c>
      <c r="Z4" s="45">
        <f t="shared" si="1"/>
        <v>0.30092446795854239</v>
      </c>
      <c r="AA4" s="45">
        <f t="shared" si="1"/>
        <v>0.75581029161680413</v>
      </c>
      <c r="AB4" s="45">
        <f t="shared" si="1"/>
        <v>0.25893500731316443</v>
      </c>
      <c r="AC4" s="45">
        <f t="shared" si="1"/>
        <v>0.29392622451764611</v>
      </c>
      <c r="AD4" s="45">
        <f t="shared" si="1"/>
        <v>7.698067784985968E-2</v>
      </c>
      <c r="AE4" s="45">
        <f t="shared" si="1"/>
        <v>0.28692798107674977</v>
      </c>
      <c r="AF4" s="45">
        <f t="shared" si="1"/>
        <v>0.18195432946330473</v>
      </c>
      <c r="AG4" s="45">
        <f t="shared" si="1"/>
        <v>0.29392622451764611</v>
      </c>
      <c r="AH4" s="45">
        <f t="shared" si="1"/>
        <v>0</v>
      </c>
      <c r="AI4" s="45">
        <f t="shared" si="1"/>
        <v>2.1344642494733819</v>
      </c>
      <c r="AJ4" s="45">
        <f t="shared" si="1"/>
        <v>7.9220115750946523</v>
      </c>
      <c r="AK4" s="6" t="s">
        <v>110</v>
      </c>
      <c r="AL4" s="6" t="s">
        <v>110</v>
      </c>
      <c r="AM4" s="33">
        <v>626</v>
      </c>
      <c r="AN4" s="49">
        <v>4.38</v>
      </c>
    </row>
    <row r="5" spans="1:40" ht="15.75" x14ac:dyDescent="0.25">
      <c r="A5" s="8">
        <v>2009</v>
      </c>
      <c r="B5" s="6">
        <v>143053</v>
      </c>
      <c r="C5" s="43">
        <v>59</v>
      </c>
      <c r="D5" s="6">
        <f t="shared" ref="D5:D13" si="2">B5/C5</f>
        <v>2424.6271186440677</v>
      </c>
      <c r="E5" s="6">
        <v>1707</v>
      </c>
      <c r="F5" s="44">
        <f t="shared" ref="F5:F13" si="3">E5/B5*1000</f>
        <v>11.932640350080041</v>
      </c>
      <c r="G5" s="6">
        <v>995</v>
      </c>
      <c r="H5" s="44">
        <f>G5/B5*1000</f>
        <v>6.9554640587754193</v>
      </c>
      <c r="I5" s="6">
        <v>191</v>
      </c>
      <c r="J5" s="6">
        <v>185</v>
      </c>
      <c r="K5" s="6">
        <v>52</v>
      </c>
      <c r="L5" s="6">
        <v>40</v>
      </c>
      <c r="M5" s="6">
        <v>94</v>
      </c>
      <c r="N5" s="6">
        <v>34</v>
      </c>
      <c r="O5" s="6">
        <v>38</v>
      </c>
      <c r="P5" s="6">
        <v>16</v>
      </c>
      <c r="Q5" s="6">
        <v>42</v>
      </c>
      <c r="R5" s="6">
        <v>20</v>
      </c>
      <c r="S5" s="6">
        <v>49</v>
      </c>
      <c r="T5" s="6">
        <v>0</v>
      </c>
      <c r="U5" s="6">
        <v>273</v>
      </c>
      <c r="V5" s="6">
        <v>1034</v>
      </c>
      <c r="W5" s="45">
        <f t="shared" si="0"/>
        <v>1.3351694826393015</v>
      </c>
      <c r="X5" s="45">
        <f t="shared" si="1"/>
        <v>1.2932269858024648</v>
      </c>
      <c r="Y5" s="45">
        <f t="shared" si="1"/>
        <v>0.36350163925258472</v>
      </c>
      <c r="Z5" s="45">
        <f t="shared" si="1"/>
        <v>0.2796166455789113</v>
      </c>
      <c r="AA5" s="45">
        <f t="shared" si="1"/>
        <v>0.65709911711044156</v>
      </c>
      <c r="AB5" s="45">
        <f t="shared" si="1"/>
        <v>0.23767414874207463</v>
      </c>
      <c r="AC5" s="45">
        <f t="shared" si="1"/>
        <v>0.26563581329996577</v>
      </c>
      <c r="AD5" s="45">
        <f t="shared" si="1"/>
        <v>0.11184665823156452</v>
      </c>
      <c r="AE5" s="45">
        <f t="shared" si="1"/>
        <v>0.29359747785785689</v>
      </c>
      <c r="AF5" s="45">
        <f t="shared" si="1"/>
        <v>0.13980832278945565</v>
      </c>
      <c r="AG5" s="45">
        <f t="shared" si="1"/>
        <v>0.34253039083416637</v>
      </c>
      <c r="AH5" s="45">
        <f t="shared" si="1"/>
        <v>0</v>
      </c>
      <c r="AI5" s="45">
        <f t="shared" si="1"/>
        <v>1.9083836060760697</v>
      </c>
      <c r="AJ5" s="45">
        <f t="shared" si="1"/>
        <v>7.2280902882148581</v>
      </c>
      <c r="AK5" s="6">
        <v>16</v>
      </c>
      <c r="AL5" s="44">
        <v>9.3699999999999992</v>
      </c>
      <c r="AM5" s="6">
        <v>726</v>
      </c>
      <c r="AN5" s="44">
        <f>AM5/B5*1000</f>
        <v>5.0750421172572402</v>
      </c>
    </row>
    <row r="6" spans="1:40" ht="15.75" x14ac:dyDescent="0.25">
      <c r="A6" s="8">
        <v>2008</v>
      </c>
      <c r="B6" s="6">
        <v>143299</v>
      </c>
      <c r="C6" s="43">
        <v>58.67</v>
      </c>
      <c r="D6" s="6">
        <f t="shared" si="2"/>
        <v>2442.4578148968808</v>
      </c>
      <c r="E6" s="6">
        <v>1744</v>
      </c>
      <c r="F6" s="44">
        <f>E6/B6*1000</f>
        <v>12.170357085534443</v>
      </c>
      <c r="G6" s="6">
        <v>1045</v>
      </c>
      <c r="H6" s="44">
        <f t="shared" ref="H6:H13" si="4">G6/B6*1000</f>
        <v>7.2924444692565897</v>
      </c>
      <c r="I6" s="6">
        <v>189</v>
      </c>
      <c r="J6" s="6">
        <v>203</v>
      </c>
      <c r="K6" s="6">
        <v>49</v>
      </c>
      <c r="L6" s="6">
        <v>43</v>
      </c>
      <c r="M6" s="6">
        <v>91</v>
      </c>
      <c r="N6" s="6">
        <v>38</v>
      </c>
      <c r="O6" s="6">
        <v>49</v>
      </c>
      <c r="P6" s="6">
        <v>13</v>
      </c>
      <c r="Q6" s="6">
        <v>40</v>
      </c>
      <c r="R6" s="6">
        <v>20</v>
      </c>
      <c r="S6" s="6">
        <v>24</v>
      </c>
      <c r="T6" s="6">
        <v>0</v>
      </c>
      <c r="U6" s="6">
        <v>286</v>
      </c>
      <c r="V6" s="6">
        <v>1045</v>
      </c>
      <c r="W6" s="45">
        <f t="shared" si="0"/>
        <v>1.3189205786502349</v>
      </c>
      <c r="X6" s="45">
        <f t="shared" si="1"/>
        <v>1.4166183992909929</v>
      </c>
      <c r="Y6" s="45">
        <f t="shared" si="1"/>
        <v>0.34194237224265345</v>
      </c>
      <c r="Z6" s="45">
        <f t="shared" si="1"/>
        <v>0.30007187768232857</v>
      </c>
      <c r="AA6" s="45">
        <f t="shared" si="1"/>
        <v>0.63503583416492781</v>
      </c>
      <c r="AB6" s="45">
        <f t="shared" si="1"/>
        <v>0.26517979888205778</v>
      </c>
      <c r="AC6" s="45">
        <f t="shared" si="1"/>
        <v>0.34194237224265345</v>
      </c>
      <c r="AD6" s="45">
        <f t="shared" si="1"/>
        <v>9.0719404880703985E-2</v>
      </c>
      <c r="AE6" s="45">
        <f t="shared" si="1"/>
        <v>0.27913663040216607</v>
      </c>
      <c r="AF6" s="45">
        <f t="shared" si="1"/>
        <v>0.13956831520108304</v>
      </c>
      <c r="AG6" s="45">
        <f t="shared" si="1"/>
        <v>0.16748197824129965</v>
      </c>
      <c r="AH6" s="45">
        <f t="shared" si="1"/>
        <v>0</v>
      </c>
      <c r="AI6" s="45">
        <f t="shared" si="1"/>
        <v>1.9958269073754877</v>
      </c>
      <c r="AJ6" s="45">
        <f t="shared" si="1"/>
        <v>7.2924444692565897</v>
      </c>
      <c r="AK6" s="6">
        <v>15</v>
      </c>
      <c r="AL6" s="44">
        <v>8.6</v>
      </c>
      <c r="AM6" s="6">
        <v>682</v>
      </c>
      <c r="AN6" s="44">
        <f>AM6/B6*1000</f>
        <v>4.7592795483569317</v>
      </c>
    </row>
    <row r="7" spans="1:40" ht="15.75" x14ac:dyDescent="0.25">
      <c r="A7" s="8">
        <v>2007</v>
      </c>
      <c r="B7" s="6">
        <v>143554</v>
      </c>
      <c r="C7" s="43">
        <v>58.67</v>
      </c>
      <c r="D7" s="6">
        <f t="shared" si="2"/>
        <v>2446.8041588546103</v>
      </c>
      <c r="E7" s="6">
        <v>1885</v>
      </c>
      <c r="F7" s="44">
        <f>E7/B7*1000</f>
        <v>13.130947239366371</v>
      </c>
      <c r="G7" s="6">
        <v>1064</v>
      </c>
      <c r="H7" s="44">
        <f t="shared" si="4"/>
        <v>7.4118450199924766</v>
      </c>
      <c r="I7" s="6">
        <v>168</v>
      </c>
      <c r="J7" s="6">
        <v>223</v>
      </c>
      <c r="K7" s="6">
        <v>52</v>
      </c>
      <c r="L7" s="6">
        <v>39</v>
      </c>
      <c r="M7" s="6">
        <v>84</v>
      </c>
      <c r="N7" s="6">
        <v>39</v>
      </c>
      <c r="O7" s="6">
        <v>0</v>
      </c>
      <c r="P7" s="6">
        <v>14</v>
      </c>
      <c r="Q7" s="6">
        <v>40</v>
      </c>
      <c r="R7" s="6">
        <v>14</v>
      </c>
      <c r="S7" s="6">
        <v>50</v>
      </c>
      <c r="T7" s="6">
        <v>0</v>
      </c>
      <c r="U7" s="6">
        <v>341</v>
      </c>
      <c r="V7" s="6">
        <v>1064</v>
      </c>
      <c r="W7" s="45">
        <f t="shared" si="0"/>
        <v>1.1702913189461805</v>
      </c>
      <c r="X7" s="45">
        <f t="shared" si="1"/>
        <v>1.553422405505942</v>
      </c>
      <c r="Y7" s="45">
        <f t="shared" si="1"/>
        <v>0.36223302729286538</v>
      </c>
      <c r="Z7" s="45">
        <f t="shared" si="1"/>
        <v>0.27167477046964905</v>
      </c>
      <c r="AA7" s="45">
        <f t="shared" si="1"/>
        <v>0.58514565947309027</v>
      </c>
      <c r="AB7" s="45">
        <f t="shared" si="1"/>
        <v>0.27167477046964905</v>
      </c>
      <c r="AC7" s="45">
        <f t="shared" si="1"/>
        <v>0</v>
      </c>
      <c r="AD7" s="45">
        <f t="shared" si="1"/>
        <v>9.7524276578848379E-2</v>
      </c>
      <c r="AE7" s="45">
        <f t="shared" si="1"/>
        <v>0.2786407902252811</v>
      </c>
      <c r="AF7" s="45">
        <f t="shared" si="1"/>
        <v>9.7524276578848379E-2</v>
      </c>
      <c r="AG7" s="45">
        <f t="shared" si="1"/>
        <v>0.34830098778160135</v>
      </c>
      <c r="AH7" s="45">
        <f t="shared" si="1"/>
        <v>0</v>
      </c>
      <c r="AI7" s="45">
        <f t="shared" si="1"/>
        <v>2.3754127366705213</v>
      </c>
      <c r="AJ7" s="45">
        <f t="shared" si="1"/>
        <v>7.4118450199924766</v>
      </c>
      <c r="AK7" s="6">
        <v>19</v>
      </c>
      <c r="AL7" s="44">
        <v>10.08</v>
      </c>
      <c r="AM7" s="6">
        <v>725</v>
      </c>
      <c r="AN7" s="44">
        <v>4.75</v>
      </c>
    </row>
    <row r="8" spans="1:40" ht="15.75" x14ac:dyDescent="0.25">
      <c r="A8" s="8">
        <v>2006</v>
      </c>
      <c r="B8" s="6">
        <v>143848</v>
      </c>
      <c r="C8" s="43">
        <v>58.67</v>
      </c>
      <c r="D8" s="6">
        <f t="shared" si="2"/>
        <v>2451.815237770581</v>
      </c>
      <c r="E8" s="6">
        <v>1913</v>
      </c>
      <c r="F8" s="44">
        <f t="shared" si="3"/>
        <v>13.298759802013235</v>
      </c>
      <c r="G8" s="6">
        <v>1062</v>
      </c>
      <c r="H8" s="44">
        <f t="shared" si="4"/>
        <v>7.3827929481118959</v>
      </c>
      <c r="I8" s="6">
        <v>152</v>
      </c>
      <c r="J8" s="6">
        <v>225</v>
      </c>
      <c r="K8" s="6">
        <v>32</v>
      </c>
      <c r="L8" s="6">
        <v>76</v>
      </c>
      <c r="M8" s="6">
        <v>55</v>
      </c>
      <c r="N8" s="6">
        <v>49</v>
      </c>
      <c r="O8" s="6">
        <v>4</v>
      </c>
      <c r="P8" s="6">
        <v>20</v>
      </c>
      <c r="Q8" s="6">
        <v>36</v>
      </c>
      <c r="R8" s="6">
        <v>19</v>
      </c>
      <c r="S8" s="6">
        <v>47</v>
      </c>
      <c r="T8" s="6">
        <v>16</v>
      </c>
      <c r="U8" s="6">
        <v>195</v>
      </c>
      <c r="V8" s="6">
        <v>926</v>
      </c>
      <c r="W8" s="45">
        <f t="shared" si="0"/>
        <v>1.0566709304265614</v>
      </c>
      <c r="X8" s="45">
        <f t="shared" si="1"/>
        <v>1.5641510483287915</v>
      </c>
      <c r="Y8" s="45">
        <f t="shared" si="1"/>
        <v>0.22245703798453925</v>
      </c>
      <c r="Z8" s="45">
        <f t="shared" si="1"/>
        <v>0.52833546521328068</v>
      </c>
      <c r="AA8" s="45">
        <f t="shared" si="1"/>
        <v>0.38234803403592682</v>
      </c>
      <c r="AB8" s="45">
        <f t="shared" si="1"/>
        <v>0.34063733941382568</v>
      </c>
      <c r="AC8" s="45">
        <f t="shared" si="1"/>
        <v>2.7807129748067407E-2</v>
      </c>
      <c r="AD8" s="45">
        <f t="shared" si="1"/>
        <v>0.13903564874033703</v>
      </c>
      <c r="AE8" s="45">
        <f t="shared" si="1"/>
        <v>0.25026416773260668</v>
      </c>
      <c r="AF8" s="45">
        <f t="shared" si="1"/>
        <v>0.13208386630332017</v>
      </c>
      <c r="AG8" s="45">
        <f t="shared" si="1"/>
        <v>0.32673377453979202</v>
      </c>
      <c r="AH8" s="45">
        <f t="shared" si="1"/>
        <v>0.11122851899226963</v>
      </c>
      <c r="AI8" s="45">
        <f t="shared" si="1"/>
        <v>1.3555975752182861</v>
      </c>
      <c r="AJ8" s="45">
        <f t="shared" si="1"/>
        <v>6.437350536677604</v>
      </c>
      <c r="AK8" s="6">
        <v>20</v>
      </c>
      <c r="AL8" s="44">
        <v>10.45</v>
      </c>
      <c r="AM8" s="6">
        <v>876</v>
      </c>
      <c r="AN8" s="44">
        <v>4.95</v>
      </c>
    </row>
    <row r="9" spans="1:40" ht="15.75" x14ac:dyDescent="0.25">
      <c r="A9" s="8">
        <v>2005</v>
      </c>
      <c r="B9" s="6">
        <v>143885</v>
      </c>
      <c r="C9" s="43">
        <v>58.7</v>
      </c>
      <c r="D9" s="6">
        <f t="shared" si="2"/>
        <v>2451.1925042589437</v>
      </c>
      <c r="E9" s="6">
        <v>1979</v>
      </c>
      <c r="F9" s="44">
        <f t="shared" si="3"/>
        <v>13.754039684470236</v>
      </c>
      <c r="G9" s="6">
        <v>1068</v>
      </c>
      <c r="H9" s="44">
        <f t="shared" si="4"/>
        <v>7.4225944330541749</v>
      </c>
      <c r="I9" s="6">
        <v>156</v>
      </c>
      <c r="J9" s="6">
        <v>219</v>
      </c>
      <c r="K9" s="6">
        <v>40</v>
      </c>
      <c r="L9" s="6">
        <v>70</v>
      </c>
      <c r="M9" s="6">
        <v>80</v>
      </c>
      <c r="N9" s="6">
        <v>54</v>
      </c>
      <c r="O9" s="6">
        <v>0</v>
      </c>
      <c r="P9" s="6">
        <v>17</v>
      </c>
      <c r="Q9" s="6">
        <v>36</v>
      </c>
      <c r="R9" s="6">
        <v>19</v>
      </c>
      <c r="S9" s="6">
        <v>38</v>
      </c>
      <c r="T9" s="6">
        <v>0</v>
      </c>
      <c r="U9" s="6">
        <v>339</v>
      </c>
      <c r="V9" s="6">
        <v>1068</v>
      </c>
      <c r="W9" s="45">
        <f t="shared" si="0"/>
        <v>1.08419918685061</v>
      </c>
      <c r="X9" s="45">
        <f t="shared" si="1"/>
        <v>1.5220488584633562</v>
      </c>
      <c r="Y9" s="45">
        <f t="shared" si="1"/>
        <v>0.27799979150015641</v>
      </c>
      <c r="Z9" s="45">
        <f t="shared" si="1"/>
        <v>0.48649963512527367</v>
      </c>
      <c r="AA9" s="45">
        <f t="shared" si="1"/>
        <v>0.55599958300031282</v>
      </c>
      <c r="AB9" s="45">
        <f t="shared" si="1"/>
        <v>0.3752997185252111</v>
      </c>
      <c r="AC9" s="45">
        <f t="shared" si="1"/>
        <v>0</v>
      </c>
      <c r="AD9" s="45">
        <f t="shared" si="1"/>
        <v>0.11814991138756646</v>
      </c>
      <c r="AE9" s="45">
        <f t="shared" si="1"/>
        <v>0.25019981235014077</v>
      </c>
      <c r="AF9" s="45">
        <f t="shared" si="1"/>
        <v>0.1320499009625743</v>
      </c>
      <c r="AG9" s="45">
        <f t="shared" si="1"/>
        <v>0.26409980192514859</v>
      </c>
      <c r="AH9" s="45">
        <f t="shared" si="1"/>
        <v>0</v>
      </c>
      <c r="AI9" s="45">
        <f t="shared" si="1"/>
        <v>2.356048232963825</v>
      </c>
      <c r="AJ9" s="45">
        <f t="shared" si="1"/>
        <v>7.4225944330541749</v>
      </c>
      <c r="AK9" s="6">
        <v>16</v>
      </c>
      <c r="AL9" s="44">
        <v>8.08</v>
      </c>
      <c r="AM9" s="6">
        <v>903</v>
      </c>
      <c r="AN9" s="44">
        <v>5.48</v>
      </c>
    </row>
    <row r="10" spans="1:40" ht="15.75" x14ac:dyDescent="0.25">
      <c r="A10" s="8">
        <v>2004</v>
      </c>
      <c r="B10" s="6">
        <v>143533</v>
      </c>
      <c r="C10" s="43">
        <v>58.7</v>
      </c>
      <c r="D10" s="6">
        <f t="shared" si="2"/>
        <v>2445.195911413969</v>
      </c>
      <c r="E10" s="6">
        <v>1981</v>
      </c>
      <c r="F10" s="44">
        <f t="shared" si="3"/>
        <v>13.801704137724425</v>
      </c>
      <c r="G10" s="6">
        <v>1118</v>
      </c>
      <c r="H10" s="44">
        <f t="shared" si="4"/>
        <v>7.7891495335567438</v>
      </c>
      <c r="I10" s="6">
        <v>193</v>
      </c>
      <c r="J10" s="6">
        <v>197</v>
      </c>
      <c r="K10" s="6">
        <v>50</v>
      </c>
      <c r="L10" s="6">
        <v>40</v>
      </c>
      <c r="M10" s="6">
        <v>80</v>
      </c>
      <c r="N10" s="6">
        <v>47</v>
      </c>
      <c r="O10" s="6">
        <v>29</v>
      </c>
      <c r="P10" s="6">
        <v>30</v>
      </c>
      <c r="Q10" s="6">
        <v>46</v>
      </c>
      <c r="R10" s="6">
        <v>17</v>
      </c>
      <c r="S10" s="6">
        <v>19</v>
      </c>
      <c r="T10" s="6">
        <v>20</v>
      </c>
      <c r="U10" s="6">
        <v>350</v>
      </c>
      <c r="V10" s="6">
        <v>1118</v>
      </c>
      <c r="W10" s="45">
        <f t="shared" si="0"/>
        <v>1.3446385151846614</v>
      </c>
      <c r="X10" s="45">
        <f t="shared" si="1"/>
        <v>1.372506670939784</v>
      </c>
      <c r="Y10" s="45">
        <f t="shared" si="1"/>
        <v>0.34835194693903143</v>
      </c>
      <c r="Z10" s="45">
        <f t="shared" si="1"/>
        <v>0.27868155755122515</v>
      </c>
      <c r="AA10" s="45">
        <f t="shared" si="1"/>
        <v>0.55736311510245029</v>
      </c>
      <c r="AB10" s="45">
        <f t="shared" si="1"/>
        <v>0.32745083012268955</v>
      </c>
      <c r="AC10" s="45">
        <f t="shared" si="1"/>
        <v>0.20204412922463821</v>
      </c>
      <c r="AD10" s="45">
        <f t="shared" si="1"/>
        <v>0.20901116816341886</v>
      </c>
      <c r="AE10" s="45">
        <f t="shared" si="1"/>
        <v>0.32048379118390891</v>
      </c>
      <c r="AF10" s="45">
        <f t="shared" si="1"/>
        <v>0.11843966195927069</v>
      </c>
      <c r="AG10" s="45">
        <f t="shared" si="1"/>
        <v>0.13237373983683193</v>
      </c>
      <c r="AH10" s="45">
        <f t="shared" si="1"/>
        <v>0.13934077877561257</v>
      </c>
      <c r="AI10" s="45">
        <f t="shared" si="1"/>
        <v>2.4384636285732202</v>
      </c>
      <c r="AJ10" s="45">
        <f t="shared" si="1"/>
        <v>7.7891495335567438</v>
      </c>
      <c r="AK10" s="6">
        <v>14</v>
      </c>
      <c r="AL10" s="44">
        <v>7.07</v>
      </c>
      <c r="AM10" s="6">
        <v>944</v>
      </c>
      <c r="AN10" s="44">
        <v>5.41</v>
      </c>
    </row>
    <row r="11" spans="1:40" ht="15.75" x14ac:dyDescent="0.25">
      <c r="A11" s="8">
        <v>2003</v>
      </c>
      <c r="B11" s="6">
        <v>142942</v>
      </c>
      <c r="C11" s="43">
        <v>58.7</v>
      </c>
      <c r="D11" s="6">
        <f t="shared" si="2"/>
        <v>2435.1277683134581</v>
      </c>
      <c r="E11" s="6">
        <v>1975</v>
      </c>
      <c r="F11" s="44">
        <f t="shared" si="3"/>
        <v>13.816792825061912</v>
      </c>
      <c r="G11" s="6">
        <v>1148</v>
      </c>
      <c r="H11" s="44">
        <f t="shared" si="4"/>
        <v>8.0312294497068741</v>
      </c>
      <c r="I11" s="6">
        <v>210</v>
      </c>
      <c r="J11" s="6">
        <v>201</v>
      </c>
      <c r="K11" s="6">
        <v>31</v>
      </c>
      <c r="L11" s="6">
        <v>56</v>
      </c>
      <c r="M11" s="6">
        <v>89</v>
      </c>
      <c r="N11" s="6">
        <v>45</v>
      </c>
      <c r="O11" s="6">
        <v>31</v>
      </c>
      <c r="P11" s="6">
        <v>42</v>
      </c>
      <c r="Q11" s="6">
        <v>39</v>
      </c>
      <c r="R11" s="6">
        <v>15</v>
      </c>
      <c r="S11" s="6">
        <v>18</v>
      </c>
      <c r="T11" s="6">
        <v>24</v>
      </c>
      <c r="U11" s="6">
        <v>347</v>
      </c>
      <c r="V11" s="6">
        <v>1148</v>
      </c>
      <c r="W11" s="45">
        <f t="shared" si="0"/>
        <v>1.4691273383610137</v>
      </c>
      <c r="X11" s="45">
        <f t="shared" si="1"/>
        <v>1.4061647381455415</v>
      </c>
      <c r="Y11" s="45">
        <f t="shared" si="1"/>
        <v>0.21687117851995913</v>
      </c>
      <c r="Z11" s="45">
        <f t="shared" si="1"/>
        <v>0.3917672902296036</v>
      </c>
      <c r="AA11" s="45">
        <f t="shared" si="1"/>
        <v>0.62263015768633434</v>
      </c>
      <c r="AB11" s="45">
        <f t="shared" si="1"/>
        <v>0.31481300107736004</v>
      </c>
      <c r="AC11" s="45">
        <f t="shared" si="1"/>
        <v>0.21687117851995913</v>
      </c>
      <c r="AD11" s="45">
        <f t="shared" si="1"/>
        <v>0.29382546767220274</v>
      </c>
      <c r="AE11" s="45">
        <f t="shared" si="1"/>
        <v>0.27283793426704533</v>
      </c>
      <c r="AF11" s="45">
        <f t="shared" si="1"/>
        <v>0.10493766702578669</v>
      </c>
      <c r="AG11" s="45">
        <f t="shared" si="1"/>
        <v>0.12592520043094402</v>
      </c>
      <c r="AH11" s="45">
        <f t="shared" si="1"/>
        <v>0.16790026724125867</v>
      </c>
      <c r="AI11" s="45">
        <f t="shared" si="1"/>
        <v>2.4275580305298652</v>
      </c>
      <c r="AJ11" s="45">
        <f t="shared" si="1"/>
        <v>8.0312294497068741</v>
      </c>
      <c r="AK11" s="6">
        <v>17</v>
      </c>
      <c r="AL11" s="44">
        <v>8.61</v>
      </c>
      <c r="AM11" s="6">
        <v>1023</v>
      </c>
      <c r="AN11" s="44">
        <v>5.62</v>
      </c>
    </row>
    <row r="12" spans="1:40" ht="15.75" x14ac:dyDescent="0.25">
      <c r="A12" s="8">
        <v>2002</v>
      </c>
      <c r="B12" s="6">
        <v>142305</v>
      </c>
      <c r="C12" s="43">
        <v>58.7</v>
      </c>
      <c r="D12" s="6">
        <f t="shared" si="2"/>
        <v>2424.2759795570696</v>
      </c>
      <c r="E12" s="6">
        <v>2046</v>
      </c>
      <c r="F12" s="44">
        <f t="shared" si="3"/>
        <v>14.377569305365236</v>
      </c>
      <c r="G12" s="6">
        <v>1041</v>
      </c>
      <c r="H12" s="44">
        <f t="shared" si="4"/>
        <v>7.3152735322019602</v>
      </c>
      <c r="I12" s="6">
        <v>157</v>
      </c>
      <c r="J12" s="6">
        <v>212</v>
      </c>
      <c r="K12" s="6">
        <v>37</v>
      </c>
      <c r="L12" s="6">
        <v>39</v>
      </c>
      <c r="M12" s="6">
        <v>86</v>
      </c>
      <c r="N12" s="6">
        <v>41</v>
      </c>
      <c r="O12" s="6">
        <v>33</v>
      </c>
      <c r="P12" s="6">
        <v>40</v>
      </c>
      <c r="Q12" s="6">
        <v>43</v>
      </c>
      <c r="R12" s="6">
        <v>26</v>
      </c>
      <c r="S12" s="6">
        <v>22</v>
      </c>
      <c r="T12" s="6">
        <v>27</v>
      </c>
      <c r="U12" s="6">
        <v>278</v>
      </c>
      <c r="V12" s="6">
        <v>1041</v>
      </c>
      <c r="W12" s="45">
        <f t="shared" si="0"/>
        <v>1.1032641158075964</v>
      </c>
      <c r="X12" s="45">
        <f t="shared" si="1"/>
        <v>1.4897579143389199</v>
      </c>
      <c r="Y12" s="45">
        <f t="shared" si="1"/>
        <v>0.26000491901198131</v>
      </c>
      <c r="Z12" s="45">
        <f t="shared" si="1"/>
        <v>0.27405923895857487</v>
      </c>
      <c r="AA12" s="45">
        <f t="shared" si="1"/>
        <v>0.60433575770352421</v>
      </c>
      <c r="AB12" s="45">
        <f t="shared" si="1"/>
        <v>0.28811355890516843</v>
      </c>
      <c r="AC12" s="45">
        <f t="shared" si="1"/>
        <v>0.23189627911879415</v>
      </c>
      <c r="AD12" s="45">
        <f t="shared" si="1"/>
        <v>0.28108639893187171</v>
      </c>
      <c r="AE12" s="45">
        <f t="shared" si="1"/>
        <v>0.30216787885176211</v>
      </c>
      <c r="AF12" s="45">
        <f t="shared" si="1"/>
        <v>0.1827061593057166</v>
      </c>
      <c r="AG12" s="45">
        <f t="shared" si="1"/>
        <v>0.15459751941252942</v>
      </c>
      <c r="AH12" s="45">
        <f t="shared" si="1"/>
        <v>0.18973331927901338</v>
      </c>
      <c r="AI12" s="45">
        <f t="shared" si="1"/>
        <v>1.9535504725765085</v>
      </c>
      <c r="AJ12" s="45">
        <f t="shared" si="1"/>
        <v>7.3152735322019602</v>
      </c>
      <c r="AK12" s="6">
        <v>12</v>
      </c>
      <c r="AL12" s="44">
        <v>5.87</v>
      </c>
      <c r="AM12" s="6">
        <v>1072</v>
      </c>
      <c r="AN12" s="44">
        <v>4.2699999999999996</v>
      </c>
    </row>
    <row r="13" spans="1:40" ht="15.75" x14ac:dyDescent="0.25">
      <c r="A13" s="8">
        <v>2001</v>
      </c>
      <c r="B13" s="6">
        <v>141569</v>
      </c>
      <c r="C13" s="43">
        <v>58.7</v>
      </c>
      <c r="D13" s="6">
        <f t="shared" si="2"/>
        <v>2411.7376490630322</v>
      </c>
      <c r="E13" s="6">
        <v>2128</v>
      </c>
      <c r="F13" s="44">
        <f t="shared" si="3"/>
        <v>15.031539390685813</v>
      </c>
      <c r="G13" s="6">
        <v>1011</v>
      </c>
      <c r="H13" s="44">
        <f t="shared" si="4"/>
        <v>7.1413939492402996</v>
      </c>
      <c r="I13" s="6">
        <v>186</v>
      </c>
      <c r="J13" s="6">
        <v>158</v>
      </c>
      <c r="K13" s="6">
        <v>36</v>
      </c>
      <c r="L13" s="6">
        <v>40</v>
      </c>
      <c r="M13" s="6">
        <v>65</v>
      </c>
      <c r="N13" s="6">
        <v>40</v>
      </c>
      <c r="O13" s="6">
        <v>46</v>
      </c>
      <c r="P13" s="6">
        <v>66</v>
      </c>
      <c r="Q13" s="6">
        <v>32</v>
      </c>
      <c r="R13" s="6">
        <v>26</v>
      </c>
      <c r="S13" s="6">
        <v>30</v>
      </c>
      <c r="T13" s="6">
        <v>30</v>
      </c>
      <c r="U13" s="6">
        <v>256</v>
      </c>
      <c r="V13" s="6">
        <v>1011</v>
      </c>
      <c r="W13" s="45">
        <f t="shared" si="0"/>
        <v>1.3138469580204706</v>
      </c>
      <c r="X13" s="45">
        <f t="shared" si="1"/>
        <v>1.1160635449851308</v>
      </c>
      <c r="Y13" s="45">
        <f t="shared" si="1"/>
        <v>0.25429295961686527</v>
      </c>
      <c r="Z13" s="45">
        <f t="shared" si="1"/>
        <v>0.28254773290762808</v>
      </c>
      <c r="AA13" s="45">
        <f t="shared" si="1"/>
        <v>0.45914006597489565</v>
      </c>
      <c r="AB13" s="45">
        <f t="shared" si="1"/>
        <v>0.28254773290762808</v>
      </c>
      <c r="AC13" s="45">
        <f t="shared" si="1"/>
        <v>0.32492989284377227</v>
      </c>
      <c r="AD13" s="45">
        <f t="shared" si="1"/>
        <v>0.46620375929758634</v>
      </c>
      <c r="AE13" s="45">
        <f t="shared" si="1"/>
        <v>0.22603818632610245</v>
      </c>
      <c r="AF13" s="45">
        <f t="shared" si="1"/>
        <v>0.18365602638995826</v>
      </c>
      <c r="AG13" s="45">
        <f t="shared" si="1"/>
        <v>0.21191079968072105</v>
      </c>
      <c r="AH13" s="45">
        <f t="shared" si="1"/>
        <v>0.21191079968072105</v>
      </c>
      <c r="AI13" s="45">
        <f t="shared" si="1"/>
        <v>1.8083054906088196</v>
      </c>
      <c r="AJ13" s="45">
        <f t="shared" si="1"/>
        <v>7.1413939492402996</v>
      </c>
      <c r="AK13" s="6">
        <v>22</v>
      </c>
      <c r="AL13" s="44">
        <v>10.34</v>
      </c>
      <c r="AM13" s="6">
        <v>1094</v>
      </c>
      <c r="AN13" s="44">
        <v>5.74</v>
      </c>
    </row>
    <row r="14" spans="1:40" ht="15.75" x14ac:dyDescent="0.25">
      <c r="A14" s="8">
        <v>2000</v>
      </c>
      <c r="B14" s="6">
        <v>140502</v>
      </c>
      <c r="C14" s="43">
        <v>58.7</v>
      </c>
      <c r="D14" s="6">
        <v>2393.56</v>
      </c>
      <c r="E14" s="6">
        <v>2276</v>
      </c>
      <c r="F14" s="44">
        <v>16.2</v>
      </c>
      <c r="G14" s="6">
        <v>1002</v>
      </c>
      <c r="H14" s="44">
        <v>7.13</v>
      </c>
      <c r="I14" s="6">
        <v>163</v>
      </c>
      <c r="J14" s="6">
        <v>167</v>
      </c>
      <c r="K14" s="6">
        <v>39</v>
      </c>
      <c r="L14" s="6">
        <v>27</v>
      </c>
      <c r="M14" s="6">
        <v>89</v>
      </c>
      <c r="N14" s="6">
        <v>51</v>
      </c>
      <c r="O14" s="6">
        <v>40</v>
      </c>
      <c r="P14" s="6">
        <v>73</v>
      </c>
      <c r="Q14" s="6">
        <v>38</v>
      </c>
      <c r="R14" s="6">
        <v>15</v>
      </c>
      <c r="S14" s="6">
        <v>14</v>
      </c>
      <c r="T14" s="6">
        <v>24</v>
      </c>
      <c r="U14" s="6">
        <v>262</v>
      </c>
      <c r="V14" s="6">
        <v>1002</v>
      </c>
      <c r="W14" s="45">
        <f t="shared" si="0"/>
        <v>1.1601258345076937</v>
      </c>
      <c r="X14" s="45">
        <f t="shared" si="1"/>
        <v>1.1885951801397845</v>
      </c>
      <c r="Y14" s="45">
        <f t="shared" si="1"/>
        <v>0.27757611991288378</v>
      </c>
      <c r="Z14" s="45">
        <f t="shared" si="1"/>
        <v>0.19216808301661187</v>
      </c>
      <c r="AA14" s="45">
        <f t="shared" si="1"/>
        <v>0.63344294031401682</v>
      </c>
      <c r="AB14" s="45">
        <f t="shared" si="1"/>
        <v>0.36298415680915574</v>
      </c>
      <c r="AC14" s="45">
        <f t="shared" si="1"/>
        <v>0.28469345632090642</v>
      </c>
      <c r="AD14" s="45">
        <f t="shared" si="1"/>
        <v>0.51956555778565428</v>
      </c>
      <c r="AE14" s="45">
        <f t="shared" si="1"/>
        <v>0.27045878350486113</v>
      </c>
      <c r="AF14" s="45">
        <f t="shared" si="1"/>
        <v>0.10676004612033993</v>
      </c>
      <c r="AG14" s="45">
        <f t="shared" si="1"/>
        <v>9.9642709712317271E-2</v>
      </c>
      <c r="AH14" s="45">
        <f t="shared" si="1"/>
        <v>0.17081607379254388</v>
      </c>
      <c r="AI14" s="45">
        <f t="shared" si="1"/>
        <v>1.8647421389019374</v>
      </c>
      <c r="AJ14" s="45">
        <f t="shared" si="1"/>
        <v>7.1315710808387074</v>
      </c>
      <c r="AK14" s="6">
        <v>29</v>
      </c>
      <c r="AL14" s="44">
        <v>12.74</v>
      </c>
      <c r="AM14" s="6">
        <v>1059</v>
      </c>
      <c r="AN14" s="44">
        <v>7.54</v>
      </c>
    </row>
    <row r="15" spans="1:40" ht="15.75" x14ac:dyDescent="0.25">
      <c r="A15" s="8">
        <v>1999</v>
      </c>
      <c r="B15" s="6">
        <v>139847</v>
      </c>
      <c r="C15" s="43">
        <v>58.7</v>
      </c>
      <c r="D15" s="6">
        <v>2382.4</v>
      </c>
      <c r="E15" s="6">
        <v>2262</v>
      </c>
      <c r="F15" s="44">
        <v>16.170000000000002</v>
      </c>
      <c r="G15" s="6">
        <v>1139</v>
      </c>
      <c r="H15" s="44">
        <v>8.14</v>
      </c>
      <c r="I15" s="6">
        <v>153</v>
      </c>
      <c r="J15" s="6">
        <v>217</v>
      </c>
      <c r="K15" s="6">
        <v>42</v>
      </c>
      <c r="L15" s="6">
        <v>54</v>
      </c>
      <c r="M15" s="6">
        <v>65</v>
      </c>
      <c r="N15" s="6">
        <v>51</v>
      </c>
      <c r="O15" s="6">
        <v>52</v>
      </c>
      <c r="P15" s="6">
        <v>55</v>
      </c>
      <c r="Q15" s="6">
        <v>49</v>
      </c>
      <c r="R15" s="6">
        <v>33</v>
      </c>
      <c r="S15" s="6">
        <v>43</v>
      </c>
      <c r="T15" s="6">
        <v>21</v>
      </c>
      <c r="U15" s="6">
        <v>304</v>
      </c>
      <c r="V15" s="6">
        <v>1139</v>
      </c>
      <c r="W15" s="45">
        <f t="shared" si="0"/>
        <v>1.0940527862592691</v>
      </c>
      <c r="X15" s="45">
        <f t="shared" si="1"/>
        <v>1.5516957818187018</v>
      </c>
      <c r="Y15" s="45">
        <f t="shared" si="1"/>
        <v>0.30032821583587782</v>
      </c>
      <c r="Z15" s="45">
        <f t="shared" si="1"/>
        <v>0.3861362775032714</v>
      </c>
      <c r="AA15" s="45">
        <f t="shared" si="1"/>
        <v>0.46479366736504896</v>
      </c>
      <c r="AB15" s="45">
        <f t="shared" si="1"/>
        <v>0.36468426208642302</v>
      </c>
      <c r="AC15" s="45">
        <f t="shared" si="1"/>
        <v>0.37183493389203914</v>
      </c>
      <c r="AD15" s="45">
        <f t="shared" si="1"/>
        <v>0.39328694930888758</v>
      </c>
      <c r="AE15" s="45">
        <f t="shared" si="1"/>
        <v>0.35038291847519076</v>
      </c>
      <c r="AF15" s="45">
        <f t="shared" si="1"/>
        <v>0.23597216958533254</v>
      </c>
      <c r="AG15" s="45">
        <f t="shared" si="1"/>
        <v>0.30747888764149389</v>
      </c>
      <c r="AH15" s="45">
        <f t="shared" si="1"/>
        <v>0.15016410791793891</v>
      </c>
      <c r="AI15" s="45">
        <f t="shared" si="1"/>
        <v>2.1738042289073061</v>
      </c>
      <c r="AJ15" s="45">
        <f t="shared" si="1"/>
        <v>8.1446151865967806</v>
      </c>
      <c r="AK15" s="6">
        <v>30</v>
      </c>
      <c r="AL15" s="44">
        <v>13.26</v>
      </c>
      <c r="AM15" s="6">
        <v>1064</v>
      </c>
      <c r="AN15" s="44">
        <v>7.61</v>
      </c>
    </row>
    <row r="16" spans="1:40" ht="15.75" x14ac:dyDescent="0.25">
      <c r="A16" s="8">
        <v>1998</v>
      </c>
      <c r="B16" s="6">
        <v>139004</v>
      </c>
      <c r="C16" s="43">
        <v>58.7</v>
      </c>
      <c r="D16" s="6">
        <v>2368.04</v>
      </c>
      <c r="E16" s="6">
        <v>2261</v>
      </c>
      <c r="F16" s="44">
        <v>16.27</v>
      </c>
      <c r="G16" s="6">
        <v>1087</v>
      </c>
      <c r="H16" s="44">
        <v>7.82</v>
      </c>
      <c r="I16" s="6">
        <v>187</v>
      </c>
      <c r="J16" s="6">
        <v>234</v>
      </c>
      <c r="K16" s="6">
        <v>43</v>
      </c>
      <c r="L16" s="6">
        <v>51</v>
      </c>
      <c r="M16" s="6">
        <v>65</v>
      </c>
      <c r="N16" s="6">
        <v>53</v>
      </c>
      <c r="O16" s="6">
        <v>31</v>
      </c>
      <c r="P16" s="6">
        <v>50</v>
      </c>
      <c r="Q16" s="6">
        <v>49</v>
      </c>
      <c r="R16" s="6">
        <v>21</v>
      </c>
      <c r="S16" s="6">
        <v>20</v>
      </c>
      <c r="T16" s="6">
        <v>24</v>
      </c>
      <c r="U16" s="6">
        <v>259</v>
      </c>
      <c r="V16" s="6">
        <v>1087</v>
      </c>
      <c r="W16" s="45">
        <f t="shared" si="0"/>
        <v>1.3452850277689852</v>
      </c>
      <c r="X16" s="45">
        <f t="shared" si="1"/>
        <v>1.6834047941066446</v>
      </c>
      <c r="Y16" s="45">
        <f t="shared" si="1"/>
        <v>0.30934361601105009</v>
      </c>
      <c r="Z16" s="45">
        <f t="shared" si="1"/>
        <v>0.36689591666426863</v>
      </c>
      <c r="AA16" s="45">
        <f t="shared" si="1"/>
        <v>0.46761244280740122</v>
      </c>
      <c r="AB16" s="45">
        <f t="shared" si="1"/>
        <v>0.38128399182757333</v>
      </c>
      <c r="AC16" s="45">
        <f t="shared" si="1"/>
        <v>0.22301516503122212</v>
      </c>
      <c r="AD16" s="45">
        <f t="shared" si="1"/>
        <v>0.3597018790826163</v>
      </c>
      <c r="AE16" s="45">
        <f t="shared" si="1"/>
        <v>0.35250784150096404</v>
      </c>
      <c r="AF16" s="45">
        <f t="shared" si="1"/>
        <v>0.15107478921469886</v>
      </c>
      <c r="AG16" s="45">
        <f t="shared" si="1"/>
        <v>0.14388075163304653</v>
      </c>
      <c r="AH16" s="45">
        <f t="shared" si="1"/>
        <v>0.17265690195965586</v>
      </c>
      <c r="AI16" s="45">
        <f t="shared" si="1"/>
        <v>1.8632557336479525</v>
      </c>
      <c r="AJ16" s="45">
        <f t="shared" si="1"/>
        <v>7.8199188512560784</v>
      </c>
      <c r="AK16" s="6">
        <v>25</v>
      </c>
      <c r="AL16" s="44">
        <v>11.06</v>
      </c>
      <c r="AM16" s="6">
        <v>1076</v>
      </c>
      <c r="AN16" s="44">
        <v>7.74</v>
      </c>
    </row>
    <row r="17" spans="1:40" ht="15.75" x14ac:dyDescent="0.25">
      <c r="A17" s="8">
        <v>1997</v>
      </c>
      <c r="B17" s="6">
        <v>138203</v>
      </c>
      <c r="C17" s="43">
        <v>58.7</v>
      </c>
      <c r="D17" s="6">
        <v>2354.4</v>
      </c>
      <c r="E17" s="6">
        <v>2432</v>
      </c>
      <c r="F17" s="44">
        <v>17.600000000000001</v>
      </c>
      <c r="G17" s="6">
        <v>1071</v>
      </c>
      <c r="H17" s="44">
        <v>7.75</v>
      </c>
      <c r="I17" s="6">
        <v>167</v>
      </c>
      <c r="J17" s="6">
        <v>222</v>
      </c>
      <c r="K17" s="6">
        <v>65</v>
      </c>
      <c r="L17" s="6">
        <v>45</v>
      </c>
      <c r="M17" s="6">
        <v>64</v>
      </c>
      <c r="N17" s="6">
        <v>60</v>
      </c>
      <c r="O17" s="6">
        <v>24</v>
      </c>
      <c r="P17" s="6">
        <v>31</v>
      </c>
      <c r="Q17" s="6">
        <v>47</v>
      </c>
      <c r="R17" s="6">
        <v>25</v>
      </c>
      <c r="S17" s="6">
        <v>25</v>
      </c>
      <c r="T17" s="6">
        <v>35</v>
      </c>
      <c r="U17" s="6">
        <v>261</v>
      </c>
      <c r="V17" s="6">
        <v>1071</v>
      </c>
      <c r="W17" s="45">
        <f t="shared" si="0"/>
        <v>1.2083674015759425</v>
      </c>
      <c r="X17" s="45">
        <f t="shared" si="1"/>
        <v>1.6063327134722112</v>
      </c>
      <c r="Y17" s="45">
        <f t="shared" si="1"/>
        <v>0.47032264133195373</v>
      </c>
      <c r="Z17" s="45">
        <f t="shared" si="1"/>
        <v>0.32560798246058331</v>
      </c>
      <c r="AA17" s="45">
        <f t="shared" si="1"/>
        <v>0.46308690838838523</v>
      </c>
      <c r="AB17" s="45">
        <f t="shared" si="1"/>
        <v>0.43414397661411114</v>
      </c>
      <c r="AC17" s="45">
        <f t="shared" si="1"/>
        <v>0.17365759064564446</v>
      </c>
      <c r="AD17" s="45">
        <f t="shared" si="1"/>
        <v>0.22430772125062409</v>
      </c>
      <c r="AE17" s="45">
        <f t="shared" si="1"/>
        <v>0.34007944834772041</v>
      </c>
      <c r="AF17" s="45">
        <f t="shared" si="1"/>
        <v>0.18089332358921298</v>
      </c>
      <c r="AG17" s="45">
        <f t="shared" si="1"/>
        <v>0.18089332358921298</v>
      </c>
      <c r="AH17" s="45">
        <f t="shared" si="1"/>
        <v>0.25325065302489813</v>
      </c>
      <c r="AI17" s="45">
        <f t="shared" si="1"/>
        <v>1.8885262982713835</v>
      </c>
      <c r="AJ17" s="45">
        <f t="shared" si="1"/>
        <v>7.7494699825618838</v>
      </c>
      <c r="AK17" s="6">
        <v>23</v>
      </c>
      <c r="AL17" s="44">
        <v>9.4600000000000009</v>
      </c>
      <c r="AM17" s="6">
        <v>1099</v>
      </c>
      <c r="AN17" s="44">
        <v>7.95</v>
      </c>
    </row>
    <row r="18" spans="1:40" ht="15.75" x14ac:dyDescent="0.25">
      <c r="A18" s="8">
        <v>1996</v>
      </c>
      <c r="B18" s="6">
        <v>137435</v>
      </c>
      <c r="C18" s="43">
        <v>58.7</v>
      </c>
      <c r="D18" s="6">
        <v>2341.31</v>
      </c>
      <c r="E18" s="6">
        <v>2402</v>
      </c>
      <c r="F18" s="44">
        <v>17.48</v>
      </c>
      <c r="G18" s="6">
        <v>1137</v>
      </c>
      <c r="H18" s="44">
        <v>8.27</v>
      </c>
      <c r="I18" s="6">
        <v>181</v>
      </c>
      <c r="J18" s="6">
        <v>249</v>
      </c>
      <c r="K18" s="6">
        <v>61</v>
      </c>
      <c r="L18" s="6">
        <v>58</v>
      </c>
      <c r="M18" s="6">
        <v>59</v>
      </c>
      <c r="N18" s="6">
        <v>54</v>
      </c>
      <c r="O18" s="6">
        <v>26</v>
      </c>
      <c r="P18" s="6">
        <v>26</v>
      </c>
      <c r="Q18" s="6">
        <v>40</v>
      </c>
      <c r="R18" s="6">
        <v>35</v>
      </c>
      <c r="S18" s="6">
        <v>24</v>
      </c>
      <c r="T18" s="6">
        <v>57</v>
      </c>
      <c r="U18" s="6">
        <v>267</v>
      </c>
      <c r="V18" s="6">
        <v>1137</v>
      </c>
      <c r="W18" s="45">
        <f t="shared" si="0"/>
        <v>1.3169862116636954</v>
      </c>
      <c r="X18" s="45">
        <f t="shared" si="1"/>
        <v>1.8117655619019901</v>
      </c>
      <c r="Y18" s="45">
        <f t="shared" si="1"/>
        <v>0.44384618183141122</v>
      </c>
      <c r="Z18" s="45">
        <f t="shared" si="1"/>
        <v>0.42201768108560411</v>
      </c>
      <c r="AA18" s="45">
        <f t="shared" si="1"/>
        <v>0.42929384800087317</v>
      </c>
      <c r="AB18" s="45">
        <f t="shared" si="1"/>
        <v>0.392913013424528</v>
      </c>
      <c r="AC18" s="45">
        <f t="shared" si="1"/>
        <v>0.18918033979699495</v>
      </c>
      <c r="AD18" s="45">
        <f t="shared" si="1"/>
        <v>0.18918033979699495</v>
      </c>
      <c r="AE18" s="45">
        <f t="shared" si="1"/>
        <v>0.29104667661076145</v>
      </c>
      <c r="AF18" s="45">
        <f t="shared" si="1"/>
        <v>0.25466584203441628</v>
      </c>
      <c r="AG18" s="45">
        <f t="shared" si="1"/>
        <v>0.17462800596645686</v>
      </c>
      <c r="AH18" s="45">
        <f t="shared" si="1"/>
        <v>0.41474151417033506</v>
      </c>
      <c r="AI18" s="45">
        <f t="shared" si="1"/>
        <v>1.9427365663768326</v>
      </c>
      <c r="AJ18" s="45">
        <f t="shared" si="1"/>
        <v>8.273001782660895</v>
      </c>
      <c r="AK18" s="6">
        <v>27</v>
      </c>
      <c r="AL18" s="44">
        <v>11.24</v>
      </c>
      <c r="AM18" s="6">
        <v>1212</v>
      </c>
      <c r="AN18" s="44">
        <v>8.82</v>
      </c>
    </row>
    <row r="19" spans="1:40" ht="15.75" x14ac:dyDescent="0.25">
      <c r="A19" s="8">
        <v>1995</v>
      </c>
      <c r="B19" s="6">
        <v>138445</v>
      </c>
      <c r="C19" s="43">
        <v>58.7</v>
      </c>
      <c r="D19" s="6">
        <v>2358.52</v>
      </c>
      <c r="E19" s="6">
        <v>2401</v>
      </c>
      <c r="F19" s="44">
        <v>17.34</v>
      </c>
      <c r="G19" s="6">
        <v>1145</v>
      </c>
      <c r="H19" s="44">
        <v>8.27</v>
      </c>
      <c r="I19" s="6">
        <v>154</v>
      </c>
      <c r="J19" s="6">
        <v>198</v>
      </c>
      <c r="K19" s="6">
        <v>64</v>
      </c>
      <c r="L19" s="6">
        <v>81</v>
      </c>
      <c r="M19" s="6">
        <v>58</v>
      </c>
      <c r="N19" s="6">
        <v>77</v>
      </c>
      <c r="O19" s="6">
        <v>38</v>
      </c>
      <c r="P19" s="6">
        <v>34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441</v>
      </c>
      <c r="V19" s="6">
        <v>1145</v>
      </c>
      <c r="W19" s="45">
        <f t="shared" si="0"/>
        <v>1.1123550868575969</v>
      </c>
      <c r="X19" s="45">
        <f t="shared" si="1"/>
        <v>1.4301708259597674</v>
      </c>
      <c r="Y19" s="45">
        <f t="shared" si="1"/>
        <v>0.46227743869406623</v>
      </c>
      <c r="Z19" s="45">
        <f t="shared" si="1"/>
        <v>0.58506988334717758</v>
      </c>
      <c r="AA19" s="45">
        <f t="shared" si="1"/>
        <v>0.41893892881649752</v>
      </c>
      <c r="AB19" s="45">
        <f t="shared" si="1"/>
        <v>0.55617754342879844</v>
      </c>
      <c r="AC19" s="45">
        <f t="shared" si="1"/>
        <v>0.27447722922460183</v>
      </c>
      <c r="AD19" s="45">
        <f t="shared" si="1"/>
        <v>0.24558488930622271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3.1853804760013</v>
      </c>
      <c r="AJ19" s="45">
        <f t="shared" si="1"/>
        <v>8.2704323016360277</v>
      </c>
      <c r="AK19" s="6">
        <v>37</v>
      </c>
      <c r="AL19" s="44">
        <v>15.41</v>
      </c>
      <c r="AM19" s="6">
        <v>1279</v>
      </c>
      <c r="AN19" s="44">
        <v>9.24</v>
      </c>
    </row>
    <row r="20" spans="1:40" ht="15.75" x14ac:dyDescent="0.25">
      <c r="A20" s="8">
        <v>1994</v>
      </c>
      <c r="B20" s="6">
        <v>141675</v>
      </c>
      <c r="C20" s="43">
        <v>58.7</v>
      </c>
      <c r="D20" s="6">
        <v>2413.54</v>
      </c>
      <c r="E20" s="6">
        <v>2560</v>
      </c>
      <c r="F20" s="44">
        <v>18.07</v>
      </c>
      <c r="G20" s="6">
        <v>1083</v>
      </c>
      <c r="H20" s="44">
        <v>7.64</v>
      </c>
      <c r="I20" s="6">
        <v>152</v>
      </c>
      <c r="J20" s="6">
        <v>220</v>
      </c>
      <c r="K20" s="6">
        <v>36</v>
      </c>
      <c r="L20" s="6">
        <v>65</v>
      </c>
      <c r="M20" s="6">
        <v>56</v>
      </c>
      <c r="N20" s="6">
        <v>61</v>
      </c>
      <c r="O20" s="6">
        <v>30</v>
      </c>
      <c r="P20" s="6">
        <v>37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426</v>
      </c>
      <c r="V20" s="6">
        <v>1083</v>
      </c>
      <c r="W20" s="45">
        <f t="shared" si="0"/>
        <v>1.0728780659961179</v>
      </c>
      <c r="X20" s="45">
        <f t="shared" ref="X20:AJ31" si="5">J20/$B20*1000</f>
        <v>1.5528498323628022</v>
      </c>
      <c r="Y20" s="45">
        <f t="shared" si="5"/>
        <v>0.25410269984118578</v>
      </c>
      <c r="Z20" s="45">
        <f t="shared" si="5"/>
        <v>0.45879654137991882</v>
      </c>
      <c r="AA20" s="45">
        <f t="shared" si="5"/>
        <v>0.39527086641962239</v>
      </c>
      <c r="AB20" s="45">
        <f t="shared" si="5"/>
        <v>0.43056290806423153</v>
      </c>
      <c r="AC20" s="45">
        <f t="shared" si="5"/>
        <v>0.21175224986765484</v>
      </c>
      <c r="AD20" s="45">
        <f t="shared" si="5"/>
        <v>0.26116110817010763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3.0068819481206988</v>
      </c>
      <c r="AJ20" s="45">
        <f t="shared" si="5"/>
        <v>7.6442562202223394</v>
      </c>
      <c r="AK20" s="6">
        <v>26</v>
      </c>
      <c r="AL20" s="44">
        <v>10.16</v>
      </c>
      <c r="AM20" s="6">
        <v>1405</v>
      </c>
      <c r="AN20" s="44">
        <v>9.92</v>
      </c>
    </row>
    <row r="21" spans="1:40" ht="15.75" x14ac:dyDescent="0.25">
      <c r="A21" s="8">
        <v>1993</v>
      </c>
      <c r="B21" s="6">
        <v>137217</v>
      </c>
      <c r="C21" s="43">
        <v>58.7</v>
      </c>
      <c r="D21" s="6">
        <v>2337.6</v>
      </c>
      <c r="E21" s="6">
        <v>2603</v>
      </c>
      <c r="F21" s="44">
        <v>18.97</v>
      </c>
      <c r="G21" s="6">
        <v>1045</v>
      </c>
      <c r="H21" s="44">
        <v>7.62</v>
      </c>
      <c r="I21" s="6">
        <v>167</v>
      </c>
      <c r="J21" s="6">
        <v>202</v>
      </c>
      <c r="K21" s="6">
        <v>63</v>
      </c>
      <c r="L21" s="6">
        <v>59</v>
      </c>
      <c r="M21" s="6">
        <v>44</v>
      </c>
      <c r="N21" s="6">
        <v>47</v>
      </c>
      <c r="O21" s="6">
        <v>35</v>
      </c>
      <c r="P21" s="6">
        <v>23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352</v>
      </c>
      <c r="V21" s="6">
        <v>992</v>
      </c>
      <c r="W21" s="45">
        <f t="shared" si="0"/>
        <v>1.217050365479496</v>
      </c>
      <c r="X21" s="45">
        <f t="shared" si="5"/>
        <v>1.4721208013584322</v>
      </c>
      <c r="Y21" s="45">
        <f t="shared" si="5"/>
        <v>0.45912678458208528</v>
      </c>
      <c r="Z21" s="45">
        <f t="shared" si="5"/>
        <v>0.42997587762449258</v>
      </c>
      <c r="AA21" s="45">
        <f t="shared" si="5"/>
        <v>0.32065997653351991</v>
      </c>
      <c r="AB21" s="45">
        <f t="shared" si="5"/>
        <v>0.34252315675171441</v>
      </c>
      <c r="AC21" s="45">
        <f t="shared" si="5"/>
        <v>0.2550704358789363</v>
      </c>
      <c r="AD21" s="45">
        <f t="shared" si="5"/>
        <v>0.16761771500615813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2.5652798122681593</v>
      </c>
      <c r="AJ21" s="45">
        <f t="shared" si="5"/>
        <v>7.2294249254829941</v>
      </c>
      <c r="AK21" s="6">
        <v>38</v>
      </c>
      <c r="AL21" s="44">
        <v>14.6</v>
      </c>
      <c r="AM21" s="6">
        <v>1290</v>
      </c>
      <c r="AN21" s="44">
        <v>9.4</v>
      </c>
    </row>
    <row r="22" spans="1:40" ht="15.75" x14ac:dyDescent="0.25">
      <c r="A22" s="8">
        <v>1992</v>
      </c>
      <c r="B22" s="6">
        <v>135605</v>
      </c>
      <c r="C22" s="43">
        <v>58.7</v>
      </c>
      <c r="D22" s="6">
        <v>2310.14</v>
      </c>
      <c r="E22" s="6">
        <v>2470</v>
      </c>
      <c r="F22" s="44">
        <v>18.21</v>
      </c>
      <c r="G22" s="6">
        <v>1059</v>
      </c>
      <c r="H22" s="44">
        <v>7.81</v>
      </c>
      <c r="I22" s="6">
        <v>175</v>
      </c>
      <c r="J22" s="6">
        <v>229</v>
      </c>
      <c r="K22" s="6">
        <v>63</v>
      </c>
      <c r="L22" s="6">
        <v>60</v>
      </c>
      <c r="M22" s="6">
        <v>48</v>
      </c>
      <c r="N22" s="6">
        <v>47</v>
      </c>
      <c r="O22" s="6">
        <v>25</v>
      </c>
      <c r="P22" s="6">
        <v>28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321</v>
      </c>
      <c r="V22" s="6">
        <v>996</v>
      </c>
      <c r="W22" s="45">
        <f t="shared" si="0"/>
        <v>1.2905128866929685</v>
      </c>
      <c r="X22" s="45">
        <f t="shared" si="5"/>
        <v>1.688728291729656</v>
      </c>
      <c r="Y22" s="45">
        <f t="shared" si="5"/>
        <v>0.46458463920946869</v>
      </c>
      <c r="Z22" s="45">
        <f t="shared" si="5"/>
        <v>0.4424615611518749</v>
      </c>
      <c r="AA22" s="45">
        <f t="shared" si="5"/>
        <v>0.35396924892149995</v>
      </c>
      <c r="AB22" s="45">
        <f t="shared" si="5"/>
        <v>0.34659488956896872</v>
      </c>
      <c r="AC22" s="45">
        <f t="shared" si="5"/>
        <v>0.18435898381328122</v>
      </c>
      <c r="AD22" s="45">
        <f t="shared" si="5"/>
        <v>0.20648206187087498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2.3671693521625312</v>
      </c>
      <c r="AJ22" s="45">
        <f t="shared" si="5"/>
        <v>7.3448619151211245</v>
      </c>
      <c r="AK22" s="6">
        <v>34</v>
      </c>
      <c r="AL22" s="44">
        <v>13.77</v>
      </c>
      <c r="AM22" s="6">
        <v>1377</v>
      </c>
      <c r="AN22" s="44">
        <v>10.15</v>
      </c>
    </row>
    <row r="23" spans="1:40" ht="15.75" x14ac:dyDescent="0.25">
      <c r="A23" s="8">
        <v>1991</v>
      </c>
      <c r="B23" s="6">
        <v>134475</v>
      </c>
      <c r="C23" s="43">
        <v>58.7</v>
      </c>
      <c r="D23" s="6">
        <v>2290.89</v>
      </c>
      <c r="E23" s="6">
        <v>2449</v>
      </c>
      <c r="F23" s="44">
        <v>18.21</v>
      </c>
      <c r="G23" s="6">
        <v>1002</v>
      </c>
      <c r="H23" s="44">
        <v>7.45</v>
      </c>
      <c r="I23" s="6">
        <v>163</v>
      </c>
      <c r="J23" s="6">
        <v>199</v>
      </c>
      <c r="K23" s="6">
        <v>53</v>
      </c>
      <c r="L23" s="6">
        <v>61</v>
      </c>
      <c r="M23" s="6">
        <v>48</v>
      </c>
      <c r="N23" s="6">
        <v>44</v>
      </c>
      <c r="O23" s="6">
        <v>38</v>
      </c>
      <c r="P23" s="6">
        <v>31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81</v>
      </c>
      <c r="V23" s="6">
        <v>718</v>
      </c>
      <c r="W23" s="45">
        <f t="shared" si="0"/>
        <v>1.2121212121212122</v>
      </c>
      <c r="X23" s="45">
        <f t="shared" si="5"/>
        <v>1.4798289644915412</v>
      </c>
      <c r="Y23" s="45">
        <f t="shared" si="5"/>
        <v>0.39412530210076219</v>
      </c>
      <c r="Z23" s="45">
        <f t="shared" si="5"/>
        <v>0.45361591373861315</v>
      </c>
      <c r="AA23" s="45">
        <f t="shared" si="5"/>
        <v>0.35694366982710546</v>
      </c>
      <c r="AB23" s="45">
        <f t="shared" si="5"/>
        <v>0.32719836400817992</v>
      </c>
      <c r="AC23" s="45">
        <f t="shared" si="5"/>
        <v>0.28258040527979178</v>
      </c>
      <c r="AD23" s="45">
        <f t="shared" si="5"/>
        <v>0.23052612009667223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0.60234244283324045</v>
      </c>
      <c r="AJ23" s="45">
        <f t="shared" si="5"/>
        <v>5.3392823944971184</v>
      </c>
      <c r="AK23" s="6">
        <v>33</v>
      </c>
      <c r="AL23" s="44">
        <v>13.47</v>
      </c>
      <c r="AM23" s="6">
        <v>1374</v>
      </c>
      <c r="AN23" s="44">
        <v>10.220000000000001</v>
      </c>
    </row>
    <row r="24" spans="1:40" ht="15.75" x14ac:dyDescent="0.25">
      <c r="A24" s="8">
        <v>1990</v>
      </c>
      <c r="B24" s="6">
        <v>133665</v>
      </c>
      <c r="C24" s="43">
        <v>58.7</v>
      </c>
      <c r="D24" s="6">
        <v>2277.09</v>
      </c>
      <c r="E24" s="6">
        <v>2477</v>
      </c>
      <c r="F24" s="44">
        <v>18.53</v>
      </c>
      <c r="G24" s="6">
        <v>961</v>
      </c>
      <c r="H24" s="44">
        <v>7.19</v>
      </c>
      <c r="I24" s="6">
        <v>152</v>
      </c>
      <c r="J24" s="6">
        <v>186</v>
      </c>
      <c r="K24" s="6">
        <v>49</v>
      </c>
      <c r="L24" s="6">
        <v>50</v>
      </c>
      <c r="M24" s="6" t="s">
        <v>110</v>
      </c>
      <c r="N24" s="6">
        <v>51</v>
      </c>
      <c r="O24" s="6">
        <v>0</v>
      </c>
      <c r="P24" s="6">
        <v>39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362</v>
      </c>
      <c r="V24" s="6">
        <v>889</v>
      </c>
      <c r="W24" s="45">
        <f t="shared" si="0"/>
        <v>1.1371712864250179</v>
      </c>
      <c r="X24" s="45">
        <f t="shared" si="5"/>
        <v>1.3915385478621929</v>
      </c>
      <c r="Y24" s="45">
        <f t="shared" si="5"/>
        <v>0.36658811207122283</v>
      </c>
      <c r="Z24" s="45">
        <f t="shared" si="5"/>
        <v>0.37406950211349271</v>
      </c>
      <c r="AA24" s="6" t="s">
        <v>110</v>
      </c>
      <c r="AB24" s="45">
        <f t="shared" si="5"/>
        <v>0.38155089215576254</v>
      </c>
      <c r="AC24" s="45">
        <f t="shared" si="5"/>
        <v>0</v>
      </c>
      <c r="AD24" s="45">
        <f t="shared" si="5"/>
        <v>0.2917742116485243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2.7082631953016869</v>
      </c>
      <c r="AJ24" s="45">
        <f t="shared" si="5"/>
        <v>6.6509557475778998</v>
      </c>
      <c r="AK24" s="6">
        <v>31</v>
      </c>
      <c r="AL24" s="44">
        <v>12.52</v>
      </c>
      <c r="AM24" s="6">
        <v>1505</v>
      </c>
      <c r="AN24" s="63">
        <f>(AM24/B24)*1000</f>
        <v>11.25949201361613</v>
      </c>
    </row>
    <row r="25" spans="1:40" ht="15.75" x14ac:dyDescent="0.25">
      <c r="A25" s="8">
        <v>1989</v>
      </c>
      <c r="B25" s="6">
        <v>132192</v>
      </c>
      <c r="C25" s="43">
        <v>58.7</v>
      </c>
      <c r="D25" s="6">
        <v>2251.9899999999998</v>
      </c>
      <c r="E25" s="6">
        <v>2499</v>
      </c>
      <c r="F25" s="44">
        <v>18.899999999999999</v>
      </c>
      <c r="G25" s="6">
        <v>915</v>
      </c>
      <c r="H25" s="44">
        <v>6.92</v>
      </c>
      <c r="I25" s="6">
        <v>157</v>
      </c>
      <c r="J25" s="6">
        <v>206</v>
      </c>
      <c r="K25" s="6">
        <v>43</v>
      </c>
      <c r="L25" s="6">
        <v>53</v>
      </c>
      <c r="M25" s="6" t="s">
        <v>110</v>
      </c>
      <c r="N25" s="6">
        <v>49</v>
      </c>
      <c r="O25" s="6">
        <v>0</v>
      </c>
      <c r="P25" s="6">
        <v>30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310</v>
      </c>
      <c r="V25" s="6">
        <v>848</v>
      </c>
      <c r="W25" s="45">
        <f t="shared" si="0"/>
        <v>1.1876664245945292</v>
      </c>
      <c r="X25" s="45">
        <f t="shared" si="5"/>
        <v>1.5583393851367708</v>
      </c>
      <c r="Y25" s="45">
        <f t="shared" si="5"/>
        <v>0.32528443476155894</v>
      </c>
      <c r="Z25" s="45">
        <f t="shared" si="5"/>
        <v>0.40093197772936334</v>
      </c>
      <c r="AA25" s="6" t="s">
        <v>110</v>
      </c>
      <c r="AB25" s="45">
        <f t="shared" si="5"/>
        <v>0.37067296054224158</v>
      </c>
      <c r="AC25" s="45">
        <f t="shared" si="5"/>
        <v>0</v>
      </c>
      <c r="AD25" s="45">
        <f t="shared" si="5"/>
        <v>0.22694262890341324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2.3450738320019364</v>
      </c>
      <c r="AJ25" s="45">
        <f t="shared" si="5"/>
        <v>6.4149116436698135</v>
      </c>
      <c r="AK25" s="6">
        <v>28</v>
      </c>
      <c r="AL25" s="44">
        <v>11.2</v>
      </c>
      <c r="AM25" s="6">
        <v>1383</v>
      </c>
      <c r="AN25" s="63">
        <f t="shared" ref="AN25:AN31" si="6">(AM25/B25)*1000</f>
        <v>10.46205519244735</v>
      </c>
    </row>
    <row r="26" spans="1:40" ht="15.75" x14ac:dyDescent="0.25">
      <c r="A26" s="8">
        <v>1988</v>
      </c>
      <c r="B26" s="6">
        <v>130515</v>
      </c>
      <c r="C26" s="43">
        <v>58.7</v>
      </c>
      <c r="D26" s="6">
        <v>2223.42</v>
      </c>
      <c r="E26" s="6">
        <v>2379</v>
      </c>
      <c r="F26" s="44">
        <v>18.23</v>
      </c>
      <c r="G26" s="6">
        <v>899</v>
      </c>
      <c r="H26" s="44">
        <v>6.89</v>
      </c>
      <c r="I26" s="6">
        <v>130</v>
      </c>
      <c r="J26" s="6">
        <v>212</v>
      </c>
      <c r="K26" s="6">
        <v>45</v>
      </c>
      <c r="L26" s="6">
        <v>64</v>
      </c>
      <c r="M26" s="6" t="s">
        <v>110</v>
      </c>
      <c r="N26" s="6">
        <v>32</v>
      </c>
      <c r="O26" s="6">
        <v>0</v>
      </c>
      <c r="P26" s="6">
        <v>25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323</v>
      </c>
      <c r="V26" s="6">
        <v>831</v>
      </c>
      <c r="W26" s="45">
        <f t="shared" si="0"/>
        <v>0.99605409339922624</v>
      </c>
      <c r="X26" s="45">
        <f t="shared" si="5"/>
        <v>1.6243343676971995</v>
      </c>
      <c r="Y26" s="45">
        <f t="shared" si="5"/>
        <v>0.34478795540742446</v>
      </c>
      <c r="Z26" s="45">
        <f t="shared" si="5"/>
        <v>0.49036509213500362</v>
      </c>
      <c r="AA26" s="6" t="s">
        <v>110</v>
      </c>
      <c r="AB26" s="45">
        <f t="shared" si="5"/>
        <v>0.24518254606750181</v>
      </c>
      <c r="AC26" s="45">
        <f t="shared" si="5"/>
        <v>0</v>
      </c>
      <c r="AD26" s="45">
        <f t="shared" si="5"/>
        <v>0.19154886411523578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2.4748113243688463</v>
      </c>
      <c r="AJ26" s="45">
        <f t="shared" si="5"/>
        <v>6.3670842431904378</v>
      </c>
      <c r="AK26" s="6">
        <v>24</v>
      </c>
      <c r="AL26" s="44">
        <v>10.09</v>
      </c>
      <c r="AM26" s="6">
        <v>1335</v>
      </c>
      <c r="AN26" s="63">
        <f t="shared" si="6"/>
        <v>10.228709343753593</v>
      </c>
    </row>
    <row r="27" spans="1:40" ht="15.75" x14ac:dyDescent="0.25">
      <c r="A27" s="8">
        <v>1987</v>
      </c>
      <c r="B27" s="6">
        <v>129134</v>
      </c>
      <c r="C27" s="43">
        <v>58.7</v>
      </c>
      <c r="D27" s="6">
        <v>2199.9</v>
      </c>
      <c r="E27" s="6">
        <v>2375</v>
      </c>
      <c r="F27" s="44">
        <v>18.39</v>
      </c>
      <c r="G27" s="6">
        <v>833</v>
      </c>
      <c r="H27" s="44">
        <v>6.45</v>
      </c>
      <c r="I27" s="6">
        <v>124</v>
      </c>
      <c r="J27" s="6">
        <v>203</v>
      </c>
      <c r="K27" s="6">
        <v>53</v>
      </c>
      <c r="L27" s="6">
        <v>59</v>
      </c>
      <c r="M27" s="6" t="s">
        <v>110</v>
      </c>
      <c r="N27" s="6">
        <v>30</v>
      </c>
      <c r="O27" s="6">
        <v>17</v>
      </c>
      <c r="P27" s="6">
        <v>32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270</v>
      </c>
      <c r="V27" s="6">
        <v>788</v>
      </c>
      <c r="W27" s="45">
        <f t="shared" si="0"/>
        <v>0.9602428485139467</v>
      </c>
      <c r="X27" s="45">
        <f t="shared" si="5"/>
        <v>1.5720104697446065</v>
      </c>
      <c r="Y27" s="45">
        <f t="shared" si="5"/>
        <v>0.41042637880031596</v>
      </c>
      <c r="Z27" s="45">
        <f t="shared" si="5"/>
        <v>0.45688974243808755</v>
      </c>
      <c r="AA27" s="6" t="s">
        <v>110</v>
      </c>
      <c r="AB27" s="45">
        <f t="shared" si="5"/>
        <v>0.2323168181888581</v>
      </c>
      <c r="AC27" s="45">
        <f t="shared" si="5"/>
        <v>0.13164619697368624</v>
      </c>
      <c r="AD27" s="45">
        <f t="shared" si="5"/>
        <v>0.2478046060681153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2.0908513636997226</v>
      </c>
      <c r="AJ27" s="45">
        <f t="shared" si="5"/>
        <v>6.1021884244273394</v>
      </c>
      <c r="AK27" s="6">
        <v>28</v>
      </c>
      <c r="AL27" s="44">
        <v>11.79</v>
      </c>
      <c r="AM27" s="6">
        <v>1336</v>
      </c>
      <c r="AN27" s="63">
        <f t="shared" si="6"/>
        <v>10.345842303343813</v>
      </c>
    </row>
    <row r="28" spans="1:40" ht="15.75" x14ac:dyDescent="0.25">
      <c r="A28" s="8">
        <v>1986</v>
      </c>
      <c r="B28" s="6">
        <v>128115</v>
      </c>
      <c r="C28" s="43">
        <v>58.7</v>
      </c>
      <c r="D28" s="6">
        <v>2182.54</v>
      </c>
      <c r="E28" s="6">
        <v>2368</v>
      </c>
      <c r="F28" s="44">
        <v>18.48</v>
      </c>
      <c r="G28" s="6">
        <v>863</v>
      </c>
      <c r="H28" s="44">
        <v>6.74</v>
      </c>
      <c r="I28" s="6">
        <v>138</v>
      </c>
      <c r="J28" s="6">
        <v>217</v>
      </c>
      <c r="K28" s="6">
        <v>57</v>
      </c>
      <c r="L28" s="6">
        <v>47</v>
      </c>
      <c r="M28" s="6" t="s">
        <v>110</v>
      </c>
      <c r="N28" s="6">
        <v>36</v>
      </c>
      <c r="O28" s="6">
        <v>25</v>
      </c>
      <c r="P28" s="6">
        <v>28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278</v>
      </c>
      <c r="V28" s="6">
        <v>826</v>
      </c>
      <c r="W28" s="45">
        <f t="shared" si="0"/>
        <v>1.0771572415408033</v>
      </c>
      <c r="X28" s="45">
        <f t="shared" si="5"/>
        <v>1.6937907348866252</v>
      </c>
      <c r="Y28" s="45">
        <f t="shared" si="5"/>
        <v>0.44491277367989696</v>
      </c>
      <c r="Z28" s="45">
        <f t="shared" si="5"/>
        <v>0.36685790110447647</v>
      </c>
      <c r="AA28" s="6" t="s">
        <v>110</v>
      </c>
      <c r="AB28" s="45">
        <f t="shared" si="5"/>
        <v>0.28099754127151388</v>
      </c>
      <c r="AC28" s="45">
        <f t="shared" si="5"/>
        <v>0.1951371814385513</v>
      </c>
      <c r="AD28" s="45">
        <f t="shared" si="5"/>
        <v>0.21855364321117746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2.1699254575966904</v>
      </c>
      <c r="AJ28" s="45">
        <f t="shared" si="5"/>
        <v>6.4473324747297349</v>
      </c>
      <c r="AK28" s="6">
        <v>25</v>
      </c>
      <c r="AL28" s="44">
        <v>10.56</v>
      </c>
      <c r="AM28" s="6">
        <v>1368</v>
      </c>
      <c r="AN28" s="63">
        <f t="shared" si="6"/>
        <v>10.677906568317528</v>
      </c>
    </row>
    <row r="29" spans="1:40" ht="15.75" x14ac:dyDescent="0.25">
      <c r="A29" s="8">
        <v>1985</v>
      </c>
      <c r="B29" s="6">
        <v>126402</v>
      </c>
      <c r="C29" s="43">
        <v>58.7</v>
      </c>
      <c r="D29" s="6">
        <v>2153.36</v>
      </c>
      <c r="E29" s="6">
        <v>2393</v>
      </c>
      <c r="F29" s="44">
        <v>18.93</v>
      </c>
      <c r="G29" s="6">
        <v>824</v>
      </c>
      <c r="H29" s="44">
        <v>6.52</v>
      </c>
      <c r="I29" s="6">
        <v>125</v>
      </c>
      <c r="J29" s="6">
        <v>197</v>
      </c>
      <c r="K29" s="6">
        <v>75</v>
      </c>
      <c r="L29" s="6">
        <v>39</v>
      </c>
      <c r="M29" s="6" t="s">
        <v>110</v>
      </c>
      <c r="N29" s="6">
        <v>38</v>
      </c>
      <c r="O29" s="6">
        <v>20</v>
      </c>
      <c r="P29" s="6">
        <v>38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278</v>
      </c>
      <c r="V29" s="6">
        <v>810</v>
      </c>
      <c r="W29" s="45">
        <f t="shared" si="0"/>
        <v>0.9889084033480483</v>
      </c>
      <c r="X29" s="45">
        <f t="shared" si="5"/>
        <v>1.5585196436765241</v>
      </c>
      <c r="Y29" s="45">
        <f t="shared" si="5"/>
        <v>0.59334504200882898</v>
      </c>
      <c r="Z29" s="45">
        <f t="shared" si="5"/>
        <v>0.3085394218445911</v>
      </c>
      <c r="AA29" s="6" t="s">
        <v>110</v>
      </c>
      <c r="AB29" s="45">
        <f t="shared" si="5"/>
        <v>0.30062815461780668</v>
      </c>
      <c r="AC29" s="45">
        <f t="shared" si="5"/>
        <v>0.15822534453568773</v>
      </c>
      <c r="AD29" s="45">
        <f t="shared" si="5"/>
        <v>0.30062815461780668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2.1993322890460592</v>
      </c>
      <c r="AJ29" s="45">
        <f t="shared" si="5"/>
        <v>6.4081264536953535</v>
      </c>
      <c r="AK29" s="6">
        <v>35</v>
      </c>
      <c r="AL29" s="44">
        <v>14.63</v>
      </c>
      <c r="AM29" s="6">
        <v>1302</v>
      </c>
      <c r="AN29" s="63">
        <f t="shared" si="6"/>
        <v>10.300469929273271</v>
      </c>
    </row>
    <row r="30" spans="1:40" ht="15.75" x14ac:dyDescent="0.25">
      <c r="A30" s="8">
        <v>1984</v>
      </c>
      <c r="B30" s="6">
        <v>124969</v>
      </c>
      <c r="C30" s="43">
        <v>58.7</v>
      </c>
      <c r="D30" s="6">
        <v>2128.94</v>
      </c>
      <c r="E30" s="6">
        <v>2347</v>
      </c>
      <c r="F30" s="44">
        <v>18.78</v>
      </c>
      <c r="G30" s="6">
        <v>724</v>
      </c>
      <c r="H30" s="44">
        <v>5.79</v>
      </c>
      <c r="I30" s="6">
        <v>149</v>
      </c>
      <c r="J30" s="6">
        <v>147</v>
      </c>
      <c r="K30" s="6">
        <v>49</v>
      </c>
      <c r="L30" s="6">
        <v>50</v>
      </c>
      <c r="M30" s="6" t="s">
        <v>110</v>
      </c>
      <c r="N30" s="6">
        <v>33</v>
      </c>
      <c r="O30" s="6">
        <v>22</v>
      </c>
      <c r="P30" s="6">
        <v>27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206</v>
      </c>
      <c r="V30" s="6">
        <v>683</v>
      </c>
      <c r="W30" s="45">
        <f t="shared" si="0"/>
        <v>1.192295689330954</v>
      </c>
      <c r="X30" s="45">
        <f t="shared" si="5"/>
        <v>1.1762917203466459</v>
      </c>
      <c r="Y30" s="45">
        <f t="shared" si="5"/>
        <v>0.39209724011554864</v>
      </c>
      <c r="Z30" s="45">
        <f t="shared" si="5"/>
        <v>0.4000992246077027</v>
      </c>
      <c r="AA30" s="6" t="s">
        <v>110</v>
      </c>
      <c r="AB30" s="45">
        <f t="shared" si="5"/>
        <v>0.26406548824108378</v>
      </c>
      <c r="AC30" s="45">
        <f t="shared" si="5"/>
        <v>0.1760436588273892</v>
      </c>
      <c r="AD30" s="45">
        <f t="shared" si="5"/>
        <v>0.21605358128815946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1.6484088053837354</v>
      </c>
      <c r="AJ30" s="45">
        <f t="shared" si="5"/>
        <v>5.4653554081412183</v>
      </c>
      <c r="AK30" s="6">
        <v>36</v>
      </c>
      <c r="AL30" s="44">
        <v>15.34</v>
      </c>
      <c r="AM30" s="6">
        <v>1209</v>
      </c>
      <c r="AN30" s="63">
        <f t="shared" si="6"/>
        <v>9.6743992510142505</v>
      </c>
    </row>
    <row r="31" spans="1:40" ht="15.75" x14ac:dyDescent="0.25">
      <c r="A31" s="8">
        <v>1983</v>
      </c>
      <c r="B31" s="6">
        <v>123628</v>
      </c>
      <c r="C31" s="43">
        <v>58.7</v>
      </c>
      <c r="D31" s="6">
        <v>2106.1</v>
      </c>
      <c r="E31" s="6">
        <v>2439</v>
      </c>
      <c r="F31" s="44">
        <v>19.73</v>
      </c>
      <c r="G31" s="6">
        <v>781</v>
      </c>
      <c r="H31" s="44">
        <v>6.32</v>
      </c>
      <c r="I31" s="6">
        <v>129</v>
      </c>
      <c r="J31" s="6">
        <v>186</v>
      </c>
      <c r="K31" s="6">
        <v>60</v>
      </c>
      <c r="L31" s="6">
        <v>42</v>
      </c>
      <c r="M31" s="6" t="s">
        <v>110</v>
      </c>
      <c r="N31" s="6">
        <v>24</v>
      </c>
      <c r="O31" s="6">
        <v>16</v>
      </c>
      <c r="P31" s="6">
        <v>31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237</v>
      </c>
      <c r="V31" s="6">
        <v>725</v>
      </c>
      <c r="W31" s="45">
        <f t="shared" si="0"/>
        <v>1.0434529394635519</v>
      </c>
      <c r="X31" s="45">
        <f t="shared" si="5"/>
        <v>1.5045135406218655</v>
      </c>
      <c r="Y31" s="45">
        <f t="shared" si="5"/>
        <v>0.48532694858769859</v>
      </c>
      <c r="Z31" s="45">
        <f t="shared" si="5"/>
        <v>0.33972886401138896</v>
      </c>
      <c r="AA31" s="6" t="s">
        <v>110</v>
      </c>
      <c r="AB31" s="45">
        <f t="shared" si="5"/>
        <v>0.19413077943507942</v>
      </c>
      <c r="AC31" s="45">
        <f t="shared" si="5"/>
        <v>0.12942051962338627</v>
      </c>
      <c r="AD31" s="45">
        <f t="shared" si="5"/>
        <v>0.25075225677031093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1.9170414469214094</v>
      </c>
      <c r="AJ31" s="45">
        <f t="shared" si="5"/>
        <v>5.8643672954346915</v>
      </c>
      <c r="AK31" s="6">
        <v>41</v>
      </c>
      <c r="AL31" s="44">
        <v>16.809999999999999</v>
      </c>
      <c r="AM31" s="6">
        <v>1168</v>
      </c>
      <c r="AN31" s="63">
        <f t="shared" si="6"/>
        <v>9.4476979325072001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40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35159</v>
      </c>
      <c r="C4" s="43">
        <v>46</v>
      </c>
      <c r="D4" s="6">
        <v>764.33</v>
      </c>
      <c r="E4" s="6">
        <v>357</v>
      </c>
      <c r="F4" s="44">
        <v>10.15</v>
      </c>
      <c r="G4" s="6" t="s">
        <v>110</v>
      </c>
      <c r="H4" s="6" t="s">
        <v>110</v>
      </c>
      <c r="I4" s="6">
        <v>48</v>
      </c>
      <c r="J4" s="6">
        <v>45</v>
      </c>
      <c r="K4" s="6">
        <v>11</v>
      </c>
      <c r="L4" s="6">
        <v>3</v>
      </c>
      <c r="M4" s="6">
        <v>30</v>
      </c>
      <c r="N4" s="6">
        <v>4</v>
      </c>
      <c r="O4" s="6">
        <v>9</v>
      </c>
      <c r="P4" s="6">
        <v>4</v>
      </c>
      <c r="Q4" s="6">
        <v>15</v>
      </c>
      <c r="R4" s="6">
        <v>5</v>
      </c>
      <c r="S4" s="6">
        <v>8</v>
      </c>
      <c r="T4" s="6">
        <v>0</v>
      </c>
      <c r="U4" s="6">
        <v>65</v>
      </c>
      <c r="V4" s="6">
        <v>247</v>
      </c>
      <c r="W4" s="45">
        <f t="shared" ref="W4:W31" si="0">I4/$B4*1000</f>
        <v>1.3652265422793595</v>
      </c>
      <c r="X4" s="45">
        <f t="shared" ref="X4:AJ19" si="1">J4/$B4*1000</f>
        <v>1.2798998833868995</v>
      </c>
      <c r="Y4" s="45">
        <f t="shared" si="1"/>
        <v>0.31286441593901987</v>
      </c>
      <c r="Z4" s="45">
        <f t="shared" si="1"/>
        <v>8.5326658892459967E-2</v>
      </c>
      <c r="AA4" s="45">
        <f t="shared" si="1"/>
        <v>0.85326658892459972</v>
      </c>
      <c r="AB4" s="45">
        <f t="shared" si="1"/>
        <v>0.11376887852327996</v>
      </c>
      <c r="AC4" s="45">
        <f t="shared" si="1"/>
        <v>0.25597997667737993</v>
      </c>
      <c r="AD4" s="45">
        <f t="shared" si="1"/>
        <v>0.11376887852327996</v>
      </c>
      <c r="AE4" s="45">
        <f t="shared" si="1"/>
        <v>0.42663329446229986</v>
      </c>
      <c r="AF4" s="45">
        <f t="shared" si="1"/>
        <v>0.14221109815409994</v>
      </c>
      <c r="AG4" s="45">
        <f t="shared" si="1"/>
        <v>0.22753775704655993</v>
      </c>
      <c r="AH4" s="45">
        <f t="shared" si="1"/>
        <v>0</v>
      </c>
      <c r="AI4" s="45">
        <f t="shared" si="1"/>
        <v>1.8487442760032993</v>
      </c>
      <c r="AJ4" s="45">
        <f t="shared" si="1"/>
        <v>7.025228248812537</v>
      </c>
      <c r="AK4" s="6" t="s">
        <v>110</v>
      </c>
      <c r="AL4" s="6" t="s">
        <v>110</v>
      </c>
      <c r="AM4" s="6">
        <v>184</v>
      </c>
      <c r="AN4" s="44">
        <v>5.23</v>
      </c>
    </row>
    <row r="5" spans="1:40" x14ac:dyDescent="0.25">
      <c r="A5" s="8">
        <v>2009</v>
      </c>
      <c r="B5" s="6">
        <v>35253</v>
      </c>
      <c r="C5" s="43">
        <v>46</v>
      </c>
      <c r="D5" s="6">
        <f t="shared" ref="D5:D13" si="2">B5/C5</f>
        <v>766.36956521739125</v>
      </c>
      <c r="E5" s="6">
        <v>417</v>
      </c>
      <c r="F5" s="44">
        <f t="shared" ref="F5:F13" si="3">E5/B5*1000</f>
        <v>11.828780529316653</v>
      </c>
      <c r="G5" s="6">
        <v>283</v>
      </c>
      <c r="H5" s="44">
        <f>G5/B5*1000</f>
        <v>8.027685587042237</v>
      </c>
      <c r="I5" s="6">
        <v>47</v>
      </c>
      <c r="J5" s="6">
        <v>51</v>
      </c>
      <c r="K5" s="6">
        <v>20</v>
      </c>
      <c r="L5" s="6">
        <v>9</v>
      </c>
      <c r="M5" s="6">
        <v>20</v>
      </c>
      <c r="N5" s="6">
        <v>9</v>
      </c>
      <c r="O5" s="6">
        <v>13</v>
      </c>
      <c r="P5" s="6">
        <v>4</v>
      </c>
      <c r="Q5" s="6">
        <v>19</v>
      </c>
      <c r="R5" s="6">
        <v>4</v>
      </c>
      <c r="S5" s="6">
        <v>12</v>
      </c>
      <c r="T5" s="6">
        <v>0</v>
      </c>
      <c r="U5" s="6">
        <v>77</v>
      </c>
      <c r="V5" s="6">
        <v>285</v>
      </c>
      <c r="W5" s="45">
        <f t="shared" si="0"/>
        <v>1.3332198678126683</v>
      </c>
      <c r="X5" s="45">
        <f t="shared" si="1"/>
        <v>1.4466853884775763</v>
      </c>
      <c r="Y5" s="45">
        <f t="shared" si="1"/>
        <v>0.5673276033245398</v>
      </c>
      <c r="Z5" s="45">
        <f t="shared" si="1"/>
        <v>0.2552974214960429</v>
      </c>
      <c r="AA5" s="45">
        <f t="shared" si="1"/>
        <v>0.5673276033245398</v>
      </c>
      <c r="AB5" s="45">
        <f t="shared" si="1"/>
        <v>0.2552974214960429</v>
      </c>
      <c r="AC5" s="45">
        <f t="shared" si="1"/>
        <v>0.36876294216095085</v>
      </c>
      <c r="AD5" s="45">
        <f t="shared" si="1"/>
        <v>0.11346552066490796</v>
      </c>
      <c r="AE5" s="45">
        <f t="shared" si="1"/>
        <v>0.53896122315831285</v>
      </c>
      <c r="AF5" s="45">
        <f t="shared" si="1"/>
        <v>0.11346552066490796</v>
      </c>
      <c r="AG5" s="45">
        <f t="shared" si="1"/>
        <v>0.34039656199472385</v>
      </c>
      <c r="AH5" s="45">
        <f t="shared" si="1"/>
        <v>0</v>
      </c>
      <c r="AI5" s="45">
        <f t="shared" si="1"/>
        <v>2.184211272799478</v>
      </c>
      <c r="AJ5" s="45">
        <f t="shared" si="1"/>
        <v>8.0844183473746902</v>
      </c>
      <c r="AK5" s="6">
        <v>3</v>
      </c>
      <c r="AL5" s="44">
        <v>7.19</v>
      </c>
      <c r="AM5" s="6">
        <v>191</v>
      </c>
      <c r="AN5" s="44">
        <f>AM5/B5*1000</f>
        <v>5.4179786117493549</v>
      </c>
    </row>
    <row r="6" spans="1:40" x14ac:dyDescent="0.25">
      <c r="A6" s="8">
        <v>2008</v>
      </c>
      <c r="B6" s="6">
        <v>35380</v>
      </c>
      <c r="C6" s="43">
        <v>46.43</v>
      </c>
      <c r="D6" s="6">
        <f t="shared" si="2"/>
        <v>762.00732285160461</v>
      </c>
      <c r="E6" s="6">
        <v>354</v>
      </c>
      <c r="F6" s="44">
        <f>E6/B6*1000</f>
        <v>10.005652911249292</v>
      </c>
      <c r="G6" s="6">
        <v>250</v>
      </c>
      <c r="H6" s="44">
        <f t="shared" ref="H6:H13" si="4">G6/B6*1000</f>
        <v>7.0661390616167328</v>
      </c>
      <c r="I6" s="6">
        <v>43</v>
      </c>
      <c r="J6" s="6">
        <v>39</v>
      </c>
      <c r="K6" s="6">
        <v>19</v>
      </c>
      <c r="L6" s="6">
        <v>7</v>
      </c>
      <c r="M6" s="6">
        <v>31</v>
      </c>
      <c r="N6" s="6">
        <v>9</v>
      </c>
      <c r="O6" s="6">
        <v>10</v>
      </c>
      <c r="P6" s="6">
        <v>5</v>
      </c>
      <c r="Q6" s="6">
        <v>20</v>
      </c>
      <c r="R6" s="6">
        <v>2</v>
      </c>
      <c r="S6" s="6">
        <v>6</v>
      </c>
      <c r="T6" s="6">
        <v>0</v>
      </c>
      <c r="U6" s="6">
        <v>59</v>
      </c>
      <c r="V6" s="6">
        <v>250</v>
      </c>
      <c r="W6" s="45">
        <f t="shared" si="0"/>
        <v>1.2153759185980779</v>
      </c>
      <c r="X6" s="45">
        <f t="shared" si="1"/>
        <v>1.1023176936122101</v>
      </c>
      <c r="Y6" s="45">
        <f t="shared" si="1"/>
        <v>0.53702656868287169</v>
      </c>
      <c r="Z6" s="45">
        <f t="shared" si="1"/>
        <v>0.19785189372526851</v>
      </c>
      <c r="AA6" s="45">
        <f t="shared" si="1"/>
        <v>0.8762012436404748</v>
      </c>
      <c r="AB6" s="45">
        <f t="shared" si="1"/>
        <v>0.25438100621820237</v>
      </c>
      <c r="AC6" s="45">
        <f t="shared" si="1"/>
        <v>0.28264556246466926</v>
      </c>
      <c r="AD6" s="45">
        <f t="shared" si="1"/>
        <v>0.14132278123233463</v>
      </c>
      <c r="AE6" s="45">
        <f t="shared" si="1"/>
        <v>0.56529112492933853</v>
      </c>
      <c r="AF6" s="45">
        <f t="shared" si="1"/>
        <v>5.652911249293386E-2</v>
      </c>
      <c r="AG6" s="45">
        <f t="shared" si="1"/>
        <v>0.16958733747880159</v>
      </c>
      <c r="AH6" s="45">
        <f t="shared" si="1"/>
        <v>0</v>
      </c>
      <c r="AI6" s="45">
        <f t="shared" si="1"/>
        <v>1.667608818541549</v>
      </c>
      <c r="AJ6" s="45">
        <f t="shared" si="1"/>
        <v>7.0661390616167328</v>
      </c>
      <c r="AK6" s="6">
        <v>1</v>
      </c>
      <c r="AL6" s="44">
        <v>2.82</v>
      </c>
      <c r="AM6" s="6">
        <v>193</v>
      </c>
      <c r="AN6" s="44">
        <f>AM6/B6*1000</f>
        <v>5.4550593555681175</v>
      </c>
    </row>
    <row r="7" spans="1:40" x14ac:dyDescent="0.25">
      <c r="A7" s="8">
        <v>2007</v>
      </c>
      <c r="B7" s="6">
        <v>35497</v>
      </c>
      <c r="C7" s="43">
        <v>46.43</v>
      </c>
      <c r="D7" s="6">
        <f t="shared" si="2"/>
        <v>764.52724531552872</v>
      </c>
      <c r="E7" s="6">
        <v>408</v>
      </c>
      <c r="F7" s="44">
        <f>E7/B7*1000</f>
        <v>11.493929064427981</v>
      </c>
      <c r="G7" s="6">
        <v>255</v>
      </c>
      <c r="H7" s="44">
        <f t="shared" si="4"/>
        <v>7.1837056652674871</v>
      </c>
      <c r="I7" s="6">
        <v>29</v>
      </c>
      <c r="J7" s="6">
        <v>33</v>
      </c>
      <c r="K7" s="6">
        <v>13</v>
      </c>
      <c r="L7" s="6">
        <v>12</v>
      </c>
      <c r="M7" s="6">
        <v>29</v>
      </c>
      <c r="N7" s="6">
        <v>11</v>
      </c>
      <c r="O7" s="6">
        <v>0</v>
      </c>
      <c r="P7" s="6">
        <v>6</v>
      </c>
      <c r="Q7" s="6">
        <v>21</v>
      </c>
      <c r="R7" s="6">
        <v>1</v>
      </c>
      <c r="S7" s="6">
        <v>8</v>
      </c>
      <c r="T7" s="6">
        <v>0</v>
      </c>
      <c r="U7" s="6">
        <v>92</v>
      </c>
      <c r="V7" s="6">
        <v>255</v>
      </c>
      <c r="W7" s="45">
        <f t="shared" si="0"/>
        <v>0.8169704482068908</v>
      </c>
      <c r="X7" s="45">
        <f t="shared" si="1"/>
        <v>0.92965602726991015</v>
      </c>
      <c r="Y7" s="45">
        <f t="shared" si="1"/>
        <v>0.36622813195481307</v>
      </c>
      <c r="Z7" s="45">
        <f t="shared" si="1"/>
        <v>0.33805673718905821</v>
      </c>
      <c r="AA7" s="45">
        <f t="shared" si="1"/>
        <v>0.8169704482068908</v>
      </c>
      <c r="AB7" s="45">
        <f t="shared" si="1"/>
        <v>0.3098853424233034</v>
      </c>
      <c r="AC7" s="45">
        <f t="shared" si="1"/>
        <v>0</v>
      </c>
      <c r="AD7" s="45">
        <f t="shared" si="1"/>
        <v>0.1690283685945291</v>
      </c>
      <c r="AE7" s="45">
        <f t="shared" si="1"/>
        <v>0.59159929008085188</v>
      </c>
      <c r="AF7" s="45">
        <f t="shared" si="1"/>
        <v>2.8171394765754854E-2</v>
      </c>
      <c r="AG7" s="45">
        <f t="shared" si="1"/>
        <v>0.22537115812603883</v>
      </c>
      <c r="AH7" s="45">
        <f t="shared" si="1"/>
        <v>0</v>
      </c>
      <c r="AI7" s="45">
        <f t="shared" si="1"/>
        <v>2.5917683184494464</v>
      </c>
      <c r="AJ7" s="45">
        <f t="shared" si="1"/>
        <v>7.1837056652674871</v>
      </c>
      <c r="AK7" s="6">
        <v>1</v>
      </c>
      <c r="AL7" s="44">
        <v>2.4500000000000002</v>
      </c>
      <c r="AM7" s="6">
        <v>207</v>
      </c>
      <c r="AN7" s="44">
        <v>4.75</v>
      </c>
    </row>
    <row r="8" spans="1:40" x14ac:dyDescent="0.25">
      <c r="A8" s="8">
        <v>2006</v>
      </c>
      <c r="B8" s="6">
        <v>35655</v>
      </c>
      <c r="C8" s="43">
        <v>46.43</v>
      </c>
      <c r="D8" s="6">
        <f t="shared" si="2"/>
        <v>767.93021753176822</v>
      </c>
      <c r="E8" s="6">
        <v>447</v>
      </c>
      <c r="F8" s="44">
        <f t="shared" si="3"/>
        <v>12.536811106436684</v>
      </c>
      <c r="G8" s="6">
        <v>243</v>
      </c>
      <c r="H8" s="44">
        <f t="shared" si="4"/>
        <v>6.8153134202776604</v>
      </c>
      <c r="I8" s="6">
        <v>26</v>
      </c>
      <c r="J8" s="6">
        <v>41</v>
      </c>
      <c r="K8" s="6">
        <v>11</v>
      </c>
      <c r="L8" s="6">
        <v>11</v>
      </c>
      <c r="M8" s="6">
        <v>20</v>
      </c>
      <c r="N8" s="6">
        <v>12</v>
      </c>
      <c r="O8" s="6">
        <v>0</v>
      </c>
      <c r="P8" s="6">
        <v>5</v>
      </c>
      <c r="Q8" s="6">
        <v>16</v>
      </c>
      <c r="R8" s="6">
        <v>0</v>
      </c>
      <c r="S8" s="6">
        <v>7</v>
      </c>
      <c r="T8" s="6">
        <v>1</v>
      </c>
      <c r="U8" s="6">
        <v>46</v>
      </c>
      <c r="V8" s="6">
        <v>196</v>
      </c>
      <c r="W8" s="45">
        <f t="shared" si="0"/>
        <v>0.72921048941242461</v>
      </c>
      <c r="X8" s="45">
        <f t="shared" si="1"/>
        <v>1.1499088486888234</v>
      </c>
      <c r="Y8" s="45">
        <f t="shared" si="1"/>
        <v>0.3085121301360258</v>
      </c>
      <c r="Z8" s="45">
        <f t="shared" si="1"/>
        <v>0.3085121301360258</v>
      </c>
      <c r="AA8" s="45">
        <f t="shared" si="1"/>
        <v>0.56093114570186509</v>
      </c>
      <c r="AB8" s="45">
        <f t="shared" si="1"/>
        <v>0.33655868742111905</v>
      </c>
      <c r="AC8" s="45">
        <f t="shared" si="1"/>
        <v>0</v>
      </c>
      <c r="AD8" s="45">
        <f t="shared" si="1"/>
        <v>0.14023278642546627</v>
      </c>
      <c r="AE8" s="45">
        <f t="shared" si="1"/>
        <v>0.44874491656149207</v>
      </c>
      <c r="AF8" s="45">
        <f t="shared" si="1"/>
        <v>0</v>
      </c>
      <c r="AG8" s="45">
        <f t="shared" si="1"/>
        <v>0.19632590099565278</v>
      </c>
      <c r="AH8" s="45">
        <f t="shared" si="1"/>
        <v>2.8046557285093254E-2</v>
      </c>
      <c r="AI8" s="45">
        <f t="shared" si="1"/>
        <v>1.2901416351142898</v>
      </c>
      <c r="AJ8" s="45">
        <f t="shared" si="1"/>
        <v>5.4971252278782785</v>
      </c>
      <c r="AK8" s="6">
        <v>5</v>
      </c>
      <c r="AL8" s="44">
        <v>11.19</v>
      </c>
      <c r="AM8" s="6">
        <v>204</v>
      </c>
      <c r="AN8" s="44">
        <v>4.95</v>
      </c>
    </row>
    <row r="9" spans="1:40" x14ac:dyDescent="0.25">
      <c r="A9" s="8">
        <v>2005</v>
      </c>
      <c r="B9" s="6">
        <v>35729</v>
      </c>
      <c r="C9" s="43">
        <v>46.4</v>
      </c>
      <c r="D9" s="6">
        <f t="shared" si="2"/>
        <v>770.02155172413791</v>
      </c>
      <c r="E9" s="6">
        <v>432</v>
      </c>
      <c r="F9" s="44">
        <f t="shared" si="3"/>
        <v>12.091018500377844</v>
      </c>
      <c r="G9" s="6">
        <v>231</v>
      </c>
      <c r="H9" s="44">
        <f t="shared" si="4"/>
        <v>6.4653362814520419</v>
      </c>
      <c r="I9" s="6">
        <v>29</v>
      </c>
      <c r="J9" s="6">
        <v>51</v>
      </c>
      <c r="K9" s="6">
        <v>8</v>
      </c>
      <c r="L9" s="6">
        <v>17</v>
      </c>
      <c r="M9" s="6">
        <v>15</v>
      </c>
      <c r="N9" s="6">
        <v>9</v>
      </c>
      <c r="O9" s="6">
        <v>0</v>
      </c>
      <c r="P9" s="6">
        <v>4</v>
      </c>
      <c r="Q9" s="6">
        <v>19</v>
      </c>
      <c r="R9" s="6">
        <v>1</v>
      </c>
      <c r="S9" s="6">
        <v>13</v>
      </c>
      <c r="T9" s="6">
        <v>0</v>
      </c>
      <c r="U9" s="6">
        <v>65</v>
      </c>
      <c r="V9" s="6">
        <v>231</v>
      </c>
      <c r="W9" s="45">
        <f t="shared" si="0"/>
        <v>0.81166559377536451</v>
      </c>
      <c r="X9" s="45">
        <f t="shared" si="1"/>
        <v>1.4274119062946067</v>
      </c>
      <c r="Y9" s="45">
        <f t="shared" si="1"/>
        <v>0.22390775000699711</v>
      </c>
      <c r="Z9" s="45">
        <f t="shared" si="1"/>
        <v>0.47580396876486891</v>
      </c>
      <c r="AA9" s="45">
        <f t="shared" si="1"/>
        <v>0.4198270312631196</v>
      </c>
      <c r="AB9" s="45">
        <f t="shared" si="1"/>
        <v>0.25189621875787177</v>
      </c>
      <c r="AC9" s="45">
        <f t="shared" si="1"/>
        <v>0</v>
      </c>
      <c r="AD9" s="45">
        <f t="shared" si="1"/>
        <v>0.11195387500349856</v>
      </c>
      <c r="AE9" s="45">
        <f t="shared" si="1"/>
        <v>0.53178090626661811</v>
      </c>
      <c r="AF9" s="45">
        <f t="shared" si="1"/>
        <v>2.7988468750874639E-2</v>
      </c>
      <c r="AG9" s="45">
        <f t="shared" si="1"/>
        <v>0.36385009376137034</v>
      </c>
      <c r="AH9" s="45">
        <f t="shared" si="1"/>
        <v>0</v>
      </c>
      <c r="AI9" s="45">
        <f t="shared" si="1"/>
        <v>1.8192504688068516</v>
      </c>
      <c r="AJ9" s="45">
        <f t="shared" si="1"/>
        <v>6.4653362814520419</v>
      </c>
      <c r="AK9" s="6">
        <v>1</v>
      </c>
      <c r="AL9" s="44">
        <v>2.31</v>
      </c>
      <c r="AM9" s="6">
        <v>196</v>
      </c>
      <c r="AN9" s="44">
        <v>5.48</v>
      </c>
    </row>
    <row r="10" spans="1:40" x14ac:dyDescent="0.25">
      <c r="A10" s="8">
        <v>2004</v>
      </c>
      <c r="B10" s="6">
        <v>35722</v>
      </c>
      <c r="C10" s="43">
        <v>46.4</v>
      </c>
      <c r="D10" s="6">
        <f t="shared" si="2"/>
        <v>769.87068965517244</v>
      </c>
      <c r="E10" s="6">
        <v>450</v>
      </c>
      <c r="F10" s="44">
        <f t="shared" si="3"/>
        <v>12.597278987738648</v>
      </c>
      <c r="G10" s="6">
        <v>249</v>
      </c>
      <c r="H10" s="44">
        <f t="shared" si="4"/>
        <v>6.9704943732153852</v>
      </c>
      <c r="I10" s="6">
        <v>32</v>
      </c>
      <c r="J10" s="6">
        <v>36</v>
      </c>
      <c r="K10" s="6">
        <v>19</v>
      </c>
      <c r="L10" s="6">
        <v>12</v>
      </c>
      <c r="M10" s="6">
        <v>22</v>
      </c>
      <c r="N10" s="6">
        <v>9</v>
      </c>
      <c r="O10" s="6">
        <v>5</v>
      </c>
      <c r="P10" s="6">
        <v>9</v>
      </c>
      <c r="Q10" s="6">
        <v>21</v>
      </c>
      <c r="R10" s="6">
        <v>2</v>
      </c>
      <c r="S10" s="6">
        <v>4</v>
      </c>
      <c r="T10" s="6">
        <v>2</v>
      </c>
      <c r="U10" s="6">
        <v>76</v>
      </c>
      <c r="V10" s="6">
        <v>249</v>
      </c>
      <c r="W10" s="45">
        <f t="shared" si="0"/>
        <v>0.8958065057947483</v>
      </c>
      <c r="X10" s="45">
        <f t="shared" si="1"/>
        <v>1.0077823190190918</v>
      </c>
      <c r="Y10" s="45">
        <f t="shared" si="1"/>
        <v>0.53188511281563178</v>
      </c>
      <c r="Z10" s="45">
        <f t="shared" si="1"/>
        <v>0.33592743967303063</v>
      </c>
      <c r="AA10" s="45">
        <f t="shared" si="1"/>
        <v>0.61586697273388946</v>
      </c>
      <c r="AB10" s="45">
        <f t="shared" si="1"/>
        <v>0.25194557975477294</v>
      </c>
      <c r="AC10" s="45">
        <f t="shared" si="1"/>
        <v>0.13996976653042942</v>
      </c>
      <c r="AD10" s="45">
        <f t="shared" si="1"/>
        <v>0.25194557975477294</v>
      </c>
      <c r="AE10" s="45">
        <f t="shared" si="1"/>
        <v>0.58787301942780357</v>
      </c>
      <c r="AF10" s="45">
        <f t="shared" si="1"/>
        <v>5.5987906612171769E-2</v>
      </c>
      <c r="AG10" s="45">
        <f t="shared" si="1"/>
        <v>0.11197581322434354</v>
      </c>
      <c r="AH10" s="45">
        <f t="shared" si="1"/>
        <v>5.5987906612171769E-2</v>
      </c>
      <c r="AI10" s="45">
        <f t="shared" si="1"/>
        <v>2.1275404512625271</v>
      </c>
      <c r="AJ10" s="45">
        <f t="shared" si="1"/>
        <v>6.9704943732153852</v>
      </c>
      <c r="AK10" s="6">
        <v>2</v>
      </c>
      <c r="AL10" s="44">
        <v>4.4400000000000004</v>
      </c>
      <c r="AM10" s="6">
        <v>197</v>
      </c>
      <c r="AN10" s="44">
        <v>5.41</v>
      </c>
    </row>
    <row r="11" spans="1:40" x14ac:dyDescent="0.25">
      <c r="A11" s="8">
        <v>2003</v>
      </c>
      <c r="B11" s="6">
        <v>35640</v>
      </c>
      <c r="C11" s="43">
        <v>46.4</v>
      </c>
      <c r="D11" s="6">
        <f t="shared" si="2"/>
        <v>768.10344827586209</v>
      </c>
      <c r="E11" s="6">
        <v>426</v>
      </c>
      <c r="F11" s="44">
        <f t="shared" si="3"/>
        <v>11.952861952861953</v>
      </c>
      <c r="G11" s="6">
        <v>235</v>
      </c>
      <c r="H11" s="44">
        <f t="shared" si="4"/>
        <v>6.5937149270482607</v>
      </c>
      <c r="I11" s="6">
        <v>42</v>
      </c>
      <c r="J11" s="6">
        <v>32</v>
      </c>
      <c r="K11" s="6">
        <v>11</v>
      </c>
      <c r="L11" s="6">
        <v>11</v>
      </c>
      <c r="M11" s="6">
        <v>31</v>
      </c>
      <c r="N11" s="6">
        <v>6</v>
      </c>
      <c r="O11" s="6">
        <v>0</v>
      </c>
      <c r="P11" s="6">
        <v>13</v>
      </c>
      <c r="Q11" s="6">
        <v>17</v>
      </c>
      <c r="R11" s="6">
        <v>1</v>
      </c>
      <c r="S11" s="6">
        <v>1</v>
      </c>
      <c r="T11" s="6">
        <v>3</v>
      </c>
      <c r="U11" s="6">
        <v>67</v>
      </c>
      <c r="V11" s="6">
        <v>235</v>
      </c>
      <c r="W11" s="45">
        <f t="shared" si="0"/>
        <v>1.1784511784511784</v>
      </c>
      <c r="X11" s="45">
        <f t="shared" si="1"/>
        <v>0.89786756453423122</v>
      </c>
      <c r="Y11" s="45">
        <f t="shared" si="1"/>
        <v>0.30864197530864196</v>
      </c>
      <c r="Z11" s="45">
        <f t="shared" si="1"/>
        <v>0.30864197530864196</v>
      </c>
      <c r="AA11" s="45">
        <f t="shared" si="1"/>
        <v>0.86980920314253651</v>
      </c>
      <c r="AB11" s="45">
        <f t="shared" si="1"/>
        <v>0.16835016835016836</v>
      </c>
      <c r="AC11" s="45">
        <f t="shared" si="1"/>
        <v>0</v>
      </c>
      <c r="AD11" s="45">
        <f t="shared" si="1"/>
        <v>0.36475869809203143</v>
      </c>
      <c r="AE11" s="45">
        <f t="shared" si="1"/>
        <v>0.47699214365881032</v>
      </c>
      <c r="AF11" s="45">
        <f t="shared" si="1"/>
        <v>2.8058361391694726E-2</v>
      </c>
      <c r="AG11" s="45">
        <f t="shared" si="1"/>
        <v>2.8058361391694726E-2</v>
      </c>
      <c r="AH11" s="45">
        <f t="shared" si="1"/>
        <v>8.4175084175084181E-2</v>
      </c>
      <c r="AI11" s="45">
        <f t="shared" si="1"/>
        <v>1.8799102132435466</v>
      </c>
      <c r="AJ11" s="45">
        <f t="shared" si="1"/>
        <v>6.5937149270482607</v>
      </c>
      <c r="AK11" s="6">
        <v>3</v>
      </c>
      <c r="AL11" s="44">
        <v>7</v>
      </c>
      <c r="AM11" s="6">
        <v>233</v>
      </c>
      <c r="AN11" s="44">
        <v>5.62</v>
      </c>
    </row>
    <row r="12" spans="1:40" x14ac:dyDescent="0.25">
      <c r="A12" s="8">
        <v>2002</v>
      </c>
      <c r="B12" s="6">
        <v>35544</v>
      </c>
      <c r="C12" s="43">
        <v>46.4</v>
      </c>
      <c r="D12" s="6">
        <f t="shared" si="2"/>
        <v>766.0344827586207</v>
      </c>
      <c r="E12" s="6">
        <v>465</v>
      </c>
      <c r="F12" s="44">
        <f t="shared" si="3"/>
        <v>13.082376772451047</v>
      </c>
      <c r="G12" s="6">
        <v>244</v>
      </c>
      <c r="H12" s="44">
        <f t="shared" si="4"/>
        <v>6.8647310375872159</v>
      </c>
      <c r="I12" s="6">
        <v>40</v>
      </c>
      <c r="J12" s="6">
        <v>43</v>
      </c>
      <c r="K12" s="6">
        <v>9</v>
      </c>
      <c r="L12" s="6">
        <v>6</v>
      </c>
      <c r="M12" s="6">
        <v>25</v>
      </c>
      <c r="N12" s="6">
        <v>14</v>
      </c>
      <c r="O12" s="6">
        <v>4</v>
      </c>
      <c r="P12" s="6">
        <v>9</v>
      </c>
      <c r="Q12" s="6">
        <v>26</v>
      </c>
      <c r="R12" s="6">
        <v>0</v>
      </c>
      <c r="S12" s="6">
        <v>6</v>
      </c>
      <c r="T12" s="6">
        <v>1</v>
      </c>
      <c r="U12" s="6">
        <v>61</v>
      </c>
      <c r="V12" s="6">
        <v>244</v>
      </c>
      <c r="W12" s="45">
        <f t="shared" si="0"/>
        <v>1.1253657438667568</v>
      </c>
      <c r="X12" s="45">
        <f t="shared" si="1"/>
        <v>1.2097681746567635</v>
      </c>
      <c r="Y12" s="45">
        <f t="shared" si="1"/>
        <v>0.25320729237002026</v>
      </c>
      <c r="Z12" s="45">
        <f t="shared" si="1"/>
        <v>0.16880486158001351</v>
      </c>
      <c r="AA12" s="45">
        <f t="shared" si="1"/>
        <v>0.70335358991672303</v>
      </c>
      <c r="AB12" s="45">
        <f t="shared" si="1"/>
        <v>0.39387801035336484</v>
      </c>
      <c r="AC12" s="45">
        <f t="shared" si="1"/>
        <v>0.11253657438667566</v>
      </c>
      <c r="AD12" s="45">
        <f t="shared" si="1"/>
        <v>0.25320729237002026</v>
      </c>
      <c r="AE12" s="45">
        <f t="shared" si="1"/>
        <v>0.7314877335133918</v>
      </c>
      <c r="AF12" s="45">
        <f t="shared" si="1"/>
        <v>0</v>
      </c>
      <c r="AG12" s="45">
        <f t="shared" si="1"/>
        <v>0.16880486158001351</v>
      </c>
      <c r="AH12" s="45">
        <f t="shared" si="1"/>
        <v>2.8134143596668916E-2</v>
      </c>
      <c r="AI12" s="45">
        <f t="shared" si="1"/>
        <v>1.716182759396804</v>
      </c>
      <c r="AJ12" s="45">
        <f t="shared" si="1"/>
        <v>6.8647310375872159</v>
      </c>
      <c r="AK12" s="6">
        <v>1</v>
      </c>
      <c r="AL12" s="44">
        <v>2.15</v>
      </c>
      <c r="AM12" s="6">
        <v>291</v>
      </c>
      <c r="AN12" s="44">
        <v>4.2699999999999996</v>
      </c>
    </row>
    <row r="13" spans="1:40" x14ac:dyDescent="0.25">
      <c r="A13" s="8">
        <v>2001</v>
      </c>
      <c r="B13" s="6">
        <v>35432</v>
      </c>
      <c r="C13" s="43">
        <v>46.4</v>
      </c>
      <c r="D13" s="6">
        <f t="shared" si="2"/>
        <v>763.62068965517244</v>
      </c>
      <c r="E13" s="6">
        <v>479</v>
      </c>
      <c r="F13" s="44">
        <f t="shared" si="3"/>
        <v>13.51885301422443</v>
      </c>
      <c r="G13" s="6">
        <v>273</v>
      </c>
      <c r="H13" s="44">
        <f t="shared" si="4"/>
        <v>7.704899525852337</v>
      </c>
      <c r="I13" s="6">
        <v>40</v>
      </c>
      <c r="J13" s="6">
        <v>44</v>
      </c>
      <c r="K13" s="6">
        <v>4</v>
      </c>
      <c r="L13" s="6">
        <v>4</v>
      </c>
      <c r="M13" s="6">
        <v>35</v>
      </c>
      <c r="N13" s="6">
        <v>13</v>
      </c>
      <c r="O13" s="6">
        <v>6</v>
      </c>
      <c r="P13" s="6">
        <v>20</v>
      </c>
      <c r="Q13" s="6">
        <v>16</v>
      </c>
      <c r="R13" s="6">
        <v>2</v>
      </c>
      <c r="S13" s="6">
        <v>6</v>
      </c>
      <c r="T13" s="6">
        <v>5</v>
      </c>
      <c r="U13" s="6">
        <v>78</v>
      </c>
      <c r="V13" s="6">
        <v>273</v>
      </c>
      <c r="W13" s="45">
        <f t="shared" si="0"/>
        <v>1.1289230074508918</v>
      </c>
      <c r="X13" s="45">
        <f t="shared" si="1"/>
        <v>1.2418153081959808</v>
      </c>
      <c r="Y13" s="45">
        <f t="shared" si="1"/>
        <v>0.11289230074508919</v>
      </c>
      <c r="Z13" s="45">
        <f t="shared" si="1"/>
        <v>0.11289230074508919</v>
      </c>
      <c r="AA13" s="45">
        <f t="shared" si="1"/>
        <v>0.98780763151953033</v>
      </c>
      <c r="AB13" s="45">
        <f t="shared" si="1"/>
        <v>0.3668999774215399</v>
      </c>
      <c r="AC13" s="45">
        <f t="shared" si="1"/>
        <v>0.16933845111763376</v>
      </c>
      <c r="AD13" s="45">
        <f t="shared" si="1"/>
        <v>0.5644615037254459</v>
      </c>
      <c r="AE13" s="45">
        <f t="shared" si="1"/>
        <v>0.45156920298035674</v>
      </c>
      <c r="AF13" s="45">
        <f t="shared" si="1"/>
        <v>5.6446150372544593E-2</v>
      </c>
      <c r="AG13" s="45">
        <f t="shared" si="1"/>
        <v>0.16933845111763376</v>
      </c>
      <c r="AH13" s="45">
        <f t="shared" si="1"/>
        <v>0.14111537593136148</v>
      </c>
      <c r="AI13" s="45">
        <f t="shared" si="1"/>
        <v>2.2013998645292392</v>
      </c>
      <c r="AJ13" s="45">
        <f t="shared" si="1"/>
        <v>7.704899525852337</v>
      </c>
      <c r="AK13" s="6">
        <v>1</v>
      </c>
      <c r="AL13" s="44">
        <v>2.09</v>
      </c>
      <c r="AM13" s="6">
        <v>264</v>
      </c>
      <c r="AN13" s="44">
        <v>5.74</v>
      </c>
    </row>
    <row r="14" spans="1:40" x14ac:dyDescent="0.25">
      <c r="A14" s="8">
        <v>2000</v>
      </c>
      <c r="B14" s="6">
        <v>35244</v>
      </c>
      <c r="C14" s="43">
        <v>46.4</v>
      </c>
      <c r="D14" s="6">
        <v>759.57</v>
      </c>
      <c r="E14" s="6">
        <v>518</v>
      </c>
      <c r="F14" s="44">
        <v>14.7</v>
      </c>
      <c r="G14" s="6">
        <v>207</v>
      </c>
      <c r="H14" s="44">
        <v>5.87</v>
      </c>
      <c r="I14" s="6">
        <v>38</v>
      </c>
      <c r="J14" s="6">
        <v>34</v>
      </c>
      <c r="K14" s="6">
        <v>8</v>
      </c>
      <c r="L14" s="6">
        <v>4</v>
      </c>
      <c r="M14" s="6">
        <v>26</v>
      </c>
      <c r="N14" s="6">
        <v>9</v>
      </c>
      <c r="O14" s="6">
        <v>6</v>
      </c>
      <c r="P14" s="6">
        <v>9</v>
      </c>
      <c r="Q14" s="6">
        <v>13</v>
      </c>
      <c r="R14" s="6">
        <v>1</v>
      </c>
      <c r="S14" s="6">
        <v>2</v>
      </c>
      <c r="T14" s="6">
        <v>0</v>
      </c>
      <c r="U14" s="6">
        <v>57</v>
      </c>
      <c r="V14" s="6">
        <v>207</v>
      </c>
      <c r="W14" s="45">
        <f t="shared" si="0"/>
        <v>1.0781977074111906</v>
      </c>
      <c r="X14" s="45">
        <f t="shared" si="1"/>
        <v>0.96470321189422314</v>
      </c>
      <c r="Y14" s="45">
        <f t="shared" si="1"/>
        <v>0.22698899103393486</v>
      </c>
      <c r="Z14" s="45">
        <f t="shared" si="1"/>
        <v>0.11349449551696743</v>
      </c>
      <c r="AA14" s="45">
        <f t="shared" si="1"/>
        <v>0.73771422086028826</v>
      </c>
      <c r="AB14" s="45">
        <f t="shared" si="1"/>
        <v>0.25536261491317674</v>
      </c>
      <c r="AC14" s="45">
        <f t="shared" si="1"/>
        <v>0.17024174327545114</v>
      </c>
      <c r="AD14" s="45">
        <f t="shared" si="1"/>
        <v>0.25536261491317674</v>
      </c>
      <c r="AE14" s="45">
        <f t="shared" si="1"/>
        <v>0.36885711043014413</v>
      </c>
      <c r="AF14" s="45">
        <f t="shared" si="1"/>
        <v>2.8373623879241857E-2</v>
      </c>
      <c r="AG14" s="45">
        <f t="shared" si="1"/>
        <v>5.6747247758483714E-2</v>
      </c>
      <c r="AH14" s="45">
        <f t="shared" si="1"/>
        <v>0</v>
      </c>
      <c r="AI14" s="45">
        <f t="shared" si="1"/>
        <v>1.617296561116786</v>
      </c>
      <c r="AJ14" s="45">
        <f t="shared" si="1"/>
        <v>5.8733401430030643</v>
      </c>
      <c r="AK14" s="6">
        <v>1</v>
      </c>
      <c r="AL14" s="44">
        <v>1.93</v>
      </c>
      <c r="AM14" s="6">
        <v>274</v>
      </c>
      <c r="AN14" s="44">
        <v>7.77</v>
      </c>
    </row>
    <row r="15" spans="1:40" x14ac:dyDescent="0.25">
      <c r="A15" s="8">
        <v>1999</v>
      </c>
      <c r="B15" s="6">
        <v>34692</v>
      </c>
      <c r="C15" s="43">
        <v>46.4</v>
      </c>
      <c r="D15" s="6">
        <v>747.67</v>
      </c>
      <c r="E15" s="6">
        <v>537</v>
      </c>
      <c r="F15" s="44">
        <v>15.48</v>
      </c>
      <c r="G15" s="6">
        <v>213</v>
      </c>
      <c r="H15" s="44">
        <v>6.14</v>
      </c>
      <c r="I15" s="6">
        <v>18</v>
      </c>
      <c r="J15" s="6">
        <v>35</v>
      </c>
      <c r="K15" s="6">
        <v>9</v>
      </c>
      <c r="L15" s="6">
        <v>11</v>
      </c>
      <c r="M15" s="6">
        <v>23</v>
      </c>
      <c r="N15" s="6">
        <v>8</v>
      </c>
      <c r="O15" s="6">
        <v>6</v>
      </c>
      <c r="P15" s="6">
        <v>10</v>
      </c>
      <c r="Q15" s="6">
        <v>18</v>
      </c>
      <c r="R15" s="6">
        <v>1</v>
      </c>
      <c r="S15" s="6">
        <v>5</v>
      </c>
      <c r="T15" s="6">
        <v>1</v>
      </c>
      <c r="U15" s="6">
        <v>68</v>
      </c>
      <c r="V15" s="6">
        <v>213</v>
      </c>
      <c r="W15" s="45">
        <f t="shared" si="0"/>
        <v>0.51885160843998623</v>
      </c>
      <c r="X15" s="45">
        <f t="shared" si="1"/>
        <v>1.0088781275221952</v>
      </c>
      <c r="Y15" s="45">
        <f t="shared" si="1"/>
        <v>0.25942580421999312</v>
      </c>
      <c r="Z15" s="45">
        <f t="shared" si="1"/>
        <v>0.31707598293554706</v>
      </c>
      <c r="AA15" s="45">
        <f t="shared" si="1"/>
        <v>0.66297705522887118</v>
      </c>
      <c r="AB15" s="45">
        <f t="shared" si="1"/>
        <v>0.23060071486221609</v>
      </c>
      <c r="AC15" s="45">
        <f t="shared" si="1"/>
        <v>0.17295053614666206</v>
      </c>
      <c r="AD15" s="45">
        <f t="shared" si="1"/>
        <v>0.28825089357777006</v>
      </c>
      <c r="AE15" s="45">
        <f t="shared" si="1"/>
        <v>0.51885160843998623</v>
      </c>
      <c r="AF15" s="45">
        <f t="shared" si="1"/>
        <v>2.8825089357777011E-2</v>
      </c>
      <c r="AG15" s="45">
        <f t="shared" si="1"/>
        <v>0.14412544678888503</v>
      </c>
      <c r="AH15" s="45">
        <f t="shared" si="1"/>
        <v>2.8825089357777011E-2</v>
      </c>
      <c r="AI15" s="45">
        <f t="shared" si="1"/>
        <v>1.9601060763288365</v>
      </c>
      <c r="AJ15" s="45">
        <f t="shared" si="1"/>
        <v>6.1397440332065027</v>
      </c>
      <c r="AK15" s="6">
        <v>5</v>
      </c>
      <c r="AL15" s="44">
        <v>9.31</v>
      </c>
      <c r="AM15" s="6">
        <v>288</v>
      </c>
      <c r="AN15" s="44">
        <v>8.3000000000000007</v>
      </c>
    </row>
    <row r="16" spans="1:40" x14ac:dyDescent="0.25">
      <c r="A16" s="8">
        <v>1998</v>
      </c>
      <c r="B16" s="6">
        <v>33978</v>
      </c>
      <c r="C16" s="43">
        <v>46.4</v>
      </c>
      <c r="D16" s="6">
        <v>732.28</v>
      </c>
      <c r="E16" s="6">
        <v>561</v>
      </c>
      <c r="F16" s="44">
        <v>16.510000000000002</v>
      </c>
      <c r="G16" s="6">
        <v>268</v>
      </c>
      <c r="H16" s="44">
        <v>7.89</v>
      </c>
      <c r="I16" s="6">
        <v>37</v>
      </c>
      <c r="J16" s="6">
        <v>48</v>
      </c>
      <c r="K16" s="6">
        <v>12</v>
      </c>
      <c r="L16" s="6">
        <v>10</v>
      </c>
      <c r="M16" s="6">
        <v>27</v>
      </c>
      <c r="N16" s="6">
        <v>17</v>
      </c>
      <c r="O16" s="6">
        <v>3</v>
      </c>
      <c r="P16" s="6">
        <v>14</v>
      </c>
      <c r="Q16" s="6">
        <v>12</v>
      </c>
      <c r="R16" s="6">
        <v>2</v>
      </c>
      <c r="S16" s="6">
        <v>7</v>
      </c>
      <c r="T16" s="6">
        <v>3</v>
      </c>
      <c r="U16" s="6">
        <v>76</v>
      </c>
      <c r="V16" s="6">
        <v>268</v>
      </c>
      <c r="W16" s="45">
        <f t="shared" si="0"/>
        <v>1.0889399022897168</v>
      </c>
      <c r="X16" s="45">
        <f t="shared" si="1"/>
        <v>1.4126787921596327</v>
      </c>
      <c r="Y16" s="45">
        <f t="shared" si="1"/>
        <v>0.35316969803990816</v>
      </c>
      <c r="Z16" s="45">
        <f t="shared" si="1"/>
        <v>0.29430808169992351</v>
      </c>
      <c r="AA16" s="45">
        <f t="shared" si="1"/>
        <v>0.79463182058979331</v>
      </c>
      <c r="AB16" s="45">
        <f t="shared" si="1"/>
        <v>0.50032373888986981</v>
      </c>
      <c r="AC16" s="45">
        <f t="shared" si="1"/>
        <v>8.8292424509977041E-2</v>
      </c>
      <c r="AD16" s="45">
        <f t="shared" si="1"/>
        <v>0.41203131437989288</v>
      </c>
      <c r="AE16" s="45">
        <f t="shared" si="1"/>
        <v>0.35316969803990816</v>
      </c>
      <c r="AF16" s="45">
        <f t="shared" si="1"/>
        <v>5.8861616339984699E-2</v>
      </c>
      <c r="AG16" s="45">
        <f t="shared" si="1"/>
        <v>0.20601565718994644</v>
      </c>
      <c r="AH16" s="45">
        <f t="shared" si="1"/>
        <v>8.8292424509977041E-2</v>
      </c>
      <c r="AI16" s="45">
        <f t="shared" si="1"/>
        <v>2.2367414209194183</v>
      </c>
      <c r="AJ16" s="45">
        <f t="shared" si="1"/>
        <v>7.8874565895579485</v>
      </c>
      <c r="AK16" s="6">
        <v>3</v>
      </c>
      <c r="AL16" s="44">
        <v>5.35</v>
      </c>
      <c r="AM16" s="6">
        <v>298</v>
      </c>
      <c r="AN16" s="44">
        <v>8.77</v>
      </c>
    </row>
    <row r="17" spans="1:40" x14ac:dyDescent="0.25">
      <c r="A17" s="8">
        <v>1997</v>
      </c>
      <c r="B17" s="6">
        <v>33287</v>
      </c>
      <c r="C17" s="43">
        <v>46.4</v>
      </c>
      <c r="D17" s="6">
        <v>717.39</v>
      </c>
      <c r="E17" s="6">
        <v>540</v>
      </c>
      <c r="F17" s="44">
        <v>16.22</v>
      </c>
      <c r="G17" s="6">
        <v>232</v>
      </c>
      <c r="H17" s="44">
        <v>6.97</v>
      </c>
      <c r="I17" s="6">
        <v>34</v>
      </c>
      <c r="J17" s="6">
        <v>42</v>
      </c>
      <c r="K17" s="6">
        <v>14</v>
      </c>
      <c r="L17" s="6">
        <v>7</v>
      </c>
      <c r="M17" s="6">
        <v>26</v>
      </c>
      <c r="N17" s="6">
        <v>15</v>
      </c>
      <c r="O17" s="6">
        <v>8</v>
      </c>
      <c r="P17" s="6">
        <v>8</v>
      </c>
      <c r="Q17" s="6">
        <v>10</v>
      </c>
      <c r="R17" s="6">
        <v>1</v>
      </c>
      <c r="S17" s="6">
        <v>5</v>
      </c>
      <c r="T17" s="6">
        <v>4</v>
      </c>
      <c r="U17" s="6">
        <v>58</v>
      </c>
      <c r="V17" s="6">
        <v>232</v>
      </c>
      <c r="W17" s="45">
        <f t="shared" si="0"/>
        <v>1.0214197734851445</v>
      </c>
      <c r="X17" s="45">
        <f t="shared" si="1"/>
        <v>1.2617538378345901</v>
      </c>
      <c r="Y17" s="45">
        <f t="shared" si="1"/>
        <v>0.42058461261153002</v>
      </c>
      <c r="Z17" s="45">
        <f t="shared" si="1"/>
        <v>0.21029230630576501</v>
      </c>
      <c r="AA17" s="45">
        <f t="shared" si="1"/>
        <v>0.78108570913569864</v>
      </c>
      <c r="AB17" s="45">
        <f t="shared" si="1"/>
        <v>0.45062637065521077</v>
      </c>
      <c r="AC17" s="45">
        <f t="shared" si="1"/>
        <v>0.24033406434944574</v>
      </c>
      <c r="AD17" s="45">
        <f t="shared" si="1"/>
        <v>0.24033406434944574</v>
      </c>
      <c r="AE17" s="45">
        <f t="shared" si="1"/>
        <v>0.30041758043680716</v>
      </c>
      <c r="AF17" s="45">
        <f t="shared" si="1"/>
        <v>3.0041758043680717E-2</v>
      </c>
      <c r="AG17" s="45">
        <f t="shared" si="1"/>
        <v>0.15020879021840358</v>
      </c>
      <c r="AH17" s="45">
        <f t="shared" si="1"/>
        <v>0.12016703217472287</v>
      </c>
      <c r="AI17" s="45">
        <f t="shared" si="1"/>
        <v>1.7424219665334815</v>
      </c>
      <c r="AJ17" s="45">
        <f t="shared" si="1"/>
        <v>6.9696878661339259</v>
      </c>
      <c r="AK17" s="6">
        <v>4</v>
      </c>
      <c r="AL17" s="44">
        <v>7.41</v>
      </c>
      <c r="AM17" s="6">
        <v>322</v>
      </c>
      <c r="AN17" s="44">
        <v>9.67</v>
      </c>
    </row>
    <row r="18" spans="1:40" x14ac:dyDescent="0.25">
      <c r="A18" s="8">
        <v>1996</v>
      </c>
      <c r="B18" s="6">
        <v>32620</v>
      </c>
      <c r="C18" s="43">
        <v>46.4</v>
      </c>
      <c r="D18" s="6">
        <v>703.02</v>
      </c>
      <c r="E18" s="6">
        <v>587</v>
      </c>
      <c r="F18" s="44">
        <v>18</v>
      </c>
      <c r="G18" s="6">
        <v>235</v>
      </c>
      <c r="H18" s="44">
        <v>7.2</v>
      </c>
      <c r="I18" s="6">
        <v>41</v>
      </c>
      <c r="J18" s="6">
        <v>49</v>
      </c>
      <c r="K18" s="6">
        <v>9</v>
      </c>
      <c r="L18" s="6">
        <v>10</v>
      </c>
      <c r="M18" s="6">
        <v>18</v>
      </c>
      <c r="N18" s="6">
        <v>11</v>
      </c>
      <c r="O18" s="6">
        <v>4</v>
      </c>
      <c r="P18" s="6">
        <v>8</v>
      </c>
      <c r="Q18" s="6">
        <v>14</v>
      </c>
      <c r="R18" s="6">
        <v>0</v>
      </c>
      <c r="S18" s="6">
        <v>9</v>
      </c>
      <c r="T18" s="6">
        <v>4</v>
      </c>
      <c r="U18" s="6">
        <v>58</v>
      </c>
      <c r="V18" s="6">
        <v>235</v>
      </c>
      <c r="W18" s="45">
        <f t="shared" si="0"/>
        <v>1.2568976088289394</v>
      </c>
      <c r="X18" s="45">
        <f t="shared" si="1"/>
        <v>1.5021459227467813</v>
      </c>
      <c r="Y18" s="45">
        <f t="shared" si="1"/>
        <v>0.275904353157572</v>
      </c>
      <c r="Z18" s="45">
        <f t="shared" si="1"/>
        <v>0.30656039239730226</v>
      </c>
      <c r="AA18" s="45">
        <f t="shared" si="1"/>
        <v>0.551808706315144</v>
      </c>
      <c r="AB18" s="45">
        <f t="shared" si="1"/>
        <v>0.33721643163703247</v>
      </c>
      <c r="AC18" s="45">
        <f t="shared" si="1"/>
        <v>0.1226241569589209</v>
      </c>
      <c r="AD18" s="45">
        <f t="shared" si="1"/>
        <v>0.2452483139178418</v>
      </c>
      <c r="AE18" s="45">
        <f t="shared" si="1"/>
        <v>0.42918454935622313</v>
      </c>
      <c r="AF18" s="45">
        <f t="shared" si="1"/>
        <v>0</v>
      </c>
      <c r="AG18" s="45">
        <f t="shared" si="1"/>
        <v>0.275904353157572</v>
      </c>
      <c r="AH18" s="45">
        <f t="shared" si="1"/>
        <v>0.1226241569589209</v>
      </c>
      <c r="AI18" s="45">
        <f t="shared" si="1"/>
        <v>1.7780502759043533</v>
      </c>
      <c r="AJ18" s="45">
        <f t="shared" si="1"/>
        <v>7.2041692213366035</v>
      </c>
      <c r="AK18" s="6">
        <v>2</v>
      </c>
      <c r="AL18" s="44">
        <v>3.41</v>
      </c>
      <c r="AM18" s="6">
        <v>285</v>
      </c>
      <c r="AN18" s="44">
        <v>8.74</v>
      </c>
    </row>
    <row r="19" spans="1:40" x14ac:dyDescent="0.25">
      <c r="A19" s="8">
        <v>1995</v>
      </c>
      <c r="B19" s="6">
        <v>31874</v>
      </c>
      <c r="C19" s="43">
        <v>46.4</v>
      </c>
      <c r="D19" s="6">
        <v>686.94</v>
      </c>
      <c r="E19" s="6">
        <v>563</v>
      </c>
      <c r="F19" s="44">
        <v>17.66</v>
      </c>
      <c r="G19" s="6">
        <v>252</v>
      </c>
      <c r="H19" s="44">
        <v>7.91</v>
      </c>
      <c r="I19" s="6">
        <v>28</v>
      </c>
      <c r="J19" s="6">
        <v>45</v>
      </c>
      <c r="K19" s="6">
        <v>15</v>
      </c>
      <c r="L19" s="6">
        <v>7</v>
      </c>
      <c r="M19" s="6">
        <v>32</v>
      </c>
      <c r="N19" s="6">
        <v>12</v>
      </c>
      <c r="O19" s="6">
        <v>6</v>
      </c>
      <c r="P19" s="6">
        <v>11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96</v>
      </c>
      <c r="V19" s="6">
        <v>252</v>
      </c>
      <c r="W19" s="45">
        <f t="shared" si="0"/>
        <v>0.87845893204492698</v>
      </c>
      <c r="X19" s="45">
        <f t="shared" si="1"/>
        <v>1.4118089979293469</v>
      </c>
      <c r="Y19" s="45">
        <f t="shared" si="1"/>
        <v>0.47060299930978228</v>
      </c>
      <c r="Z19" s="45">
        <f t="shared" si="1"/>
        <v>0.21961473301123174</v>
      </c>
      <c r="AA19" s="45">
        <f t="shared" si="1"/>
        <v>1.0039530651942021</v>
      </c>
      <c r="AB19" s="45">
        <f t="shared" si="1"/>
        <v>0.3764823994478258</v>
      </c>
      <c r="AC19" s="45">
        <f t="shared" si="1"/>
        <v>0.1882411997239129</v>
      </c>
      <c r="AD19" s="45">
        <f t="shared" si="1"/>
        <v>0.34510886616050696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3.0118591955826064</v>
      </c>
      <c r="AJ19" s="45">
        <f t="shared" si="1"/>
        <v>7.9061303884043426</v>
      </c>
      <c r="AK19" s="6">
        <v>8</v>
      </c>
      <c r="AL19" s="44">
        <v>14.21</v>
      </c>
      <c r="AM19" s="6">
        <v>285</v>
      </c>
      <c r="AN19" s="44">
        <v>8.94</v>
      </c>
    </row>
    <row r="20" spans="1:40" x14ac:dyDescent="0.25">
      <c r="A20" s="8">
        <v>1994</v>
      </c>
      <c r="B20" s="6">
        <v>31265</v>
      </c>
      <c r="C20" s="43">
        <v>46.4</v>
      </c>
      <c r="D20" s="6">
        <v>673.81</v>
      </c>
      <c r="E20" s="6">
        <v>548</v>
      </c>
      <c r="F20" s="44">
        <v>17.52</v>
      </c>
      <c r="G20" s="6">
        <v>233</v>
      </c>
      <c r="H20" s="44">
        <v>7.45</v>
      </c>
      <c r="I20" s="6">
        <v>29</v>
      </c>
      <c r="J20" s="6">
        <v>54</v>
      </c>
      <c r="K20" s="6">
        <v>18</v>
      </c>
      <c r="L20" s="6">
        <v>9</v>
      </c>
      <c r="M20" s="6">
        <v>19</v>
      </c>
      <c r="N20" s="6">
        <v>12</v>
      </c>
      <c r="O20" s="6">
        <v>3</v>
      </c>
      <c r="P20" s="6">
        <v>7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82</v>
      </c>
      <c r="V20" s="6">
        <v>233</v>
      </c>
      <c r="W20" s="45">
        <f t="shared" si="0"/>
        <v>0.92755477370861983</v>
      </c>
      <c r="X20" s="45">
        <f t="shared" ref="X20:AJ31" si="5">J20/$B20*1000</f>
        <v>1.7271709579401886</v>
      </c>
      <c r="Y20" s="45">
        <f t="shared" si="5"/>
        <v>0.57572365264672964</v>
      </c>
      <c r="Z20" s="45">
        <f t="shared" si="5"/>
        <v>0.28786182632336482</v>
      </c>
      <c r="AA20" s="45">
        <f t="shared" si="5"/>
        <v>0.6077083000159923</v>
      </c>
      <c r="AB20" s="45">
        <f t="shared" si="5"/>
        <v>0.38381576843115306</v>
      </c>
      <c r="AC20" s="45">
        <f t="shared" si="5"/>
        <v>9.5953942107788265E-2</v>
      </c>
      <c r="AD20" s="45">
        <f t="shared" si="5"/>
        <v>0.22389253158483927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2.6227410842795456</v>
      </c>
      <c r="AJ20" s="45">
        <f t="shared" si="5"/>
        <v>7.4524228370382222</v>
      </c>
      <c r="AK20" s="6">
        <v>9</v>
      </c>
      <c r="AL20" s="44">
        <v>16.420000000000002</v>
      </c>
      <c r="AM20" s="6">
        <v>295</v>
      </c>
      <c r="AN20" s="44">
        <v>9.44</v>
      </c>
    </row>
    <row r="21" spans="1:40" x14ac:dyDescent="0.25">
      <c r="A21" s="8">
        <v>1993</v>
      </c>
      <c r="B21" s="6">
        <v>29734</v>
      </c>
      <c r="C21" s="43">
        <v>46.4</v>
      </c>
      <c r="D21" s="6">
        <v>640.82000000000005</v>
      </c>
      <c r="E21" s="6">
        <v>590</v>
      </c>
      <c r="F21" s="44">
        <v>19.84</v>
      </c>
      <c r="G21" s="6">
        <v>252</v>
      </c>
      <c r="H21" s="44">
        <v>8.48</v>
      </c>
      <c r="I21" s="6">
        <v>49</v>
      </c>
      <c r="J21" s="6">
        <v>51</v>
      </c>
      <c r="K21" s="6">
        <v>13</v>
      </c>
      <c r="L21" s="6">
        <v>12</v>
      </c>
      <c r="M21" s="6">
        <v>16</v>
      </c>
      <c r="N21" s="6">
        <v>9</v>
      </c>
      <c r="O21" s="6">
        <v>7</v>
      </c>
      <c r="P21" s="6">
        <v>4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88</v>
      </c>
      <c r="V21" s="6">
        <v>249</v>
      </c>
      <c r="W21" s="45">
        <f t="shared" si="0"/>
        <v>1.6479451133382659</v>
      </c>
      <c r="X21" s="45">
        <f t="shared" si="5"/>
        <v>1.7152081791888074</v>
      </c>
      <c r="Y21" s="45">
        <f t="shared" si="5"/>
        <v>0.43720992802851955</v>
      </c>
      <c r="Z21" s="45">
        <f t="shared" si="5"/>
        <v>0.40357839510324883</v>
      </c>
      <c r="AA21" s="45">
        <f t="shared" si="5"/>
        <v>0.53810452680433174</v>
      </c>
      <c r="AB21" s="45">
        <f t="shared" si="5"/>
        <v>0.30268379632743658</v>
      </c>
      <c r="AC21" s="45">
        <f t="shared" si="5"/>
        <v>0.23542073047689513</v>
      </c>
      <c r="AD21" s="45">
        <f t="shared" si="5"/>
        <v>0.13452613170108293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2.9595748974238245</v>
      </c>
      <c r="AJ21" s="45">
        <f t="shared" si="5"/>
        <v>8.3742516983924133</v>
      </c>
      <c r="AK21" s="6">
        <v>5</v>
      </c>
      <c r="AL21" s="44">
        <v>8.4700000000000006</v>
      </c>
      <c r="AM21" s="6">
        <v>282</v>
      </c>
      <c r="AN21" s="44">
        <v>9.48</v>
      </c>
    </row>
    <row r="22" spans="1:40" x14ac:dyDescent="0.25">
      <c r="A22" s="8">
        <v>1992</v>
      </c>
      <c r="B22" s="6">
        <v>29385</v>
      </c>
      <c r="C22" s="43">
        <v>46.4</v>
      </c>
      <c r="D22" s="6">
        <v>633.29999999999995</v>
      </c>
      <c r="E22" s="6">
        <v>552</v>
      </c>
      <c r="F22" s="44">
        <v>18.79</v>
      </c>
      <c r="G22" s="6">
        <v>199</v>
      </c>
      <c r="H22" s="44">
        <v>6.77</v>
      </c>
      <c r="I22" s="6">
        <v>41</v>
      </c>
      <c r="J22" s="6">
        <v>40</v>
      </c>
      <c r="K22" s="6">
        <v>13</v>
      </c>
      <c r="L22" s="6">
        <v>15</v>
      </c>
      <c r="M22" s="6">
        <v>19</v>
      </c>
      <c r="N22" s="6">
        <v>5</v>
      </c>
      <c r="O22" s="6">
        <v>4</v>
      </c>
      <c r="P22" s="6">
        <v>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51</v>
      </c>
      <c r="V22" s="6">
        <v>196</v>
      </c>
      <c r="W22" s="45">
        <f t="shared" si="0"/>
        <v>1.3952696954228347</v>
      </c>
      <c r="X22" s="45">
        <f t="shared" si="5"/>
        <v>1.3612387272417901</v>
      </c>
      <c r="Y22" s="45">
        <f t="shared" si="5"/>
        <v>0.44240258635358176</v>
      </c>
      <c r="Z22" s="45">
        <f t="shared" si="5"/>
        <v>0.51046452271567133</v>
      </c>
      <c r="AA22" s="45">
        <f t="shared" si="5"/>
        <v>0.64658839543985025</v>
      </c>
      <c r="AB22" s="45">
        <f t="shared" si="5"/>
        <v>0.17015484090522376</v>
      </c>
      <c r="AC22" s="45">
        <f t="shared" si="5"/>
        <v>0.136123872724179</v>
      </c>
      <c r="AD22" s="45">
        <f t="shared" si="5"/>
        <v>0.272247745448358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1.7355793772332824</v>
      </c>
      <c r="AJ22" s="45">
        <f t="shared" si="5"/>
        <v>6.6700697634847712</v>
      </c>
      <c r="AK22" s="6">
        <v>6</v>
      </c>
      <c r="AL22" s="44">
        <v>10.87</v>
      </c>
      <c r="AM22" s="6">
        <v>304</v>
      </c>
      <c r="AN22" s="44">
        <v>10.35</v>
      </c>
    </row>
    <row r="23" spans="1:40" x14ac:dyDescent="0.25">
      <c r="A23" s="8">
        <v>1991</v>
      </c>
      <c r="B23" s="6">
        <v>29140</v>
      </c>
      <c r="C23" s="43">
        <v>46.4</v>
      </c>
      <c r="D23" s="6">
        <v>628.02</v>
      </c>
      <c r="E23" s="6">
        <v>557</v>
      </c>
      <c r="F23" s="44">
        <v>19.11</v>
      </c>
      <c r="G23" s="6">
        <v>189</v>
      </c>
      <c r="H23" s="44">
        <v>6.49</v>
      </c>
      <c r="I23" s="6">
        <v>25</v>
      </c>
      <c r="J23" s="6">
        <v>52</v>
      </c>
      <c r="K23" s="6">
        <v>10</v>
      </c>
      <c r="L23" s="6">
        <v>5</v>
      </c>
      <c r="M23" s="6">
        <v>16</v>
      </c>
      <c r="N23" s="6">
        <v>7</v>
      </c>
      <c r="O23" s="6">
        <v>6</v>
      </c>
      <c r="P23" s="6">
        <v>10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15</v>
      </c>
      <c r="V23" s="6">
        <v>146</v>
      </c>
      <c r="W23" s="45">
        <f t="shared" si="0"/>
        <v>0.85792724776938922</v>
      </c>
      <c r="X23" s="45">
        <f t="shared" si="5"/>
        <v>1.7844886753603293</v>
      </c>
      <c r="Y23" s="45">
        <f t="shared" si="5"/>
        <v>0.34317089910775567</v>
      </c>
      <c r="Z23" s="45">
        <f t="shared" si="5"/>
        <v>0.17158544955387783</v>
      </c>
      <c r="AA23" s="45">
        <f t="shared" si="5"/>
        <v>0.54907343857240909</v>
      </c>
      <c r="AB23" s="45">
        <f t="shared" si="5"/>
        <v>0.24021962937542896</v>
      </c>
      <c r="AC23" s="45">
        <f t="shared" si="5"/>
        <v>0.20590253946465339</v>
      </c>
      <c r="AD23" s="45">
        <f t="shared" si="5"/>
        <v>0.34317089910775567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0.51475634866163356</v>
      </c>
      <c r="AJ23" s="45">
        <f t="shared" si="5"/>
        <v>5.010295126973233</v>
      </c>
      <c r="AK23" s="6">
        <v>7</v>
      </c>
      <c r="AL23" s="44">
        <v>12.57</v>
      </c>
      <c r="AM23" s="6">
        <v>267</v>
      </c>
      <c r="AN23" s="44">
        <v>9.16</v>
      </c>
    </row>
    <row r="24" spans="1:40" x14ac:dyDescent="0.25">
      <c r="A24" s="8">
        <v>1990</v>
      </c>
      <c r="B24" s="6">
        <v>28964</v>
      </c>
      <c r="C24" s="43">
        <v>46.4</v>
      </c>
      <c r="D24" s="6">
        <v>624.22</v>
      </c>
      <c r="E24" s="6">
        <v>546</v>
      </c>
      <c r="F24" s="44">
        <v>18.850000000000001</v>
      </c>
      <c r="G24" s="6">
        <v>215</v>
      </c>
      <c r="H24" s="44">
        <v>7.42</v>
      </c>
      <c r="I24" s="6">
        <v>34</v>
      </c>
      <c r="J24" s="6">
        <v>50</v>
      </c>
      <c r="K24" s="6">
        <v>11</v>
      </c>
      <c r="L24" s="6">
        <v>6</v>
      </c>
      <c r="M24" s="6" t="s">
        <v>110</v>
      </c>
      <c r="N24" s="6">
        <v>22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65</v>
      </c>
      <c r="V24" s="6">
        <v>192</v>
      </c>
      <c r="W24" s="45">
        <f t="shared" si="0"/>
        <v>1.17387101229112</v>
      </c>
      <c r="X24" s="45">
        <f t="shared" si="5"/>
        <v>1.7262809004281177</v>
      </c>
      <c r="Y24" s="45">
        <f t="shared" si="5"/>
        <v>0.37978179809418589</v>
      </c>
      <c r="Z24" s="45">
        <f t="shared" si="5"/>
        <v>0.20715370805137412</v>
      </c>
      <c r="AA24" s="6" t="s">
        <v>110</v>
      </c>
      <c r="AB24" s="45">
        <f t="shared" si="5"/>
        <v>0.75956359618837177</v>
      </c>
      <c r="AC24" s="45">
        <f t="shared" si="5"/>
        <v>0</v>
      </c>
      <c r="AD24" s="45">
        <f t="shared" si="5"/>
        <v>0.13810247203424941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2.2441651705565531</v>
      </c>
      <c r="AJ24" s="45">
        <f t="shared" si="5"/>
        <v>6.6289186576439718</v>
      </c>
      <c r="AK24" s="6">
        <v>3</v>
      </c>
      <c r="AL24" s="44">
        <v>5.49</v>
      </c>
      <c r="AM24" s="6">
        <v>267</v>
      </c>
      <c r="AN24" s="63">
        <f>(AM24/B24)*1000</f>
        <v>9.2183400082861482</v>
      </c>
    </row>
    <row r="25" spans="1:40" x14ac:dyDescent="0.25">
      <c r="A25" s="8">
        <v>1989</v>
      </c>
      <c r="B25" s="6">
        <v>28568</v>
      </c>
      <c r="C25" s="43">
        <v>46.4</v>
      </c>
      <c r="D25" s="6">
        <v>615.69000000000005</v>
      </c>
      <c r="E25" s="6">
        <v>538</v>
      </c>
      <c r="F25" s="44">
        <v>18.829999999999998</v>
      </c>
      <c r="G25" s="6">
        <v>184</v>
      </c>
      <c r="H25" s="44">
        <v>6.44</v>
      </c>
      <c r="I25" s="6">
        <v>33</v>
      </c>
      <c r="J25" s="6">
        <v>36</v>
      </c>
      <c r="K25" s="6">
        <v>6</v>
      </c>
      <c r="L25" s="6">
        <v>8</v>
      </c>
      <c r="M25" s="6" t="s">
        <v>110</v>
      </c>
      <c r="N25" s="6">
        <v>18</v>
      </c>
      <c r="O25" s="6">
        <v>0</v>
      </c>
      <c r="P25" s="6">
        <v>4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59</v>
      </c>
      <c r="V25" s="6">
        <v>164</v>
      </c>
      <c r="W25" s="45">
        <f t="shared" si="0"/>
        <v>1.1551386166339961</v>
      </c>
      <c r="X25" s="45">
        <f t="shared" si="5"/>
        <v>1.2601512181461776</v>
      </c>
      <c r="Y25" s="45">
        <f t="shared" si="5"/>
        <v>0.21002520302436292</v>
      </c>
      <c r="Z25" s="45">
        <f t="shared" si="5"/>
        <v>0.2800336040324839</v>
      </c>
      <c r="AA25" s="6" t="s">
        <v>110</v>
      </c>
      <c r="AB25" s="45">
        <f t="shared" si="5"/>
        <v>0.63007560907308879</v>
      </c>
      <c r="AC25" s="45">
        <f t="shared" si="5"/>
        <v>0</v>
      </c>
      <c r="AD25" s="45">
        <f t="shared" si="5"/>
        <v>0.14001680201624195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2.0652478297395689</v>
      </c>
      <c r="AJ25" s="45">
        <f t="shared" si="5"/>
        <v>5.7406888826659204</v>
      </c>
      <c r="AK25" s="6">
        <v>7</v>
      </c>
      <c r="AL25" s="44">
        <v>13.01</v>
      </c>
      <c r="AM25" s="6">
        <v>306</v>
      </c>
      <c r="AN25" s="63">
        <f t="shared" ref="AN25:AN31" si="6">(AM25/B25)*1000</f>
        <v>10.711285354242509</v>
      </c>
    </row>
    <row r="26" spans="1:40" x14ac:dyDescent="0.25">
      <c r="A26" s="8">
        <v>1988</v>
      </c>
      <c r="B26" s="6">
        <v>28130</v>
      </c>
      <c r="C26" s="43">
        <v>46.4</v>
      </c>
      <c r="D26" s="6">
        <v>606.25</v>
      </c>
      <c r="E26" s="6">
        <v>528</v>
      </c>
      <c r="F26" s="44">
        <v>18.77</v>
      </c>
      <c r="G26" s="6">
        <v>189</v>
      </c>
      <c r="H26" s="44">
        <v>6.72</v>
      </c>
      <c r="I26" s="6">
        <v>23</v>
      </c>
      <c r="J26" s="6">
        <v>64</v>
      </c>
      <c r="K26" s="6">
        <v>12</v>
      </c>
      <c r="L26" s="6">
        <v>15</v>
      </c>
      <c r="M26" s="6" t="s">
        <v>110</v>
      </c>
      <c r="N26" s="6">
        <v>10</v>
      </c>
      <c r="O26" s="6">
        <v>0</v>
      </c>
      <c r="P26" s="6">
        <v>10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44</v>
      </c>
      <c r="V26" s="6">
        <v>178</v>
      </c>
      <c r="W26" s="45">
        <f t="shared" si="0"/>
        <v>0.81763242090295063</v>
      </c>
      <c r="X26" s="45">
        <f t="shared" si="5"/>
        <v>2.2751510842516884</v>
      </c>
      <c r="Y26" s="45">
        <f t="shared" si="5"/>
        <v>0.42659082829719158</v>
      </c>
      <c r="Z26" s="45">
        <f t="shared" si="5"/>
        <v>0.53323853537148957</v>
      </c>
      <c r="AA26" s="6" t="s">
        <v>110</v>
      </c>
      <c r="AB26" s="45">
        <f t="shared" si="5"/>
        <v>0.35549235691432635</v>
      </c>
      <c r="AC26" s="45">
        <f t="shared" si="5"/>
        <v>0</v>
      </c>
      <c r="AD26" s="45">
        <f t="shared" si="5"/>
        <v>0.35549235691432635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1.564166370423036</v>
      </c>
      <c r="AJ26" s="45">
        <f t="shared" si="5"/>
        <v>6.3277639530750092</v>
      </c>
      <c r="AK26" s="6">
        <v>6</v>
      </c>
      <c r="AL26" s="44">
        <v>11.36</v>
      </c>
      <c r="AM26" s="6">
        <v>260</v>
      </c>
      <c r="AN26" s="63">
        <f t="shared" si="6"/>
        <v>9.2428012797724843</v>
      </c>
    </row>
    <row r="27" spans="1:40" x14ac:dyDescent="0.25">
      <c r="A27" s="8">
        <v>1987</v>
      </c>
      <c r="B27" s="6">
        <v>27758</v>
      </c>
      <c r="C27" s="43">
        <v>46.4</v>
      </c>
      <c r="D27" s="6">
        <v>598.23</v>
      </c>
      <c r="E27" s="6">
        <v>509</v>
      </c>
      <c r="F27" s="44">
        <v>18.34</v>
      </c>
      <c r="G27" s="6">
        <v>204</v>
      </c>
      <c r="H27" s="44">
        <v>7.35</v>
      </c>
      <c r="I27" s="6">
        <v>28</v>
      </c>
      <c r="J27" s="6">
        <v>65</v>
      </c>
      <c r="K27" s="6">
        <v>11</v>
      </c>
      <c r="L27" s="6">
        <v>5</v>
      </c>
      <c r="M27" s="6" t="s">
        <v>110</v>
      </c>
      <c r="N27" s="6">
        <v>14</v>
      </c>
      <c r="O27" s="6">
        <v>6</v>
      </c>
      <c r="P27" s="6">
        <v>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59</v>
      </c>
      <c r="V27" s="6">
        <v>193</v>
      </c>
      <c r="W27" s="45">
        <f t="shared" si="0"/>
        <v>1.0087182073636429</v>
      </c>
      <c r="X27" s="45">
        <f t="shared" si="5"/>
        <v>2.3416672670941709</v>
      </c>
      <c r="Y27" s="45">
        <f t="shared" si="5"/>
        <v>0.39628215289285967</v>
      </c>
      <c r="Z27" s="45">
        <f t="shared" si="5"/>
        <v>0.18012825131493623</v>
      </c>
      <c r="AA27" s="6" t="s">
        <v>110</v>
      </c>
      <c r="AB27" s="45">
        <f t="shared" si="5"/>
        <v>0.50435910368182146</v>
      </c>
      <c r="AC27" s="45">
        <f t="shared" si="5"/>
        <v>0.21615390157792347</v>
      </c>
      <c r="AD27" s="45">
        <f t="shared" si="5"/>
        <v>0.18012825131493623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2.1255133655162473</v>
      </c>
      <c r="AJ27" s="45">
        <f t="shared" si="5"/>
        <v>6.9529505007565389</v>
      </c>
      <c r="AK27" s="6">
        <v>8</v>
      </c>
      <c r="AL27" s="44">
        <v>15.72</v>
      </c>
      <c r="AM27" s="6">
        <v>291</v>
      </c>
      <c r="AN27" s="63">
        <f t="shared" si="6"/>
        <v>10.483464226529287</v>
      </c>
    </row>
    <row r="28" spans="1:40" x14ac:dyDescent="0.25">
      <c r="A28" s="8">
        <v>1986</v>
      </c>
      <c r="B28" s="6">
        <v>27539</v>
      </c>
      <c r="C28" s="43">
        <v>46.4</v>
      </c>
      <c r="D28" s="6">
        <v>593.51</v>
      </c>
      <c r="E28" s="6">
        <v>472</v>
      </c>
      <c r="F28" s="44">
        <v>17.14</v>
      </c>
      <c r="G28" s="6">
        <v>168</v>
      </c>
      <c r="H28" s="44">
        <v>6.1</v>
      </c>
      <c r="I28" s="6">
        <v>25</v>
      </c>
      <c r="J28" s="6">
        <v>64</v>
      </c>
      <c r="K28" s="6">
        <v>4</v>
      </c>
      <c r="L28" s="6">
        <v>8</v>
      </c>
      <c r="M28" s="6" t="s">
        <v>110</v>
      </c>
      <c r="N28" s="6">
        <v>10</v>
      </c>
      <c r="O28" s="6">
        <v>2</v>
      </c>
      <c r="P28" s="6">
        <v>6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38</v>
      </c>
      <c r="V28" s="6">
        <v>157</v>
      </c>
      <c r="W28" s="45">
        <f t="shared" si="0"/>
        <v>0.90780347870293032</v>
      </c>
      <c r="X28" s="45">
        <f t="shared" si="5"/>
        <v>2.3239769054795021</v>
      </c>
      <c r="Y28" s="45">
        <f t="shared" si="5"/>
        <v>0.14524855659246888</v>
      </c>
      <c r="Z28" s="45">
        <f t="shared" si="5"/>
        <v>0.29049711318493776</v>
      </c>
      <c r="AA28" s="6" t="s">
        <v>110</v>
      </c>
      <c r="AB28" s="45">
        <f t="shared" si="5"/>
        <v>0.36312139148117217</v>
      </c>
      <c r="AC28" s="45">
        <f t="shared" si="5"/>
        <v>7.262427829623444E-2</v>
      </c>
      <c r="AD28" s="45">
        <f t="shared" si="5"/>
        <v>0.21787283488870329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1.3798612876284542</v>
      </c>
      <c r="AJ28" s="45">
        <f t="shared" si="5"/>
        <v>5.7010058462544029</v>
      </c>
      <c r="AK28" s="6">
        <v>5</v>
      </c>
      <c r="AL28" s="44">
        <v>10.59</v>
      </c>
      <c r="AM28" s="6">
        <v>261</v>
      </c>
      <c r="AN28" s="63">
        <f t="shared" si="6"/>
        <v>9.4774683176585928</v>
      </c>
    </row>
    <row r="29" spans="1:40" x14ac:dyDescent="0.25">
      <c r="A29" s="8">
        <v>1985</v>
      </c>
      <c r="B29" s="6">
        <v>27025</v>
      </c>
      <c r="C29" s="43">
        <v>46.4</v>
      </c>
      <c r="D29" s="6">
        <v>582.44000000000005</v>
      </c>
      <c r="E29" s="6">
        <v>483</v>
      </c>
      <c r="F29" s="44">
        <v>17.87</v>
      </c>
      <c r="G29" s="6">
        <v>150</v>
      </c>
      <c r="H29" s="44">
        <v>5.55</v>
      </c>
      <c r="I29" s="6">
        <v>26</v>
      </c>
      <c r="J29" s="6">
        <v>50</v>
      </c>
      <c r="K29" s="6">
        <v>4</v>
      </c>
      <c r="L29" s="6">
        <v>8</v>
      </c>
      <c r="M29" s="6" t="s">
        <v>110</v>
      </c>
      <c r="N29" s="6">
        <v>7</v>
      </c>
      <c r="O29" s="6">
        <v>5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43</v>
      </c>
      <c r="V29" s="6">
        <v>148</v>
      </c>
      <c r="W29" s="45">
        <f t="shared" si="0"/>
        <v>0.96207215541165592</v>
      </c>
      <c r="X29" s="45">
        <f t="shared" si="5"/>
        <v>1.8501387604070305</v>
      </c>
      <c r="Y29" s="45">
        <f t="shared" si="5"/>
        <v>0.14801110083256244</v>
      </c>
      <c r="Z29" s="45">
        <f t="shared" si="5"/>
        <v>0.29602220166512488</v>
      </c>
      <c r="AA29" s="6" t="s">
        <v>110</v>
      </c>
      <c r="AB29" s="45">
        <f t="shared" si="5"/>
        <v>0.25901942645698428</v>
      </c>
      <c r="AC29" s="45">
        <f t="shared" si="5"/>
        <v>0.18501387604070305</v>
      </c>
      <c r="AD29" s="45">
        <f t="shared" si="5"/>
        <v>0.18501387604070305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1.5911193339500462</v>
      </c>
      <c r="AJ29" s="45">
        <f t="shared" si="5"/>
        <v>5.47641073080481</v>
      </c>
      <c r="AK29" s="6">
        <v>7</v>
      </c>
      <c r="AL29" s="44">
        <v>14.49</v>
      </c>
      <c r="AM29" s="6">
        <v>236</v>
      </c>
      <c r="AN29" s="63">
        <f t="shared" si="6"/>
        <v>8.7326549491211836</v>
      </c>
    </row>
    <row r="30" spans="1:40" x14ac:dyDescent="0.25">
      <c r="A30" s="8">
        <v>1984</v>
      </c>
      <c r="B30" s="6">
        <v>26647</v>
      </c>
      <c r="C30" s="43">
        <v>46.4</v>
      </c>
      <c r="D30" s="6">
        <v>574.29</v>
      </c>
      <c r="E30" s="6">
        <v>483</v>
      </c>
      <c r="F30" s="44">
        <v>18.13</v>
      </c>
      <c r="G30" s="6">
        <v>175</v>
      </c>
      <c r="H30" s="44">
        <v>6.57</v>
      </c>
      <c r="I30" s="6">
        <v>29</v>
      </c>
      <c r="J30" s="6">
        <v>57</v>
      </c>
      <c r="K30" s="6">
        <v>8</v>
      </c>
      <c r="L30" s="6">
        <v>10</v>
      </c>
      <c r="M30" s="6" t="s">
        <v>110</v>
      </c>
      <c r="N30" s="6">
        <v>9</v>
      </c>
      <c r="O30" s="6">
        <v>2</v>
      </c>
      <c r="P30" s="6">
        <v>7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38</v>
      </c>
      <c r="V30" s="6">
        <v>160</v>
      </c>
      <c r="W30" s="45">
        <f t="shared" si="0"/>
        <v>1.0883026231845987</v>
      </c>
      <c r="X30" s="45">
        <f t="shared" si="5"/>
        <v>2.1390775697076596</v>
      </c>
      <c r="Y30" s="45">
        <f t="shared" si="5"/>
        <v>0.30022141329230306</v>
      </c>
      <c r="Z30" s="45">
        <f t="shared" si="5"/>
        <v>0.37527676661537884</v>
      </c>
      <c r="AA30" s="6" t="s">
        <v>110</v>
      </c>
      <c r="AB30" s="45">
        <f t="shared" si="5"/>
        <v>0.33774908995384095</v>
      </c>
      <c r="AC30" s="45">
        <f t="shared" si="5"/>
        <v>7.5055353323075766E-2</v>
      </c>
      <c r="AD30" s="45">
        <f t="shared" si="5"/>
        <v>0.26269373663076523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1.4260517131384396</v>
      </c>
      <c r="AJ30" s="45">
        <f t="shared" si="5"/>
        <v>6.0044282658460615</v>
      </c>
      <c r="AK30" s="6">
        <v>7</v>
      </c>
      <c r="AL30" s="44">
        <v>14.49</v>
      </c>
      <c r="AM30" s="6">
        <v>241</v>
      </c>
      <c r="AN30" s="63">
        <f t="shared" si="6"/>
        <v>9.04417007543063</v>
      </c>
    </row>
    <row r="31" spans="1:40" x14ac:dyDescent="0.25">
      <c r="A31" s="8">
        <v>1983</v>
      </c>
      <c r="B31" s="6">
        <v>26291</v>
      </c>
      <c r="C31" s="43">
        <v>46.4</v>
      </c>
      <c r="D31" s="6">
        <v>566.62</v>
      </c>
      <c r="E31" s="6">
        <v>536</v>
      </c>
      <c r="F31" s="44">
        <v>20.39</v>
      </c>
      <c r="G31" s="6">
        <v>180</v>
      </c>
      <c r="H31" s="44">
        <v>6.85</v>
      </c>
      <c r="I31" s="6">
        <v>32</v>
      </c>
      <c r="J31" s="6">
        <v>62</v>
      </c>
      <c r="K31" s="6">
        <v>14</v>
      </c>
      <c r="L31" s="6">
        <v>8</v>
      </c>
      <c r="M31" s="6" t="s">
        <v>110</v>
      </c>
      <c r="N31" s="6">
        <v>6</v>
      </c>
      <c r="O31" s="6">
        <v>6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38</v>
      </c>
      <c r="V31" s="6">
        <v>172</v>
      </c>
      <c r="W31" s="45">
        <f t="shared" si="0"/>
        <v>1.217146552052033</v>
      </c>
      <c r="X31" s="45">
        <f t="shared" si="5"/>
        <v>2.3582214446008138</v>
      </c>
      <c r="Y31" s="45">
        <f t="shared" si="5"/>
        <v>0.53250161652276451</v>
      </c>
      <c r="Z31" s="45">
        <f t="shared" si="5"/>
        <v>0.30428663801300826</v>
      </c>
      <c r="AA31" s="6" t="s">
        <v>110</v>
      </c>
      <c r="AB31" s="45">
        <f t="shared" si="5"/>
        <v>0.22821497850975617</v>
      </c>
      <c r="AC31" s="45">
        <f t="shared" si="5"/>
        <v>0.22821497850975617</v>
      </c>
      <c r="AD31" s="45">
        <f t="shared" si="5"/>
        <v>0.22821497850975617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1.4453615305617893</v>
      </c>
      <c r="AJ31" s="45">
        <f t="shared" si="5"/>
        <v>6.5421627172796777</v>
      </c>
      <c r="AK31" s="6">
        <v>4</v>
      </c>
      <c r="AL31" s="44">
        <v>7.46</v>
      </c>
      <c r="AM31" s="6">
        <v>246</v>
      </c>
      <c r="AN31" s="63">
        <f t="shared" si="6"/>
        <v>9.3568141189000045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41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47648</v>
      </c>
      <c r="C4" s="43">
        <v>33</v>
      </c>
      <c r="D4" s="6">
        <v>1443.88</v>
      </c>
      <c r="E4" s="6">
        <v>673</v>
      </c>
      <c r="F4" s="44">
        <v>14.12</v>
      </c>
      <c r="G4" s="6" t="s">
        <v>110</v>
      </c>
      <c r="H4" s="6" t="s">
        <v>110</v>
      </c>
      <c r="I4" s="6">
        <v>63</v>
      </c>
      <c r="J4" s="6">
        <v>49</v>
      </c>
      <c r="K4" s="6">
        <v>16</v>
      </c>
      <c r="L4" s="6">
        <v>7</v>
      </c>
      <c r="M4" s="6">
        <v>46</v>
      </c>
      <c r="N4" s="6">
        <v>14</v>
      </c>
      <c r="O4" s="6">
        <v>10</v>
      </c>
      <c r="P4" s="6">
        <v>4</v>
      </c>
      <c r="Q4" s="6">
        <v>11</v>
      </c>
      <c r="R4" s="6">
        <v>32</v>
      </c>
      <c r="S4" s="6">
        <v>12</v>
      </c>
      <c r="T4" s="6">
        <v>0</v>
      </c>
      <c r="U4" s="6">
        <v>90</v>
      </c>
      <c r="V4" s="6">
        <v>354</v>
      </c>
      <c r="W4" s="45">
        <f t="shared" ref="W4:W31" si="0">I4/$B4*1000</f>
        <v>1.3221961047683009</v>
      </c>
      <c r="X4" s="45">
        <f t="shared" ref="X4:AJ19" si="1">J4/$B4*1000</f>
        <v>1.0283747481531229</v>
      </c>
      <c r="Y4" s="45">
        <f t="shared" si="1"/>
        <v>0.335795836131632</v>
      </c>
      <c r="Z4" s="45">
        <f t="shared" si="1"/>
        <v>0.146910678307589</v>
      </c>
      <c r="AA4" s="45">
        <f t="shared" si="1"/>
        <v>0.96541302887844194</v>
      </c>
      <c r="AB4" s="45">
        <f t="shared" si="1"/>
        <v>0.293821356615178</v>
      </c>
      <c r="AC4" s="45">
        <f t="shared" si="1"/>
        <v>0.20987239758226997</v>
      </c>
      <c r="AD4" s="45">
        <f t="shared" si="1"/>
        <v>8.3948959032907999E-2</v>
      </c>
      <c r="AE4" s="45">
        <f t="shared" si="1"/>
        <v>0.23085963734049697</v>
      </c>
      <c r="AF4" s="45">
        <f t="shared" si="1"/>
        <v>0.67159167226326399</v>
      </c>
      <c r="AG4" s="45">
        <f t="shared" si="1"/>
        <v>0.25184687709872394</v>
      </c>
      <c r="AH4" s="45">
        <f t="shared" si="1"/>
        <v>0</v>
      </c>
      <c r="AI4" s="45">
        <f t="shared" si="1"/>
        <v>1.8888515782404298</v>
      </c>
      <c r="AJ4" s="45">
        <f t="shared" si="1"/>
        <v>7.4294828744123569</v>
      </c>
      <c r="AK4" s="6" t="s">
        <v>110</v>
      </c>
      <c r="AL4" s="6" t="s">
        <v>110</v>
      </c>
      <c r="AM4" s="6">
        <v>197</v>
      </c>
      <c r="AN4" s="44">
        <v>4.13</v>
      </c>
    </row>
    <row r="5" spans="1:40" x14ac:dyDescent="0.25">
      <c r="A5" s="8">
        <v>2009</v>
      </c>
      <c r="B5" s="6">
        <v>47428</v>
      </c>
      <c r="C5" s="43">
        <v>33</v>
      </c>
      <c r="D5" s="6">
        <f t="shared" ref="D5:D13" si="2">B5/C5</f>
        <v>1437.2121212121212</v>
      </c>
      <c r="E5" s="6">
        <v>638</v>
      </c>
      <c r="F5" s="44">
        <f t="shared" ref="F5:F13" si="3">E5/B5*1000</f>
        <v>13.45196930083495</v>
      </c>
      <c r="G5" s="6">
        <v>302</v>
      </c>
      <c r="H5" s="44">
        <f>G5/B5*1000</f>
        <v>6.3675465969469514</v>
      </c>
      <c r="I5" s="6">
        <v>62</v>
      </c>
      <c r="J5" s="6">
        <v>44</v>
      </c>
      <c r="K5" s="6">
        <v>14</v>
      </c>
      <c r="L5" s="6">
        <v>10</v>
      </c>
      <c r="M5" s="6">
        <v>43</v>
      </c>
      <c r="N5" s="6">
        <v>8</v>
      </c>
      <c r="O5" s="6">
        <v>10</v>
      </c>
      <c r="P5" s="6">
        <v>4</v>
      </c>
      <c r="Q5" s="6">
        <v>12</v>
      </c>
      <c r="R5" s="6">
        <v>30</v>
      </c>
      <c r="S5" s="6">
        <v>8</v>
      </c>
      <c r="T5" s="6">
        <v>0</v>
      </c>
      <c r="U5" s="6">
        <v>68</v>
      </c>
      <c r="V5" s="6">
        <v>313</v>
      </c>
      <c r="W5" s="45">
        <f t="shared" si="0"/>
        <v>1.3072446655983807</v>
      </c>
      <c r="X5" s="45">
        <f t="shared" si="1"/>
        <v>0.92772202074723786</v>
      </c>
      <c r="Y5" s="45">
        <f t="shared" si="1"/>
        <v>0.29518427932866664</v>
      </c>
      <c r="Z5" s="45">
        <f t="shared" si="1"/>
        <v>0.21084591380619044</v>
      </c>
      <c r="AA5" s="45">
        <f t="shared" si="1"/>
        <v>0.90663742936661884</v>
      </c>
      <c r="AB5" s="45">
        <f t="shared" si="1"/>
        <v>0.16867673104495234</v>
      </c>
      <c r="AC5" s="45">
        <f t="shared" si="1"/>
        <v>0.21084591380619044</v>
      </c>
      <c r="AD5" s="45">
        <f t="shared" si="1"/>
        <v>8.4338365522476172E-2</v>
      </c>
      <c r="AE5" s="45">
        <f t="shared" si="1"/>
        <v>0.25301509656742854</v>
      </c>
      <c r="AF5" s="45">
        <f t="shared" si="1"/>
        <v>0.63253774141857133</v>
      </c>
      <c r="AG5" s="45">
        <f t="shared" si="1"/>
        <v>0.16867673104495234</v>
      </c>
      <c r="AH5" s="45">
        <f t="shared" si="1"/>
        <v>0</v>
      </c>
      <c r="AI5" s="45">
        <f t="shared" si="1"/>
        <v>1.4337522138820948</v>
      </c>
      <c r="AJ5" s="45">
        <f t="shared" si="1"/>
        <v>6.5994771021337613</v>
      </c>
      <c r="AK5" s="6">
        <v>4</v>
      </c>
      <c r="AL5" s="44">
        <v>6.27</v>
      </c>
      <c r="AM5" s="6">
        <v>232</v>
      </c>
      <c r="AN5" s="44">
        <f>AM5/B5*1000</f>
        <v>4.8916252003036185</v>
      </c>
    </row>
    <row r="6" spans="1:40" x14ac:dyDescent="0.25">
      <c r="A6" s="8">
        <v>2008</v>
      </c>
      <c r="B6" s="6">
        <v>47165</v>
      </c>
      <c r="C6" s="43">
        <v>32.85</v>
      </c>
      <c r="D6" s="6">
        <f t="shared" si="2"/>
        <v>1435.7686453576864</v>
      </c>
      <c r="E6" s="6">
        <v>672</v>
      </c>
      <c r="F6" s="44">
        <f>E6/B6*1000</f>
        <v>14.247853281034665</v>
      </c>
      <c r="G6" s="6">
        <v>316</v>
      </c>
      <c r="H6" s="44">
        <f t="shared" ref="H6:H13" si="4">G6/B6*1000</f>
        <v>6.6998833881055866</v>
      </c>
      <c r="I6" s="6">
        <v>55</v>
      </c>
      <c r="J6" s="6">
        <v>50</v>
      </c>
      <c r="K6" s="6">
        <v>12</v>
      </c>
      <c r="L6" s="6">
        <v>12</v>
      </c>
      <c r="M6" s="6">
        <v>42</v>
      </c>
      <c r="N6" s="6">
        <v>13</v>
      </c>
      <c r="O6" s="6">
        <v>14</v>
      </c>
      <c r="P6" s="6">
        <v>2</v>
      </c>
      <c r="Q6" s="6">
        <v>6</v>
      </c>
      <c r="R6" s="6">
        <v>18</v>
      </c>
      <c r="S6" s="6">
        <v>4</v>
      </c>
      <c r="T6" s="6">
        <v>0</v>
      </c>
      <c r="U6" s="6">
        <v>88</v>
      </c>
      <c r="V6" s="6">
        <v>316</v>
      </c>
      <c r="W6" s="45">
        <f t="shared" si="0"/>
        <v>1.1661189441323014</v>
      </c>
      <c r="X6" s="45">
        <f t="shared" si="1"/>
        <v>1.060108131029365</v>
      </c>
      <c r="Y6" s="45">
        <f t="shared" si="1"/>
        <v>0.25442595144704755</v>
      </c>
      <c r="Z6" s="45">
        <f t="shared" si="1"/>
        <v>0.25442595144704755</v>
      </c>
      <c r="AA6" s="45">
        <f t="shared" si="1"/>
        <v>0.89049083006466656</v>
      </c>
      <c r="AB6" s="45">
        <f t="shared" si="1"/>
        <v>0.27562811406763488</v>
      </c>
      <c r="AC6" s="45">
        <f t="shared" si="1"/>
        <v>0.29683027668822221</v>
      </c>
      <c r="AD6" s="45">
        <f t="shared" si="1"/>
        <v>4.2404325241174601E-2</v>
      </c>
      <c r="AE6" s="45">
        <f t="shared" si="1"/>
        <v>0.12721297572352377</v>
      </c>
      <c r="AF6" s="45">
        <f t="shared" si="1"/>
        <v>0.38163892717057141</v>
      </c>
      <c r="AG6" s="45">
        <f t="shared" si="1"/>
        <v>8.4808650482349202E-2</v>
      </c>
      <c r="AH6" s="45">
        <f t="shared" si="1"/>
        <v>0</v>
      </c>
      <c r="AI6" s="45">
        <f t="shared" si="1"/>
        <v>1.8657903106116824</v>
      </c>
      <c r="AJ6" s="45">
        <f t="shared" si="1"/>
        <v>6.6998833881055866</v>
      </c>
      <c r="AK6" s="6">
        <v>5</v>
      </c>
      <c r="AL6" s="44">
        <v>7.44</v>
      </c>
      <c r="AM6" s="6">
        <v>217</v>
      </c>
      <c r="AN6" s="44">
        <f>AM6/B6*1000</f>
        <v>4.600869288667444</v>
      </c>
    </row>
    <row r="7" spans="1:40" x14ac:dyDescent="0.25">
      <c r="A7" s="8">
        <v>2007</v>
      </c>
      <c r="B7" s="6">
        <v>46904</v>
      </c>
      <c r="C7" s="43">
        <v>32.85</v>
      </c>
      <c r="D7" s="6">
        <f t="shared" si="2"/>
        <v>1427.8234398782342</v>
      </c>
      <c r="E7" s="6">
        <v>667</v>
      </c>
      <c r="F7" s="44">
        <f>E7/B7*1000</f>
        <v>14.220535561998977</v>
      </c>
      <c r="G7" s="6">
        <v>295</v>
      </c>
      <c r="H7" s="44">
        <f t="shared" si="4"/>
        <v>6.2894422650520214</v>
      </c>
      <c r="I7" s="6">
        <v>35</v>
      </c>
      <c r="J7" s="6">
        <v>68</v>
      </c>
      <c r="K7" s="6">
        <v>15</v>
      </c>
      <c r="L7" s="6">
        <v>15</v>
      </c>
      <c r="M7" s="6">
        <v>23</v>
      </c>
      <c r="N7" s="6">
        <v>14</v>
      </c>
      <c r="O7" s="6">
        <v>0</v>
      </c>
      <c r="P7" s="6">
        <v>2</v>
      </c>
      <c r="Q7" s="6">
        <v>3</v>
      </c>
      <c r="R7" s="6">
        <v>18</v>
      </c>
      <c r="S7" s="6">
        <v>6</v>
      </c>
      <c r="T7" s="6">
        <v>0</v>
      </c>
      <c r="U7" s="6">
        <v>96</v>
      </c>
      <c r="V7" s="6">
        <v>295</v>
      </c>
      <c r="W7" s="45">
        <f t="shared" si="0"/>
        <v>0.74620501449769738</v>
      </c>
      <c r="X7" s="45">
        <f t="shared" si="1"/>
        <v>1.4497697424526692</v>
      </c>
      <c r="Y7" s="45">
        <f t="shared" si="1"/>
        <v>0.31980214907044174</v>
      </c>
      <c r="Z7" s="45">
        <f t="shared" si="1"/>
        <v>0.31980214907044174</v>
      </c>
      <c r="AA7" s="45">
        <f t="shared" si="1"/>
        <v>0.49036329524134403</v>
      </c>
      <c r="AB7" s="45">
        <f t="shared" si="1"/>
        <v>0.29848200579907896</v>
      </c>
      <c r="AC7" s="45">
        <f t="shared" si="1"/>
        <v>0</v>
      </c>
      <c r="AD7" s="45">
        <f t="shared" si="1"/>
        <v>4.2640286542725565E-2</v>
      </c>
      <c r="AE7" s="45">
        <f t="shared" si="1"/>
        <v>6.3960429814088351E-2</v>
      </c>
      <c r="AF7" s="45">
        <f t="shared" si="1"/>
        <v>0.38376257888453008</v>
      </c>
      <c r="AG7" s="45">
        <f t="shared" si="1"/>
        <v>0.1279208596281767</v>
      </c>
      <c r="AH7" s="45">
        <f t="shared" si="1"/>
        <v>0</v>
      </c>
      <c r="AI7" s="45">
        <f t="shared" si="1"/>
        <v>2.0467337540508272</v>
      </c>
      <c r="AJ7" s="45">
        <f t="shared" si="1"/>
        <v>6.2894422650520214</v>
      </c>
      <c r="AK7" s="6">
        <v>8</v>
      </c>
      <c r="AL7" s="44">
        <v>11.99</v>
      </c>
      <c r="AM7" s="6">
        <v>208</v>
      </c>
      <c r="AN7" s="44">
        <v>4.75</v>
      </c>
    </row>
    <row r="8" spans="1:40" x14ac:dyDescent="0.25">
      <c r="A8" s="8">
        <v>2006</v>
      </c>
      <c r="B8" s="6">
        <v>46673</v>
      </c>
      <c r="C8" s="43">
        <v>32.85</v>
      </c>
      <c r="D8" s="6">
        <f t="shared" si="2"/>
        <v>1420.7914764079146</v>
      </c>
      <c r="E8" s="6">
        <v>750</v>
      </c>
      <c r="F8" s="44">
        <f t="shared" si="3"/>
        <v>16.0692477449489</v>
      </c>
      <c r="G8" s="6">
        <v>330</v>
      </c>
      <c r="H8" s="44">
        <f t="shared" si="4"/>
        <v>7.0704690077775156</v>
      </c>
      <c r="I8" s="6">
        <v>52</v>
      </c>
      <c r="J8" s="6">
        <v>59</v>
      </c>
      <c r="K8" s="6">
        <v>10</v>
      </c>
      <c r="L8" s="6">
        <v>16</v>
      </c>
      <c r="M8" s="6">
        <v>23</v>
      </c>
      <c r="N8" s="6">
        <v>19</v>
      </c>
      <c r="O8" s="6">
        <v>0</v>
      </c>
      <c r="P8" s="6">
        <v>5</v>
      </c>
      <c r="Q8" s="6">
        <v>9</v>
      </c>
      <c r="R8" s="6">
        <v>23</v>
      </c>
      <c r="S8" s="6">
        <v>13</v>
      </c>
      <c r="T8" s="6">
        <v>4</v>
      </c>
      <c r="U8" s="6">
        <v>56</v>
      </c>
      <c r="V8" s="6">
        <v>289</v>
      </c>
      <c r="W8" s="45">
        <f t="shared" si="0"/>
        <v>1.114134510316457</v>
      </c>
      <c r="X8" s="45">
        <f t="shared" si="1"/>
        <v>1.2641141559359801</v>
      </c>
      <c r="Y8" s="45">
        <f t="shared" si="1"/>
        <v>0.21425663659931865</v>
      </c>
      <c r="Z8" s="45">
        <f t="shared" si="1"/>
        <v>0.34281061855890987</v>
      </c>
      <c r="AA8" s="45">
        <f t="shared" si="1"/>
        <v>0.49279026417843291</v>
      </c>
      <c r="AB8" s="45">
        <f t="shared" si="1"/>
        <v>0.40708760953870549</v>
      </c>
      <c r="AC8" s="45">
        <f t="shared" si="1"/>
        <v>0</v>
      </c>
      <c r="AD8" s="45">
        <f t="shared" si="1"/>
        <v>0.10712831829965933</v>
      </c>
      <c r="AE8" s="45">
        <f t="shared" si="1"/>
        <v>0.19283097293938681</v>
      </c>
      <c r="AF8" s="45">
        <f t="shared" si="1"/>
        <v>0.49279026417843291</v>
      </c>
      <c r="AG8" s="45">
        <f t="shared" si="1"/>
        <v>0.27853362757911426</v>
      </c>
      <c r="AH8" s="45">
        <f t="shared" si="1"/>
        <v>8.5702654639727469E-2</v>
      </c>
      <c r="AI8" s="45">
        <f t="shared" si="1"/>
        <v>1.1998371649561845</v>
      </c>
      <c r="AJ8" s="45">
        <f t="shared" si="1"/>
        <v>6.19201679772031</v>
      </c>
      <c r="AK8" s="6">
        <v>10</v>
      </c>
      <c r="AL8" s="44">
        <v>13.33</v>
      </c>
      <c r="AM8" s="6">
        <v>258</v>
      </c>
      <c r="AN8" s="44">
        <v>4.95</v>
      </c>
    </row>
    <row r="9" spans="1:40" x14ac:dyDescent="0.25">
      <c r="A9" s="8">
        <v>2005</v>
      </c>
      <c r="B9" s="6">
        <v>46340</v>
      </c>
      <c r="C9" s="43">
        <v>32.799999999999997</v>
      </c>
      <c r="D9" s="6">
        <f t="shared" si="2"/>
        <v>1412.8048780487807</v>
      </c>
      <c r="E9" s="6">
        <v>768</v>
      </c>
      <c r="F9" s="44">
        <f t="shared" si="3"/>
        <v>16.573154941735002</v>
      </c>
      <c r="G9" s="6">
        <v>307</v>
      </c>
      <c r="H9" s="44">
        <f t="shared" si="4"/>
        <v>6.6249460509279237</v>
      </c>
      <c r="I9" s="6">
        <v>40</v>
      </c>
      <c r="J9" s="6">
        <v>47</v>
      </c>
      <c r="K9" s="6">
        <v>14</v>
      </c>
      <c r="L9" s="6">
        <v>11</v>
      </c>
      <c r="M9" s="6">
        <v>18</v>
      </c>
      <c r="N9" s="6">
        <v>9</v>
      </c>
      <c r="O9" s="6">
        <v>0</v>
      </c>
      <c r="P9" s="6">
        <v>9</v>
      </c>
      <c r="Q9" s="6">
        <v>7</v>
      </c>
      <c r="R9" s="6">
        <v>26</v>
      </c>
      <c r="S9" s="6">
        <v>13</v>
      </c>
      <c r="T9" s="6">
        <v>0</v>
      </c>
      <c r="U9" s="6">
        <v>113</v>
      </c>
      <c r="V9" s="6">
        <v>307</v>
      </c>
      <c r="W9" s="45">
        <f t="shared" si="0"/>
        <v>0.86318515321536471</v>
      </c>
      <c r="X9" s="45">
        <f t="shared" si="1"/>
        <v>1.0142425550280536</v>
      </c>
      <c r="Y9" s="45">
        <f t="shared" si="1"/>
        <v>0.30211480362537763</v>
      </c>
      <c r="Z9" s="45">
        <f t="shared" si="1"/>
        <v>0.23737591713422529</v>
      </c>
      <c r="AA9" s="45">
        <f t="shared" si="1"/>
        <v>0.38843331894691413</v>
      </c>
      <c r="AB9" s="45">
        <f t="shared" si="1"/>
        <v>0.19421665947345707</v>
      </c>
      <c r="AC9" s="45">
        <f t="shared" si="1"/>
        <v>0</v>
      </c>
      <c r="AD9" s="45">
        <f t="shared" si="1"/>
        <v>0.19421665947345707</v>
      </c>
      <c r="AE9" s="45">
        <f t="shared" si="1"/>
        <v>0.15105740181268881</v>
      </c>
      <c r="AF9" s="45">
        <f t="shared" si="1"/>
        <v>0.56107034958998703</v>
      </c>
      <c r="AG9" s="45">
        <f t="shared" si="1"/>
        <v>0.28053517479499351</v>
      </c>
      <c r="AH9" s="45">
        <f t="shared" si="1"/>
        <v>0</v>
      </c>
      <c r="AI9" s="45">
        <f t="shared" si="1"/>
        <v>2.4384980578334057</v>
      </c>
      <c r="AJ9" s="45">
        <f t="shared" si="1"/>
        <v>6.6249460509279237</v>
      </c>
      <c r="AK9" s="6">
        <v>7</v>
      </c>
      <c r="AL9" s="44">
        <v>9.11</v>
      </c>
      <c r="AM9" s="6">
        <v>239</v>
      </c>
      <c r="AN9" s="44">
        <v>5.48</v>
      </c>
    </row>
    <row r="10" spans="1:40" x14ac:dyDescent="0.25">
      <c r="A10" s="8">
        <v>2004</v>
      </c>
      <c r="B10" s="6">
        <v>45875</v>
      </c>
      <c r="C10" s="43">
        <v>32.799999999999997</v>
      </c>
      <c r="D10" s="6">
        <f t="shared" si="2"/>
        <v>1398.6280487804879</v>
      </c>
      <c r="E10" s="6">
        <v>720</v>
      </c>
      <c r="F10" s="44">
        <f t="shared" si="3"/>
        <v>15.694822888283378</v>
      </c>
      <c r="G10" s="6">
        <v>327</v>
      </c>
      <c r="H10" s="44">
        <f t="shared" si="4"/>
        <v>7.1280653950953683</v>
      </c>
      <c r="I10" s="6">
        <v>56</v>
      </c>
      <c r="J10" s="6">
        <v>58</v>
      </c>
      <c r="K10" s="6">
        <v>18</v>
      </c>
      <c r="L10" s="6">
        <v>11</v>
      </c>
      <c r="M10" s="6">
        <v>24</v>
      </c>
      <c r="N10" s="6">
        <v>19</v>
      </c>
      <c r="O10" s="6">
        <v>5</v>
      </c>
      <c r="P10" s="6">
        <v>17</v>
      </c>
      <c r="Q10" s="6">
        <v>6</v>
      </c>
      <c r="R10" s="6">
        <v>25</v>
      </c>
      <c r="S10" s="6">
        <v>5</v>
      </c>
      <c r="T10" s="6">
        <v>3</v>
      </c>
      <c r="U10" s="6">
        <v>80</v>
      </c>
      <c r="V10" s="6">
        <v>327</v>
      </c>
      <c r="W10" s="45">
        <f t="shared" si="0"/>
        <v>1.2207084468664851</v>
      </c>
      <c r="X10" s="45">
        <f t="shared" si="1"/>
        <v>1.2643051771117166</v>
      </c>
      <c r="Y10" s="45">
        <f t="shared" si="1"/>
        <v>0.39237057220708449</v>
      </c>
      <c r="Z10" s="45">
        <f t="shared" si="1"/>
        <v>0.23978201634877383</v>
      </c>
      <c r="AA10" s="45">
        <f t="shared" si="1"/>
        <v>0.52316076294277936</v>
      </c>
      <c r="AB10" s="45">
        <f t="shared" si="1"/>
        <v>0.41416893732970028</v>
      </c>
      <c r="AC10" s="45">
        <f t="shared" si="1"/>
        <v>0.10899182561307902</v>
      </c>
      <c r="AD10" s="45">
        <f t="shared" si="1"/>
        <v>0.37057220708446864</v>
      </c>
      <c r="AE10" s="45">
        <f t="shared" si="1"/>
        <v>0.13079019073569484</v>
      </c>
      <c r="AF10" s="45">
        <f t="shared" si="1"/>
        <v>0.54495912806539515</v>
      </c>
      <c r="AG10" s="45">
        <f t="shared" si="1"/>
        <v>0.10899182561307902</v>
      </c>
      <c r="AH10" s="45">
        <f t="shared" si="1"/>
        <v>6.5395095367847419E-2</v>
      </c>
      <c r="AI10" s="45">
        <f t="shared" si="1"/>
        <v>1.7438692098092643</v>
      </c>
      <c r="AJ10" s="45">
        <f t="shared" si="1"/>
        <v>7.1280653950953683</v>
      </c>
      <c r="AK10" s="6">
        <v>0</v>
      </c>
      <c r="AL10" s="44">
        <v>0</v>
      </c>
      <c r="AM10" s="6">
        <v>280</v>
      </c>
      <c r="AN10" s="44">
        <v>5.41</v>
      </c>
    </row>
    <row r="11" spans="1:40" x14ac:dyDescent="0.25">
      <c r="A11" s="8">
        <v>2003</v>
      </c>
      <c r="B11" s="6">
        <v>45321</v>
      </c>
      <c r="C11" s="43">
        <v>32.799999999999997</v>
      </c>
      <c r="D11" s="6">
        <f t="shared" si="2"/>
        <v>1381.7378048780488</v>
      </c>
      <c r="E11" s="6">
        <v>697</v>
      </c>
      <c r="F11" s="44">
        <f t="shared" si="3"/>
        <v>15.379184042717505</v>
      </c>
      <c r="G11" s="6">
        <v>287</v>
      </c>
      <c r="H11" s="44">
        <f t="shared" si="4"/>
        <v>6.3326051940601484</v>
      </c>
      <c r="I11" s="6">
        <v>48</v>
      </c>
      <c r="J11" s="6">
        <v>54</v>
      </c>
      <c r="K11" s="6">
        <v>13</v>
      </c>
      <c r="L11" s="6">
        <v>11</v>
      </c>
      <c r="M11" s="6">
        <v>23</v>
      </c>
      <c r="N11" s="6">
        <v>16</v>
      </c>
      <c r="O11" s="6">
        <v>7</v>
      </c>
      <c r="P11" s="6">
        <v>13</v>
      </c>
      <c r="Q11" s="6">
        <v>8</v>
      </c>
      <c r="R11" s="6">
        <v>22</v>
      </c>
      <c r="S11" s="6">
        <v>5</v>
      </c>
      <c r="T11" s="6">
        <v>5</v>
      </c>
      <c r="U11" s="6">
        <v>62</v>
      </c>
      <c r="V11" s="6">
        <v>287</v>
      </c>
      <c r="W11" s="45">
        <f t="shared" si="0"/>
        <v>1.0591116700867147</v>
      </c>
      <c r="X11" s="45">
        <f t="shared" si="1"/>
        <v>1.1915006288475543</v>
      </c>
      <c r="Y11" s="45">
        <f t="shared" si="1"/>
        <v>0.28684274398181858</v>
      </c>
      <c r="Z11" s="45">
        <f t="shared" si="1"/>
        <v>0.24271309106153879</v>
      </c>
      <c r="AA11" s="45">
        <f t="shared" si="1"/>
        <v>0.5074910085832175</v>
      </c>
      <c r="AB11" s="45">
        <f t="shared" si="1"/>
        <v>0.35303722336223825</v>
      </c>
      <c r="AC11" s="45">
        <f t="shared" si="1"/>
        <v>0.15445378522097922</v>
      </c>
      <c r="AD11" s="45">
        <f t="shared" si="1"/>
        <v>0.28684274398181858</v>
      </c>
      <c r="AE11" s="45">
        <f t="shared" si="1"/>
        <v>0.17651861168111913</v>
      </c>
      <c r="AF11" s="45">
        <f t="shared" si="1"/>
        <v>0.48542618212307759</v>
      </c>
      <c r="AG11" s="45">
        <f t="shared" si="1"/>
        <v>0.11032413230069946</v>
      </c>
      <c r="AH11" s="45">
        <f t="shared" si="1"/>
        <v>0.11032413230069946</v>
      </c>
      <c r="AI11" s="45">
        <f t="shared" si="1"/>
        <v>1.3680192405286733</v>
      </c>
      <c r="AJ11" s="45">
        <f t="shared" si="1"/>
        <v>6.3326051940601484</v>
      </c>
      <c r="AK11" s="6">
        <v>9</v>
      </c>
      <c r="AL11" s="44">
        <v>12.91</v>
      </c>
      <c r="AM11" s="6">
        <v>319</v>
      </c>
      <c r="AN11" s="44">
        <v>5.62</v>
      </c>
    </row>
    <row r="12" spans="1:40" x14ac:dyDescent="0.25">
      <c r="A12" s="8">
        <v>2002</v>
      </c>
      <c r="B12" s="6">
        <v>44763</v>
      </c>
      <c r="C12" s="43">
        <v>32.799999999999997</v>
      </c>
      <c r="D12" s="6">
        <f t="shared" si="2"/>
        <v>1364.7256097560976</v>
      </c>
      <c r="E12" s="6">
        <v>714</v>
      </c>
      <c r="F12" s="44">
        <f t="shared" si="3"/>
        <v>15.950673547349373</v>
      </c>
      <c r="G12" s="6">
        <v>300</v>
      </c>
      <c r="H12" s="44">
        <f t="shared" si="4"/>
        <v>6.7019636753568799</v>
      </c>
      <c r="I12" s="6">
        <v>51</v>
      </c>
      <c r="J12" s="6">
        <v>49</v>
      </c>
      <c r="K12" s="6">
        <v>9</v>
      </c>
      <c r="L12" s="6">
        <v>9</v>
      </c>
      <c r="M12" s="6">
        <v>22</v>
      </c>
      <c r="N12" s="6">
        <v>21</v>
      </c>
      <c r="O12" s="6">
        <v>4</v>
      </c>
      <c r="P12" s="6">
        <v>13</v>
      </c>
      <c r="Q12" s="6">
        <v>11</v>
      </c>
      <c r="R12" s="6">
        <v>28</v>
      </c>
      <c r="S12" s="6">
        <v>7</v>
      </c>
      <c r="T12" s="6">
        <v>11</v>
      </c>
      <c r="U12" s="6">
        <v>65</v>
      </c>
      <c r="V12" s="6">
        <v>300</v>
      </c>
      <c r="W12" s="45">
        <f t="shared" si="0"/>
        <v>1.1393338248106697</v>
      </c>
      <c r="X12" s="45">
        <f t="shared" si="1"/>
        <v>1.0946540669749572</v>
      </c>
      <c r="Y12" s="45">
        <f t="shared" si="1"/>
        <v>0.20105891026070638</v>
      </c>
      <c r="Z12" s="45">
        <f t="shared" si="1"/>
        <v>0.20105891026070638</v>
      </c>
      <c r="AA12" s="45">
        <f t="shared" si="1"/>
        <v>0.49147733619283784</v>
      </c>
      <c r="AB12" s="45">
        <f t="shared" si="1"/>
        <v>0.46913745727498157</v>
      </c>
      <c r="AC12" s="45">
        <f t="shared" si="1"/>
        <v>8.9359515671425055E-2</v>
      </c>
      <c r="AD12" s="45">
        <f t="shared" si="1"/>
        <v>0.29041842593213146</v>
      </c>
      <c r="AE12" s="45">
        <f t="shared" si="1"/>
        <v>0.24573866809641892</v>
      </c>
      <c r="AF12" s="45">
        <f t="shared" si="1"/>
        <v>0.62551660969997536</v>
      </c>
      <c r="AG12" s="45">
        <f t="shared" si="1"/>
        <v>0.15637915242499384</v>
      </c>
      <c r="AH12" s="45">
        <f t="shared" si="1"/>
        <v>0.24573866809641892</v>
      </c>
      <c r="AI12" s="45">
        <f t="shared" si="1"/>
        <v>1.4520921296606573</v>
      </c>
      <c r="AJ12" s="45">
        <f t="shared" si="1"/>
        <v>6.7019636753568799</v>
      </c>
      <c r="AK12" s="6">
        <v>4</v>
      </c>
      <c r="AL12" s="44">
        <v>5.6</v>
      </c>
      <c r="AM12" s="6">
        <v>308</v>
      </c>
      <c r="AN12" s="44">
        <v>4.2699999999999996</v>
      </c>
    </row>
    <row r="13" spans="1:40" x14ac:dyDescent="0.25">
      <c r="A13" s="8">
        <v>2001</v>
      </c>
      <c r="B13" s="6">
        <v>44186</v>
      </c>
      <c r="C13" s="43">
        <v>32.799999999999997</v>
      </c>
      <c r="D13" s="6">
        <f t="shared" si="2"/>
        <v>1347.1341463414635</v>
      </c>
      <c r="E13" s="6">
        <v>748</v>
      </c>
      <c r="F13" s="44">
        <f t="shared" si="3"/>
        <v>16.928438872040918</v>
      </c>
      <c r="G13" s="6">
        <v>302</v>
      </c>
      <c r="H13" s="44">
        <f t="shared" si="4"/>
        <v>6.8347440365726708</v>
      </c>
      <c r="I13" s="6">
        <v>46</v>
      </c>
      <c r="J13" s="6">
        <v>60</v>
      </c>
      <c r="K13" s="6">
        <v>11</v>
      </c>
      <c r="L13" s="6">
        <v>12</v>
      </c>
      <c r="M13" s="6">
        <v>22</v>
      </c>
      <c r="N13" s="6">
        <v>14</v>
      </c>
      <c r="O13" s="6">
        <v>4</v>
      </c>
      <c r="P13" s="6">
        <v>18</v>
      </c>
      <c r="Q13" s="6">
        <v>13</v>
      </c>
      <c r="R13" s="6">
        <v>18</v>
      </c>
      <c r="S13" s="6">
        <v>4</v>
      </c>
      <c r="T13" s="6">
        <v>13</v>
      </c>
      <c r="U13" s="6">
        <v>67</v>
      </c>
      <c r="V13" s="6">
        <v>302</v>
      </c>
      <c r="W13" s="45">
        <f t="shared" si="0"/>
        <v>1.0410537274249763</v>
      </c>
      <c r="X13" s="45">
        <f t="shared" si="1"/>
        <v>1.3578961662064908</v>
      </c>
      <c r="Y13" s="45">
        <f t="shared" si="1"/>
        <v>0.24894763047118998</v>
      </c>
      <c r="Z13" s="45">
        <f t="shared" si="1"/>
        <v>0.27157923324129818</v>
      </c>
      <c r="AA13" s="45">
        <f t="shared" si="1"/>
        <v>0.49789526094237996</v>
      </c>
      <c r="AB13" s="45">
        <f t="shared" si="1"/>
        <v>0.31684243878151452</v>
      </c>
      <c r="AC13" s="45">
        <f t="shared" si="1"/>
        <v>9.0526411080432717E-2</v>
      </c>
      <c r="AD13" s="45">
        <f t="shared" si="1"/>
        <v>0.40736884986194721</v>
      </c>
      <c r="AE13" s="45">
        <f t="shared" si="1"/>
        <v>0.2942108360114063</v>
      </c>
      <c r="AF13" s="45">
        <f t="shared" si="1"/>
        <v>0.40736884986194721</v>
      </c>
      <c r="AG13" s="45">
        <f t="shared" si="1"/>
        <v>9.0526411080432717E-2</v>
      </c>
      <c r="AH13" s="45">
        <f t="shared" si="1"/>
        <v>0.2942108360114063</v>
      </c>
      <c r="AI13" s="45">
        <f t="shared" si="1"/>
        <v>1.516317385597248</v>
      </c>
      <c r="AJ13" s="45">
        <f t="shared" si="1"/>
        <v>6.8347440365726708</v>
      </c>
      <c r="AK13" s="6">
        <v>6</v>
      </c>
      <c r="AL13" s="44">
        <v>8.02</v>
      </c>
      <c r="AM13" s="6">
        <v>284</v>
      </c>
      <c r="AN13" s="44">
        <v>5.74</v>
      </c>
    </row>
    <row r="14" spans="1:40" x14ac:dyDescent="0.25">
      <c r="A14" s="8">
        <v>2000</v>
      </c>
      <c r="B14" s="6">
        <v>43335</v>
      </c>
      <c r="C14" s="43">
        <v>32.799999999999997</v>
      </c>
      <c r="D14" s="6">
        <v>1321.19</v>
      </c>
      <c r="E14" s="6">
        <v>782</v>
      </c>
      <c r="F14" s="44">
        <v>18.05</v>
      </c>
      <c r="G14" s="6">
        <v>303</v>
      </c>
      <c r="H14" s="44">
        <v>6.99</v>
      </c>
      <c r="I14" s="6">
        <v>54</v>
      </c>
      <c r="J14" s="6">
        <v>36</v>
      </c>
      <c r="K14" s="6">
        <v>13</v>
      </c>
      <c r="L14" s="6">
        <v>9</v>
      </c>
      <c r="M14" s="6">
        <v>24</v>
      </c>
      <c r="N14" s="6">
        <v>17</v>
      </c>
      <c r="O14" s="6">
        <v>11</v>
      </c>
      <c r="P14" s="6">
        <v>19</v>
      </c>
      <c r="Q14" s="6">
        <v>6</v>
      </c>
      <c r="R14" s="6">
        <v>22</v>
      </c>
      <c r="S14" s="6">
        <v>3</v>
      </c>
      <c r="T14" s="6">
        <v>16</v>
      </c>
      <c r="U14" s="6">
        <v>73</v>
      </c>
      <c r="V14" s="6">
        <v>303</v>
      </c>
      <c r="W14" s="45">
        <f t="shared" si="0"/>
        <v>1.2461059190031154</v>
      </c>
      <c r="X14" s="45">
        <f t="shared" si="1"/>
        <v>0.83073727933541019</v>
      </c>
      <c r="Y14" s="45">
        <f t="shared" si="1"/>
        <v>0.29998846198223145</v>
      </c>
      <c r="Z14" s="45">
        <f t="shared" si="1"/>
        <v>0.20768431983385255</v>
      </c>
      <c r="AA14" s="45">
        <f t="shared" si="1"/>
        <v>0.5538248528902735</v>
      </c>
      <c r="AB14" s="45">
        <f t="shared" si="1"/>
        <v>0.39229260413061035</v>
      </c>
      <c r="AC14" s="45">
        <f t="shared" si="1"/>
        <v>0.253836390908042</v>
      </c>
      <c r="AD14" s="45">
        <f t="shared" si="1"/>
        <v>0.43844467520479979</v>
      </c>
      <c r="AE14" s="45">
        <f t="shared" si="1"/>
        <v>0.13845621322256838</v>
      </c>
      <c r="AF14" s="45">
        <f t="shared" si="1"/>
        <v>0.507672781816084</v>
      </c>
      <c r="AG14" s="45">
        <f t="shared" si="1"/>
        <v>6.9228106611284188E-2</v>
      </c>
      <c r="AH14" s="45">
        <f t="shared" si="1"/>
        <v>0.36921656859351565</v>
      </c>
      <c r="AI14" s="45">
        <f t="shared" si="1"/>
        <v>1.6845505942079151</v>
      </c>
      <c r="AJ14" s="45">
        <f t="shared" si="1"/>
        <v>6.992038767739702</v>
      </c>
      <c r="AK14" s="6">
        <v>6</v>
      </c>
      <c r="AL14" s="44">
        <v>7.67</v>
      </c>
      <c r="AM14" s="6">
        <v>313</v>
      </c>
      <c r="AN14" s="44">
        <v>7.22</v>
      </c>
    </row>
    <row r="15" spans="1:40" x14ac:dyDescent="0.25">
      <c r="A15" s="8">
        <v>1999</v>
      </c>
      <c r="B15" s="6">
        <v>42779</v>
      </c>
      <c r="C15" s="43">
        <v>32.799999999999997</v>
      </c>
      <c r="D15" s="6">
        <v>1304.24</v>
      </c>
      <c r="E15" s="6">
        <v>823</v>
      </c>
      <c r="F15" s="44">
        <v>19.239999999999998</v>
      </c>
      <c r="G15" s="6">
        <v>310</v>
      </c>
      <c r="H15" s="44">
        <v>7.25</v>
      </c>
      <c r="I15" s="6">
        <v>44</v>
      </c>
      <c r="J15" s="6">
        <v>56</v>
      </c>
      <c r="K15" s="6">
        <v>12</v>
      </c>
      <c r="L15" s="6">
        <v>14</v>
      </c>
      <c r="M15" s="6">
        <v>22</v>
      </c>
      <c r="N15" s="6">
        <v>14</v>
      </c>
      <c r="O15" s="6">
        <v>8</v>
      </c>
      <c r="P15" s="6">
        <v>19</v>
      </c>
      <c r="Q15" s="6">
        <v>11</v>
      </c>
      <c r="R15" s="6">
        <v>17</v>
      </c>
      <c r="S15" s="6">
        <v>7</v>
      </c>
      <c r="T15" s="6">
        <v>11</v>
      </c>
      <c r="U15" s="6">
        <v>75</v>
      </c>
      <c r="V15" s="6">
        <v>310</v>
      </c>
      <c r="W15" s="45">
        <f t="shared" si="0"/>
        <v>1.0285420416559528</v>
      </c>
      <c r="X15" s="45">
        <f t="shared" si="1"/>
        <v>1.3090535075621217</v>
      </c>
      <c r="Y15" s="45">
        <f t="shared" si="1"/>
        <v>0.28051146590616888</v>
      </c>
      <c r="Z15" s="45">
        <f t="shared" si="1"/>
        <v>0.32726337689053042</v>
      </c>
      <c r="AA15" s="45">
        <f t="shared" si="1"/>
        <v>0.51427102082797638</v>
      </c>
      <c r="AB15" s="45">
        <f t="shared" si="1"/>
        <v>0.32726337689053042</v>
      </c>
      <c r="AC15" s="45">
        <f t="shared" si="1"/>
        <v>0.18700764393744596</v>
      </c>
      <c r="AD15" s="45">
        <f t="shared" si="1"/>
        <v>0.44414315435143414</v>
      </c>
      <c r="AE15" s="45">
        <f t="shared" si="1"/>
        <v>0.25713551041398819</v>
      </c>
      <c r="AF15" s="45">
        <f t="shared" si="1"/>
        <v>0.3973912433670726</v>
      </c>
      <c r="AG15" s="45">
        <f t="shared" si="1"/>
        <v>0.16363168844526521</v>
      </c>
      <c r="AH15" s="45">
        <f t="shared" si="1"/>
        <v>0.25713551041398819</v>
      </c>
      <c r="AI15" s="45">
        <f t="shared" si="1"/>
        <v>1.7531966619135557</v>
      </c>
      <c r="AJ15" s="45">
        <f t="shared" si="1"/>
        <v>7.2465462025760301</v>
      </c>
      <c r="AK15" s="6">
        <v>4</v>
      </c>
      <c r="AL15" s="44">
        <v>4.8600000000000003</v>
      </c>
      <c r="AM15" s="6">
        <v>340</v>
      </c>
      <c r="AN15" s="44">
        <v>7.95</v>
      </c>
    </row>
    <row r="16" spans="1:40" x14ac:dyDescent="0.25">
      <c r="A16" s="8">
        <v>1998</v>
      </c>
      <c r="B16" s="6">
        <v>42053</v>
      </c>
      <c r="C16" s="43">
        <v>32.799999999999997</v>
      </c>
      <c r="D16" s="6">
        <v>1282.0999999999999</v>
      </c>
      <c r="E16" s="6">
        <v>826</v>
      </c>
      <c r="F16" s="44">
        <v>19.64</v>
      </c>
      <c r="G16" s="6">
        <v>332</v>
      </c>
      <c r="H16" s="44">
        <v>7.89</v>
      </c>
      <c r="I16" s="6">
        <v>58</v>
      </c>
      <c r="J16" s="6">
        <v>71</v>
      </c>
      <c r="K16" s="6">
        <v>16</v>
      </c>
      <c r="L16" s="6">
        <v>10</v>
      </c>
      <c r="M16" s="6">
        <v>21</v>
      </c>
      <c r="N16" s="6">
        <v>17</v>
      </c>
      <c r="O16" s="6">
        <v>4</v>
      </c>
      <c r="P16" s="6">
        <v>18</v>
      </c>
      <c r="Q16" s="6">
        <v>11</v>
      </c>
      <c r="R16" s="6">
        <v>20</v>
      </c>
      <c r="S16" s="6">
        <v>10</v>
      </c>
      <c r="T16" s="6">
        <v>6</v>
      </c>
      <c r="U16" s="6">
        <v>70</v>
      </c>
      <c r="V16" s="6">
        <v>332</v>
      </c>
      <c r="W16" s="45">
        <f t="shared" si="0"/>
        <v>1.3792119468290014</v>
      </c>
      <c r="X16" s="45">
        <f t="shared" si="1"/>
        <v>1.6883456590492949</v>
      </c>
      <c r="Y16" s="45">
        <f t="shared" si="1"/>
        <v>0.3804722611942073</v>
      </c>
      <c r="Z16" s="45">
        <f t="shared" si="1"/>
        <v>0.23779516324637956</v>
      </c>
      <c r="AA16" s="45">
        <f t="shared" si="1"/>
        <v>0.4993698428173971</v>
      </c>
      <c r="AB16" s="45">
        <f t="shared" si="1"/>
        <v>0.40425177751884528</v>
      </c>
      <c r="AC16" s="45">
        <f t="shared" si="1"/>
        <v>9.5118065298551824E-2</v>
      </c>
      <c r="AD16" s="45">
        <f t="shared" si="1"/>
        <v>0.42803129384348321</v>
      </c>
      <c r="AE16" s="45">
        <f t="shared" si="1"/>
        <v>0.26157467957101749</v>
      </c>
      <c r="AF16" s="45">
        <f t="shared" si="1"/>
        <v>0.47559032649275912</v>
      </c>
      <c r="AG16" s="45">
        <f t="shared" si="1"/>
        <v>0.23779516324637956</v>
      </c>
      <c r="AH16" s="45">
        <f t="shared" si="1"/>
        <v>0.14267709794782774</v>
      </c>
      <c r="AI16" s="45">
        <f t="shared" si="1"/>
        <v>1.664566142724657</v>
      </c>
      <c r="AJ16" s="45">
        <f t="shared" si="1"/>
        <v>7.8947994197798019</v>
      </c>
      <c r="AK16" s="6">
        <v>8</v>
      </c>
      <c r="AL16" s="44">
        <v>9.69</v>
      </c>
      <c r="AM16" s="6">
        <v>326</v>
      </c>
      <c r="AN16" s="44">
        <v>7.75</v>
      </c>
    </row>
    <row r="17" spans="1:40" x14ac:dyDescent="0.25">
      <c r="A17" s="8">
        <v>1997</v>
      </c>
      <c r="B17" s="6">
        <v>41352</v>
      </c>
      <c r="C17" s="43">
        <v>32.799999999999997</v>
      </c>
      <c r="D17" s="6">
        <v>704.46</v>
      </c>
      <c r="E17" s="6">
        <v>861</v>
      </c>
      <c r="F17" s="44">
        <v>20.82</v>
      </c>
      <c r="G17" s="6">
        <v>321</v>
      </c>
      <c r="H17" s="44">
        <v>7.76</v>
      </c>
      <c r="I17" s="6">
        <v>41</v>
      </c>
      <c r="J17" s="6">
        <v>66</v>
      </c>
      <c r="K17" s="6">
        <v>23</v>
      </c>
      <c r="L17" s="6">
        <v>20</v>
      </c>
      <c r="M17" s="6">
        <v>6</v>
      </c>
      <c r="N17" s="6">
        <v>22</v>
      </c>
      <c r="O17" s="6">
        <v>8</v>
      </c>
      <c r="P17" s="6">
        <v>15</v>
      </c>
      <c r="Q17" s="6">
        <v>4</v>
      </c>
      <c r="R17" s="6">
        <v>20</v>
      </c>
      <c r="S17" s="6">
        <v>3</v>
      </c>
      <c r="T17" s="6">
        <v>16</v>
      </c>
      <c r="U17" s="6">
        <v>77</v>
      </c>
      <c r="V17" s="6">
        <v>321</v>
      </c>
      <c r="W17" s="45">
        <f t="shared" si="0"/>
        <v>0.99148771522538204</v>
      </c>
      <c r="X17" s="45">
        <f t="shared" si="1"/>
        <v>1.5960533952408589</v>
      </c>
      <c r="Y17" s="45">
        <f t="shared" si="1"/>
        <v>0.55620042561423866</v>
      </c>
      <c r="Z17" s="45">
        <f t="shared" si="1"/>
        <v>0.4836525440123815</v>
      </c>
      <c r="AA17" s="45">
        <f t="shared" si="1"/>
        <v>0.14509576320371445</v>
      </c>
      <c r="AB17" s="45">
        <f t="shared" si="1"/>
        <v>0.53201779841361974</v>
      </c>
      <c r="AC17" s="45">
        <f t="shared" si="1"/>
        <v>0.1934610176049526</v>
      </c>
      <c r="AD17" s="45">
        <f t="shared" si="1"/>
        <v>0.36273940800928611</v>
      </c>
      <c r="AE17" s="45">
        <f t="shared" si="1"/>
        <v>9.67305088024763E-2</v>
      </c>
      <c r="AF17" s="45">
        <f t="shared" si="1"/>
        <v>0.4836525440123815</v>
      </c>
      <c r="AG17" s="45">
        <f t="shared" si="1"/>
        <v>7.2547881601857225E-2</v>
      </c>
      <c r="AH17" s="45">
        <f t="shared" si="1"/>
        <v>0.3869220352099052</v>
      </c>
      <c r="AI17" s="45">
        <f t="shared" si="1"/>
        <v>1.8620622944476688</v>
      </c>
      <c r="AJ17" s="45">
        <f t="shared" si="1"/>
        <v>7.7626233313987232</v>
      </c>
      <c r="AK17" s="6">
        <v>15</v>
      </c>
      <c r="AL17" s="44">
        <v>17.420000000000002</v>
      </c>
      <c r="AM17" s="6">
        <v>351</v>
      </c>
      <c r="AN17" s="44">
        <v>8.49</v>
      </c>
    </row>
    <row r="18" spans="1:40" x14ac:dyDescent="0.25">
      <c r="A18" s="8">
        <v>1996</v>
      </c>
      <c r="B18" s="6">
        <v>40672</v>
      </c>
      <c r="C18" s="43">
        <v>32.799999999999997</v>
      </c>
      <c r="D18" s="6">
        <v>1240</v>
      </c>
      <c r="E18" s="6">
        <v>853</v>
      </c>
      <c r="F18" s="44">
        <v>20.97</v>
      </c>
      <c r="G18" s="6">
        <v>334</v>
      </c>
      <c r="H18" s="44">
        <v>8.2100000000000009</v>
      </c>
      <c r="I18" s="6">
        <v>50</v>
      </c>
      <c r="J18" s="6">
        <v>65</v>
      </c>
      <c r="K18" s="6">
        <v>14</v>
      </c>
      <c r="L18" s="6">
        <v>19</v>
      </c>
      <c r="M18" s="6">
        <v>23</v>
      </c>
      <c r="N18" s="6">
        <v>23</v>
      </c>
      <c r="O18" s="6">
        <v>6</v>
      </c>
      <c r="P18" s="6">
        <v>17</v>
      </c>
      <c r="Q18" s="6">
        <v>12</v>
      </c>
      <c r="R18" s="6">
        <v>18</v>
      </c>
      <c r="S18" s="6">
        <v>8</v>
      </c>
      <c r="T18" s="6">
        <v>17</v>
      </c>
      <c r="U18" s="6">
        <v>62</v>
      </c>
      <c r="V18" s="6">
        <v>334</v>
      </c>
      <c r="W18" s="45">
        <f t="shared" si="0"/>
        <v>1.2293469708890636</v>
      </c>
      <c r="X18" s="45">
        <f t="shared" si="1"/>
        <v>1.5981510621557828</v>
      </c>
      <c r="Y18" s="45">
        <f t="shared" si="1"/>
        <v>0.34421715184893786</v>
      </c>
      <c r="Z18" s="45">
        <f t="shared" si="1"/>
        <v>0.46715184893784423</v>
      </c>
      <c r="AA18" s="45">
        <f t="shared" si="1"/>
        <v>0.56549960660896936</v>
      </c>
      <c r="AB18" s="45">
        <f t="shared" si="1"/>
        <v>0.56549960660896936</v>
      </c>
      <c r="AC18" s="45">
        <f t="shared" si="1"/>
        <v>0.14752163650668765</v>
      </c>
      <c r="AD18" s="45">
        <f t="shared" si="1"/>
        <v>0.41797797010228172</v>
      </c>
      <c r="AE18" s="45">
        <f t="shared" si="1"/>
        <v>0.2950432730133753</v>
      </c>
      <c r="AF18" s="45">
        <f t="shared" si="1"/>
        <v>0.44256490952006294</v>
      </c>
      <c r="AG18" s="45">
        <f t="shared" si="1"/>
        <v>0.19669551534225019</v>
      </c>
      <c r="AH18" s="45">
        <f t="shared" si="1"/>
        <v>0.41797797010228172</v>
      </c>
      <c r="AI18" s="45">
        <f t="shared" si="1"/>
        <v>1.524390243902439</v>
      </c>
      <c r="AJ18" s="45">
        <f t="shared" si="1"/>
        <v>8.2120377655389447</v>
      </c>
      <c r="AK18" s="6">
        <v>5</v>
      </c>
      <c r="AL18" s="44">
        <v>5.86</v>
      </c>
      <c r="AM18" s="6">
        <v>350</v>
      </c>
      <c r="AN18" s="44">
        <v>8.61</v>
      </c>
    </row>
    <row r="19" spans="1:40" x14ac:dyDescent="0.25">
      <c r="A19" s="8">
        <v>1995</v>
      </c>
      <c r="B19" s="6">
        <v>48736</v>
      </c>
      <c r="C19" s="43">
        <v>32.799999999999997</v>
      </c>
      <c r="D19" s="6">
        <v>1485.85</v>
      </c>
      <c r="E19" s="6">
        <v>839</v>
      </c>
      <c r="F19" s="44">
        <v>17.22</v>
      </c>
      <c r="G19" s="6">
        <v>307</v>
      </c>
      <c r="H19" s="44">
        <v>6.3</v>
      </c>
      <c r="I19" s="6">
        <v>46</v>
      </c>
      <c r="J19" s="6">
        <v>55</v>
      </c>
      <c r="K19" s="6">
        <v>21</v>
      </c>
      <c r="L19" s="6">
        <v>21</v>
      </c>
      <c r="M19" s="6">
        <v>17</v>
      </c>
      <c r="N19" s="6">
        <v>19</v>
      </c>
      <c r="O19" s="6">
        <v>4</v>
      </c>
      <c r="P19" s="6">
        <v>6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118</v>
      </c>
      <c r="V19" s="6">
        <v>307</v>
      </c>
      <c r="W19" s="45">
        <f t="shared" si="0"/>
        <v>0.94386080105055803</v>
      </c>
      <c r="X19" s="45">
        <f t="shared" si="1"/>
        <v>1.1285292186474065</v>
      </c>
      <c r="Y19" s="45">
        <f t="shared" si="1"/>
        <v>0.43089297439264612</v>
      </c>
      <c r="Z19" s="45">
        <f t="shared" si="1"/>
        <v>0.43089297439264612</v>
      </c>
      <c r="AA19" s="45">
        <f t="shared" si="1"/>
        <v>0.34881812212738017</v>
      </c>
      <c r="AB19" s="45">
        <f t="shared" si="1"/>
        <v>0.38985554826001312</v>
      </c>
      <c r="AC19" s="45">
        <f t="shared" si="1"/>
        <v>8.207485226526591E-2</v>
      </c>
      <c r="AD19" s="45">
        <f t="shared" si="1"/>
        <v>0.12311227839789887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2.4212081418253448</v>
      </c>
      <c r="AJ19" s="45">
        <f t="shared" si="1"/>
        <v>6.2992449113591595</v>
      </c>
      <c r="AK19" s="6">
        <v>6</v>
      </c>
      <c r="AL19" s="44">
        <v>7.15</v>
      </c>
      <c r="AM19" s="6">
        <v>354</v>
      </c>
      <c r="AN19" s="44">
        <v>7.26</v>
      </c>
    </row>
    <row r="20" spans="1:40" x14ac:dyDescent="0.25">
      <c r="A20" s="8">
        <v>1994</v>
      </c>
      <c r="B20" s="6">
        <v>40350</v>
      </c>
      <c r="C20" s="43">
        <v>32.799999999999997</v>
      </c>
      <c r="D20" s="6">
        <v>1230.18</v>
      </c>
      <c r="E20" s="6">
        <v>822</v>
      </c>
      <c r="F20" s="44">
        <v>20.37</v>
      </c>
      <c r="G20" s="6">
        <v>300</v>
      </c>
      <c r="H20" s="44">
        <v>7.43</v>
      </c>
      <c r="I20" s="6">
        <v>45</v>
      </c>
      <c r="J20" s="6">
        <v>61</v>
      </c>
      <c r="K20" s="6">
        <v>18</v>
      </c>
      <c r="L20" s="6">
        <v>16</v>
      </c>
      <c r="M20" s="6">
        <v>15</v>
      </c>
      <c r="N20" s="6">
        <v>15</v>
      </c>
      <c r="O20" s="6">
        <v>4</v>
      </c>
      <c r="P20" s="6">
        <v>9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117</v>
      </c>
      <c r="V20" s="6">
        <v>300</v>
      </c>
      <c r="W20" s="45">
        <f t="shared" si="0"/>
        <v>1.1152416356877324</v>
      </c>
      <c r="X20" s="45">
        <f t="shared" ref="X20:AJ31" si="5">J20/$B20*1000</f>
        <v>1.5117719950433706</v>
      </c>
      <c r="Y20" s="45">
        <f t="shared" si="5"/>
        <v>0.44609665427509293</v>
      </c>
      <c r="Z20" s="45">
        <f t="shared" si="5"/>
        <v>0.39653035935563813</v>
      </c>
      <c r="AA20" s="45">
        <f t="shared" si="5"/>
        <v>0.37174721189591076</v>
      </c>
      <c r="AB20" s="45">
        <f t="shared" si="5"/>
        <v>0.37174721189591076</v>
      </c>
      <c r="AC20" s="45">
        <f t="shared" si="5"/>
        <v>9.9132589838909532E-2</v>
      </c>
      <c r="AD20" s="45">
        <f t="shared" si="5"/>
        <v>0.22304832713754646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2.8996282527881041</v>
      </c>
      <c r="AJ20" s="45">
        <f t="shared" si="5"/>
        <v>7.4349442379182156</v>
      </c>
      <c r="AK20" s="6">
        <v>7</v>
      </c>
      <c r="AL20" s="44">
        <v>8.52</v>
      </c>
      <c r="AM20" s="6">
        <v>372</v>
      </c>
      <c r="AN20" s="44">
        <v>9.2200000000000006</v>
      </c>
    </row>
    <row r="21" spans="1:40" x14ac:dyDescent="0.25">
      <c r="A21" s="8">
        <v>1993</v>
      </c>
      <c r="B21" s="6">
        <v>37856</v>
      </c>
      <c r="C21" s="43">
        <v>32.799999999999997</v>
      </c>
      <c r="D21" s="6">
        <v>1154.1500000000001</v>
      </c>
      <c r="E21" s="6">
        <v>952</v>
      </c>
      <c r="F21" s="44">
        <v>25.15</v>
      </c>
      <c r="G21" s="6">
        <v>268</v>
      </c>
      <c r="H21" s="44">
        <v>7.08</v>
      </c>
      <c r="I21" s="6">
        <v>40</v>
      </c>
      <c r="J21" s="6">
        <v>51</v>
      </c>
      <c r="K21" s="6">
        <v>16</v>
      </c>
      <c r="L21" s="6">
        <v>12</v>
      </c>
      <c r="M21" s="6">
        <v>13</v>
      </c>
      <c r="N21" s="6">
        <v>21</v>
      </c>
      <c r="O21" s="6">
        <v>9</v>
      </c>
      <c r="P21" s="6">
        <v>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83</v>
      </c>
      <c r="V21" s="6">
        <v>251</v>
      </c>
      <c r="W21" s="45">
        <f t="shared" si="0"/>
        <v>1.0566356720202874</v>
      </c>
      <c r="X21" s="45">
        <f t="shared" si="5"/>
        <v>1.3472104818258666</v>
      </c>
      <c r="Y21" s="45">
        <f t="shared" si="5"/>
        <v>0.42265426880811496</v>
      </c>
      <c r="Z21" s="45">
        <f t="shared" si="5"/>
        <v>0.31699070160608622</v>
      </c>
      <c r="AA21" s="45">
        <f t="shared" si="5"/>
        <v>0.34340659340659341</v>
      </c>
      <c r="AB21" s="45">
        <f t="shared" si="5"/>
        <v>0.55473372781065089</v>
      </c>
      <c r="AC21" s="45">
        <f t="shared" si="5"/>
        <v>0.23774302620456467</v>
      </c>
      <c r="AD21" s="45">
        <f t="shared" si="5"/>
        <v>0.15849535080304311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2.1925190194420963</v>
      </c>
      <c r="AJ21" s="45">
        <f t="shared" si="5"/>
        <v>6.6303888419273029</v>
      </c>
      <c r="AK21" s="6">
        <v>12</v>
      </c>
      <c r="AL21" s="44">
        <v>12.61</v>
      </c>
      <c r="AM21" s="6">
        <v>378</v>
      </c>
      <c r="AN21" s="44">
        <v>9.99</v>
      </c>
    </row>
    <row r="22" spans="1:40" x14ac:dyDescent="0.25">
      <c r="A22" s="8">
        <v>1992</v>
      </c>
      <c r="B22" s="6">
        <v>37411</v>
      </c>
      <c r="C22" s="43">
        <v>32.799999999999997</v>
      </c>
      <c r="D22" s="6">
        <v>1140.58</v>
      </c>
      <c r="E22" s="6">
        <v>883</v>
      </c>
      <c r="F22" s="44">
        <v>23.6</v>
      </c>
      <c r="G22" s="6">
        <v>254</v>
      </c>
      <c r="H22" s="44">
        <v>6.79</v>
      </c>
      <c r="I22" s="6">
        <v>32</v>
      </c>
      <c r="J22" s="6">
        <v>56</v>
      </c>
      <c r="K22" s="6">
        <v>18</v>
      </c>
      <c r="L22" s="6">
        <v>18</v>
      </c>
      <c r="M22" s="6">
        <v>12</v>
      </c>
      <c r="N22" s="6">
        <v>8</v>
      </c>
      <c r="O22" s="6">
        <v>4</v>
      </c>
      <c r="P22" s="6">
        <v>9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84</v>
      </c>
      <c r="V22" s="6">
        <v>241</v>
      </c>
      <c r="W22" s="45">
        <f t="shared" si="0"/>
        <v>0.85536339579268128</v>
      </c>
      <c r="X22" s="45">
        <f t="shared" si="5"/>
        <v>1.4968859426371923</v>
      </c>
      <c r="Y22" s="45">
        <f t="shared" si="5"/>
        <v>0.48114191013338325</v>
      </c>
      <c r="Z22" s="45">
        <f t="shared" si="5"/>
        <v>0.48114191013338325</v>
      </c>
      <c r="AA22" s="45">
        <f t="shared" si="5"/>
        <v>0.32076127342225547</v>
      </c>
      <c r="AB22" s="45">
        <f t="shared" si="5"/>
        <v>0.21384084894817032</v>
      </c>
      <c r="AC22" s="45">
        <f t="shared" si="5"/>
        <v>0.10692042447408516</v>
      </c>
      <c r="AD22" s="45">
        <f t="shared" si="5"/>
        <v>0.24057095506669163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2.2453289139557882</v>
      </c>
      <c r="AJ22" s="45">
        <f t="shared" si="5"/>
        <v>6.4419555745636314</v>
      </c>
      <c r="AK22" s="6">
        <v>13</v>
      </c>
      <c r="AL22" s="44">
        <v>14.72</v>
      </c>
      <c r="AM22" s="6">
        <v>371</v>
      </c>
      <c r="AN22" s="44">
        <v>9.92</v>
      </c>
    </row>
    <row r="23" spans="1:40" x14ac:dyDescent="0.25">
      <c r="A23" s="8">
        <v>1991</v>
      </c>
      <c r="B23" s="6">
        <v>37100</v>
      </c>
      <c r="C23" s="43">
        <v>32.799999999999997</v>
      </c>
      <c r="D23" s="6">
        <v>1131.0999999999999</v>
      </c>
      <c r="E23" s="6">
        <v>880</v>
      </c>
      <c r="F23" s="44">
        <v>23.72</v>
      </c>
      <c r="G23" s="6">
        <v>277</v>
      </c>
      <c r="H23" s="44">
        <v>7.47</v>
      </c>
      <c r="I23" s="6">
        <v>43</v>
      </c>
      <c r="J23" s="6">
        <v>60</v>
      </c>
      <c r="K23" s="6">
        <v>7</v>
      </c>
      <c r="L23" s="6">
        <v>15</v>
      </c>
      <c r="M23" s="6">
        <v>20</v>
      </c>
      <c r="N23" s="6">
        <v>11</v>
      </c>
      <c r="O23" s="6">
        <v>12</v>
      </c>
      <c r="P23" s="6">
        <v>12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22</v>
      </c>
      <c r="V23" s="6">
        <v>202</v>
      </c>
      <c r="W23" s="45">
        <f t="shared" si="0"/>
        <v>1.1590296495956873</v>
      </c>
      <c r="X23" s="45">
        <f t="shared" si="5"/>
        <v>1.6172506738544474</v>
      </c>
      <c r="Y23" s="45">
        <f t="shared" si="5"/>
        <v>0.18867924528301885</v>
      </c>
      <c r="Z23" s="45">
        <f t="shared" si="5"/>
        <v>0.40431266846361186</v>
      </c>
      <c r="AA23" s="45">
        <f t="shared" si="5"/>
        <v>0.53908355795148255</v>
      </c>
      <c r="AB23" s="45">
        <f t="shared" si="5"/>
        <v>0.29649595687331537</v>
      </c>
      <c r="AC23" s="45">
        <f t="shared" si="5"/>
        <v>0.32345013477088946</v>
      </c>
      <c r="AD23" s="45">
        <f t="shared" si="5"/>
        <v>0.32345013477088946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0.59299191374663074</v>
      </c>
      <c r="AJ23" s="45">
        <f t="shared" si="5"/>
        <v>5.4447439353099725</v>
      </c>
      <c r="AK23" s="6">
        <v>16</v>
      </c>
      <c r="AL23" s="44">
        <v>18.18</v>
      </c>
      <c r="AM23" s="6">
        <v>382</v>
      </c>
      <c r="AN23" s="44">
        <v>10.3</v>
      </c>
    </row>
    <row r="24" spans="1:40" x14ac:dyDescent="0.25">
      <c r="A24" s="8">
        <v>1990</v>
      </c>
      <c r="B24" s="6">
        <v>36876</v>
      </c>
      <c r="C24" s="43">
        <v>32.799999999999997</v>
      </c>
      <c r="D24" s="6">
        <v>1124.27</v>
      </c>
      <c r="E24" s="6">
        <v>813</v>
      </c>
      <c r="F24" s="44">
        <v>22.05</v>
      </c>
      <c r="G24" s="6">
        <v>241</v>
      </c>
      <c r="H24" s="44">
        <v>6.54</v>
      </c>
      <c r="I24" s="6">
        <v>29</v>
      </c>
      <c r="J24" s="6">
        <v>55</v>
      </c>
      <c r="K24" s="6">
        <v>12</v>
      </c>
      <c r="L24" s="6">
        <v>9</v>
      </c>
      <c r="M24" s="6" t="s">
        <v>110</v>
      </c>
      <c r="N24" s="6">
        <v>10</v>
      </c>
      <c r="O24" s="6">
        <v>0</v>
      </c>
      <c r="P24" s="6">
        <v>2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97</v>
      </c>
      <c r="V24" s="6">
        <v>214</v>
      </c>
      <c r="W24" s="45">
        <f t="shared" si="0"/>
        <v>0.78641935133962471</v>
      </c>
      <c r="X24" s="45">
        <f t="shared" si="5"/>
        <v>1.4914849766785987</v>
      </c>
      <c r="Y24" s="45">
        <f t="shared" si="5"/>
        <v>0.32541490400260331</v>
      </c>
      <c r="Z24" s="45">
        <f t="shared" si="5"/>
        <v>0.24406117800195248</v>
      </c>
      <c r="AA24" s="6" t="s">
        <v>110</v>
      </c>
      <c r="AB24" s="45">
        <f t="shared" si="5"/>
        <v>0.27117908666883611</v>
      </c>
      <c r="AC24" s="45">
        <f t="shared" si="5"/>
        <v>0</v>
      </c>
      <c r="AD24" s="45">
        <f t="shared" si="5"/>
        <v>5.4235817333767221E-2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2.6304371406877101</v>
      </c>
      <c r="AJ24" s="45">
        <f t="shared" si="5"/>
        <v>5.8032324547130925</v>
      </c>
      <c r="AK24" s="6">
        <v>8</v>
      </c>
      <c r="AL24" s="44">
        <v>9.84</v>
      </c>
      <c r="AM24" s="6">
        <v>394</v>
      </c>
      <c r="AN24" s="63">
        <f>(AM24/B24)*1000</f>
        <v>10.684456014752142</v>
      </c>
    </row>
    <row r="25" spans="1:40" x14ac:dyDescent="0.25">
      <c r="A25" s="8">
        <v>1989</v>
      </c>
      <c r="B25" s="6">
        <v>36395</v>
      </c>
      <c r="C25" s="43">
        <v>32.799999999999997</v>
      </c>
      <c r="D25" s="6">
        <v>1109.5999999999999</v>
      </c>
      <c r="E25" s="6">
        <v>838</v>
      </c>
      <c r="F25" s="44">
        <v>23.03</v>
      </c>
      <c r="G25" s="6">
        <v>235</v>
      </c>
      <c r="H25" s="44">
        <v>6.46</v>
      </c>
      <c r="I25" s="6">
        <v>39</v>
      </c>
      <c r="J25" s="6">
        <v>62</v>
      </c>
      <c r="K25" s="6">
        <v>15</v>
      </c>
      <c r="L25" s="6">
        <v>11</v>
      </c>
      <c r="M25" s="6" t="s">
        <v>110</v>
      </c>
      <c r="N25" s="6">
        <v>6</v>
      </c>
      <c r="O25" s="6">
        <v>0</v>
      </c>
      <c r="P25" s="6">
        <v>10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77</v>
      </c>
      <c r="V25" s="6">
        <v>220</v>
      </c>
      <c r="W25" s="45">
        <f t="shared" si="0"/>
        <v>1.0715757659019096</v>
      </c>
      <c r="X25" s="45">
        <f t="shared" si="5"/>
        <v>1.7035307047671382</v>
      </c>
      <c r="Y25" s="45">
        <f t="shared" si="5"/>
        <v>0.41214452534688834</v>
      </c>
      <c r="Z25" s="45">
        <f t="shared" si="5"/>
        <v>0.30223931858771808</v>
      </c>
      <c r="AA25" s="6" t="s">
        <v>110</v>
      </c>
      <c r="AB25" s="45">
        <f t="shared" si="5"/>
        <v>0.16485781013875531</v>
      </c>
      <c r="AC25" s="45">
        <f t="shared" si="5"/>
        <v>0</v>
      </c>
      <c r="AD25" s="45">
        <f t="shared" si="5"/>
        <v>0.27476301689792554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2.1156752301140269</v>
      </c>
      <c r="AJ25" s="45">
        <f t="shared" si="5"/>
        <v>6.0447863717543617</v>
      </c>
      <c r="AK25" s="6">
        <v>13</v>
      </c>
      <c r="AL25" s="44">
        <v>15.51</v>
      </c>
      <c r="AM25" s="6">
        <v>342</v>
      </c>
      <c r="AN25" s="63">
        <f t="shared" ref="AN25:AN31" si="6">(AM25/B25)*1000</f>
        <v>9.3968951779090535</v>
      </c>
    </row>
    <row r="26" spans="1:40" x14ac:dyDescent="0.25">
      <c r="A26" s="8">
        <v>1988</v>
      </c>
      <c r="B26" s="6">
        <v>35859</v>
      </c>
      <c r="C26" s="43">
        <v>32.799999999999997</v>
      </c>
      <c r="D26" s="6">
        <v>1093.26</v>
      </c>
      <c r="E26" s="6">
        <v>830</v>
      </c>
      <c r="F26" s="44">
        <v>23.15</v>
      </c>
      <c r="G26" s="6">
        <v>229</v>
      </c>
      <c r="H26" s="44">
        <v>6.39</v>
      </c>
      <c r="I26" s="6">
        <v>31</v>
      </c>
      <c r="J26" s="6">
        <v>56</v>
      </c>
      <c r="K26" s="6">
        <v>6</v>
      </c>
      <c r="L26" s="6">
        <v>21</v>
      </c>
      <c r="M26" s="6" t="s">
        <v>110</v>
      </c>
      <c r="N26" s="6">
        <v>5</v>
      </c>
      <c r="O26" s="6">
        <v>0</v>
      </c>
      <c r="P26" s="6">
        <v>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84</v>
      </c>
      <c r="V26" s="6">
        <v>208</v>
      </c>
      <c r="W26" s="45">
        <f t="shared" si="0"/>
        <v>0.86449705792130283</v>
      </c>
      <c r="X26" s="45">
        <f t="shared" si="5"/>
        <v>1.561672104632031</v>
      </c>
      <c r="Y26" s="45">
        <f t="shared" si="5"/>
        <v>0.16732201121057474</v>
      </c>
      <c r="Z26" s="45">
        <f t="shared" si="5"/>
        <v>0.58562703923701165</v>
      </c>
      <c r="AA26" s="6" t="s">
        <v>110</v>
      </c>
      <c r="AB26" s="45">
        <f t="shared" si="5"/>
        <v>0.13943500934214564</v>
      </c>
      <c r="AC26" s="45">
        <f t="shared" si="5"/>
        <v>0</v>
      </c>
      <c r="AD26" s="45">
        <f t="shared" si="5"/>
        <v>0.13943500934214564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2.3425081569480466</v>
      </c>
      <c r="AJ26" s="45">
        <f t="shared" si="5"/>
        <v>5.8004963886332579</v>
      </c>
      <c r="AK26" s="6">
        <v>9</v>
      </c>
      <c r="AL26" s="44">
        <v>10.84</v>
      </c>
      <c r="AM26" s="6">
        <v>341</v>
      </c>
      <c r="AN26" s="63">
        <f t="shared" si="6"/>
        <v>9.5094676371343319</v>
      </c>
    </row>
    <row r="27" spans="1:40" x14ac:dyDescent="0.25">
      <c r="A27" s="8">
        <v>1987</v>
      </c>
      <c r="B27" s="6">
        <v>35407</v>
      </c>
      <c r="C27" s="43">
        <v>32.799999999999997</v>
      </c>
      <c r="D27" s="6">
        <v>1079.48</v>
      </c>
      <c r="E27" s="6">
        <v>773</v>
      </c>
      <c r="F27" s="44">
        <v>21.83</v>
      </c>
      <c r="G27" s="6">
        <v>203</v>
      </c>
      <c r="H27" s="44">
        <v>5.73</v>
      </c>
      <c r="I27" s="6">
        <v>32</v>
      </c>
      <c r="J27" s="6">
        <v>52</v>
      </c>
      <c r="K27" s="6">
        <v>8</v>
      </c>
      <c r="L27" s="6">
        <v>9</v>
      </c>
      <c r="M27" s="6" t="s">
        <v>110</v>
      </c>
      <c r="N27" s="6">
        <v>8</v>
      </c>
      <c r="O27" s="6">
        <v>6</v>
      </c>
      <c r="P27" s="6">
        <v>3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67</v>
      </c>
      <c r="V27" s="6">
        <v>185</v>
      </c>
      <c r="W27" s="45">
        <f t="shared" si="0"/>
        <v>0.90377608947383292</v>
      </c>
      <c r="X27" s="45">
        <f t="shared" si="5"/>
        <v>1.4686361453949783</v>
      </c>
      <c r="Y27" s="45">
        <f t="shared" si="5"/>
        <v>0.22594402236845823</v>
      </c>
      <c r="Z27" s="45">
        <f t="shared" si="5"/>
        <v>0.25418702516451552</v>
      </c>
      <c r="AA27" s="6" t="s">
        <v>110</v>
      </c>
      <c r="AB27" s="45">
        <f t="shared" si="5"/>
        <v>0.22594402236845823</v>
      </c>
      <c r="AC27" s="45">
        <f t="shared" si="5"/>
        <v>0.16945801677634365</v>
      </c>
      <c r="AD27" s="45">
        <f t="shared" si="5"/>
        <v>8.4729008388171823E-2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1.8922811873358376</v>
      </c>
      <c r="AJ27" s="45">
        <f t="shared" si="5"/>
        <v>5.2249555172705957</v>
      </c>
      <c r="AK27" s="6">
        <v>6</v>
      </c>
      <c r="AL27" s="44">
        <v>7.76</v>
      </c>
      <c r="AM27" s="6">
        <v>330</v>
      </c>
      <c r="AN27" s="63">
        <f t="shared" si="6"/>
        <v>9.3201909226989006</v>
      </c>
    </row>
    <row r="28" spans="1:40" x14ac:dyDescent="0.25">
      <c r="A28" s="8">
        <v>1986</v>
      </c>
      <c r="B28" s="6">
        <v>35127</v>
      </c>
      <c r="C28" s="43">
        <v>32.799999999999997</v>
      </c>
      <c r="D28" s="6">
        <v>1070.95</v>
      </c>
      <c r="E28" s="6">
        <v>707</v>
      </c>
      <c r="F28" s="44">
        <v>20.13</v>
      </c>
      <c r="G28" s="6">
        <v>219</v>
      </c>
      <c r="H28" s="44">
        <v>6.23</v>
      </c>
      <c r="I28" s="6">
        <v>38</v>
      </c>
      <c r="J28" s="6">
        <v>50</v>
      </c>
      <c r="K28" s="6">
        <v>10</v>
      </c>
      <c r="L28" s="6">
        <v>12</v>
      </c>
      <c r="M28" s="6" t="s">
        <v>110</v>
      </c>
      <c r="N28" s="6">
        <v>10</v>
      </c>
      <c r="O28" s="6">
        <v>4</v>
      </c>
      <c r="P28" s="6">
        <v>4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67</v>
      </c>
      <c r="V28" s="6">
        <v>195</v>
      </c>
      <c r="W28" s="45">
        <f t="shared" si="0"/>
        <v>1.0817889372847096</v>
      </c>
      <c r="X28" s="45">
        <f t="shared" si="5"/>
        <v>1.4234064964272497</v>
      </c>
      <c r="Y28" s="45">
        <f t="shared" si="5"/>
        <v>0.28468129928544994</v>
      </c>
      <c r="Z28" s="45">
        <f t="shared" si="5"/>
        <v>0.34161755914253994</v>
      </c>
      <c r="AA28" s="6" t="s">
        <v>110</v>
      </c>
      <c r="AB28" s="45">
        <f t="shared" si="5"/>
        <v>0.28468129928544994</v>
      </c>
      <c r="AC28" s="45">
        <f t="shared" si="5"/>
        <v>0.11387251971417997</v>
      </c>
      <c r="AD28" s="45">
        <f t="shared" si="5"/>
        <v>0.11387251971417997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1.9073647052125147</v>
      </c>
      <c r="AJ28" s="45">
        <f t="shared" si="5"/>
        <v>5.5512853360662744</v>
      </c>
      <c r="AK28" s="6">
        <v>9</v>
      </c>
      <c r="AL28" s="44">
        <v>12.73</v>
      </c>
      <c r="AM28" s="6">
        <v>322</v>
      </c>
      <c r="AN28" s="63">
        <f t="shared" si="6"/>
        <v>9.1667378369914871</v>
      </c>
    </row>
    <row r="29" spans="1:40" x14ac:dyDescent="0.25">
      <c r="A29" s="8">
        <v>1985</v>
      </c>
      <c r="B29" s="6">
        <v>34515</v>
      </c>
      <c r="C29" s="43">
        <v>32.799999999999997</v>
      </c>
      <c r="D29" s="6">
        <v>1052.29</v>
      </c>
      <c r="E29" s="6">
        <v>708</v>
      </c>
      <c r="F29" s="44">
        <v>20.51</v>
      </c>
      <c r="G29" s="6">
        <v>179</v>
      </c>
      <c r="H29" s="44">
        <v>5.19</v>
      </c>
      <c r="I29" s="6">
        <v>31</v>
      </c>
      <c r="J29" s="6">
        <v>46</v>
      </c>
      <c r="K29" s="6">
        <v>6</v>
      </c>
      <c r="L29" s="6">
        <v>8</v>
      </c>
      <c r="M29" s="6" t="s">
        <v>110</v>
      </c>
      <c r="N29" s="6">
        <v>7</v>
      </c>
      <c r="O29" s="6">
        <v>2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64</v>
      </c>
      <c r="V29" s="6">
        <v>169</v>
      </c>
      <c r="W29" s="45">
        <f t="shared" si="0"/>
        <v>0.89816022019411856</v>
      </c>
      <c r="X29" s="45">
        <f t="shared" si="5"/>
        <v>1.3327538751267565</v>
      </c>
      <c r="Y29" s="45">
        <f t="shared" si="5"/>
        <v>0.17383746197305519</v>
      </c>
      <c r="Z29" s="45">
        <f t="shared" si="5"/>
        <v>0.23178328263074027</v>
      </c>
      <c r="AA29" s="6" t="s">
        <v>110</v>
      </c>
      <c r="AB29" s="45">
        <f t="shared" si="5"/>
        <v>0.20281037230189772</v>
      </c>
      <c r="AC29" s="45">
        <f t="shared" si="5"/>
        <v>5.7945820657685068E-2</v>
      </c>
      <c r="AD29" s="45">
        <f t="shared" si="5"/>
        <v>0.14486455164421266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1.8542662610459222</v>
      </c>
      <c r="AJ29" s="45">
        <f t="shared" si="5"/>
        <v>4.8964218455743884</v>
      </c>
      <c r="AK29" s="6">
        <v>10</v>
      </c>
      <c r="AL29" s="44">
        <v>14.12</v>
      </c>
      <c r="AM29" s="6">
        <v>276</v>
      </c>
      <c r="AN29" s="63">
        <f t="shared" si="6"/>
        <v>7.9965232507605393</v>
      </c>
    </row>
    <row r="30" spans="1:40" x14ac:dyDescent="0.25">
      <c r="A30" s="8">
        <v>1984</v>
      </c>
      <c r="B30" s="6">
        <v>34054</v>
      </c>
      <c r="C30" s="43">
        <v>32.799999999999997</v>
      </c>
      <c r="D30" s="6">
        <v>1038.23</v>
      </c>
      <c r="E30" s="6">
        <v>732</v>
      </c>
      <c r="F30" s="44">
        <v>21.5</v>
      </c>
      <c r="G30" s="6">
        <v>184</v>
      </c>
      <c r="H30" s="44">
        <v>5.4</v>
      </c>
      <c r="I30" s="6">
        <v>35</v>
      </c>
      <c r="J30" s="6">
        <v>38</v>
      </c>
      <c r="K30" s="6">
        <v>9</v>
      </c>
      <c r="L30" s="6">
        <v>6</v>
      </c>
      <c r="M30" s="6" t="s">
        <v>110</v>
      </c>
      <c r="N30" s="6">
        <v>11</v>
      </c>
      <c r="O30" s="6">
        <v>6</v>
      </c>
      <c r="P30" s="6">
        <v>6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58</v>
      </c>
      <c r="V30" s="6">
        <v>169</v>
      </c>
      <c r="W30" s="45">
        <f t="shared" si="0"/>
        <v>1.0277794091736654</v>
      </c>
      <c r="X30" s="45">
        <f t="shared" si="5"/>
        <v>1.1158747871028367</v>
      </c>
      <c r="Y30" s="45">
        <f t="shared" si="5"/>
        <v>0.26428613378751398</v>
      </c>
      <c r="Z30" s="45">
        <f t="shared" si="5"/>
        <v>0.17619075585834262</v>
      </c>
      <c r="AA30" s="6" t="s">
        <v>110</v>
      </c>
      <c r="AB30" s="45">
        <f t="shared" si="5"/>
        <v>0.32301638574029484</v>
      </c>
      <c r="AC30" s="45">
        <f t="shared" si="5"/>
        <v>0.17619075585834262</v>
      </c>
      <c r="AD30" s="45">
        <f t="shared" si="5"/>
        <v>0.17619075585834262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1.7031773066306455</v>
      </c>
      <c r="AJ30" s="45">
        <f t="shared" si="5"/>
        <v>4.9627062900099839</v>
      </c>
      <c r="AK30" s="6">
        <v>10</v>
      </c>
      <c r="AL30" s="44">
        <v>13.66</v>
      </c>
      <c r="AM30" s="6">
        <v>222</v>
      </c>
      <c r="AN30" s="63">
        <f t="shared" si="6"/>
        <v>6.5190579667586777</v>
      </c>
    </row>
    <row r="31" spans="1:40" x14ac:dyDescent="0.25">
      <c r="A31" s="8">
        <v>1983</v>
      </c>
      <c r="B31" s="6">
        <v>33619</v>
      </c>
      <c r="C31" s="43">
        <v>32.799999999999997</v>
      </c>
      <c r="D31" s="6">
        <v>1024.97</v>
      </c>
      <c r="E31" s="6">
        <v>741</v>
      </c>
      <c r="F31" s="44">
        <v>22.04</v>
      </c>
      <c r="G31" s="6">
        <v>180</v>
      </c>
      <c r="H31" s="44">
        <v>5.35</v>
      </c>
      <c r="I31" s="6">
        <v>37</v>
      </c>
      <c r="J31" s="6">
        <v>54</v>
      </c>
      <c r="K31" s="6">
        <v>6</v>
      </c>
      <c r="L31" s="6">
        <v>9</v>
      </c>
      <c r="M31" s="6" t="s">
        <v>110</v>
      </c>
      <c r="N31" s="6">
        <v>12</v>
      </c>
      <c r="O31" s="6">
        <v>3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37</v>
      </c>
      <c r="V31" s="6">
        <v>164</v>
      </c>
      <c r="W31" s="45">
        <f t="shared" si="0"/>
        <v>1.1005681311163329</v>
      </c>
      <c r="X31" s="45">
        <f t="shared" si="5"/>
        <v>1.6062345697373508</v>
      </c>
      <c r="Y31" s="45">
        <f t="shared" si="5"/>
        <v>0.17847050774859455</v>
      </c>
      <c r="Z31" s="45">
        <f t="shared" si="5"/>
        <v>0.26770576162289184</v>
      </c>
      <c r="AA31" s="6" t="s">
        <v>110</v>
      </c>
      <c r="AB31" s="45">
        <f t="shared" si="5"/>
        <v>0.3569410154971891</v>
      </c>
      <c r="AC31" s="45">
        <f t="shared" si="5"/>
        <v>8.9235253874297274E-2</v>
      </c>
      <c r="AD31" s="45">
        <f t="shared" si="5"/>
        <v>0.17847050774859455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1.1005681311163329</v>
      </c>
      <c r="AJ31" s="45">
        <f t="shared" si="5"/>
        <v>4.8781938784615839</v>
      </c>
      <c r="AK31" s="6">
        <v>7</v>
      </c>
      <c r="AL31" s="44">
        <v>9.4499999999999993</v>
      </c>
      <c r="AM31" s="6">
        <v>216</v>
      </c>
      <c r="AN31" s="63">
        <f t="shared" si="6"/>
        <v>6.4249382789494032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3:IH52">
    <sortCondition descending="1" ref="A3"/>
  </sortState>
  <mergeCells count="1">
    <mergeCell ref="A1:A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42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176762</v>
      </c>
      <c r="C4" s="43">
        <v>44</v>
      </c>
      <c r="D4" s="6">
        <v>4017.32</v>
      </c>
      <c r="E4" s="6">
        <v>1951</v>
      </c>
      <c r="F4" s="44">
        <v>11.04</v>
      </c>
      <c r="G4" s="6" t="s">
        <v>110</v>
      </c>
      <c r="H4" s="6" t="s">
        <v>110</v>
      </c>
      <c r="I4" s="6">
        <v>255</v>
      </c>
      <c r="J4" s="6">
        <v>252</v>
      </c>
      <c r="K4" s="6">
        <v>78</v>
      </c>
      <c r="L4" s="6">
        <v>33</v>
      </c>
      <c r="M4" s="6">
        <v>131</v>
      </c>
      <c r="N4" s="6">
        <v>51</v>
      </c>
      <c r="O4" s="6">
        <v>53</v>
      </c>
      <c r="P4" s="6">
        <v>28</v>
      </c>
      <c r="Q4" s="6">
        <v>39</v>
      </c>
      <c r="R4" s="6">
        <v>58</v>
      </c>
      <c r="S4" s="6">
        <v>46</v>
      </c>
      <c r="T4" s="6">
        <v>0</v>
      </c>
      <c r="U4" s="6">
        <v>407</v>
      </c>
      <c r="V4" s="6">
        <v>1431</v>
      </c>
      <c r="W4" s="45">
        <f t="shared" ref="W4:W31" si="0">I4/$B4*1000</f>
        <v>1.4426177572102601</v>
      </c>
      <c r="X4" s="45">
        <f t="shared" ref="X4:AJ19" si="1">J4/$B4*1000</f>
        <v>1.4256457835960217</v>
      </c>
      <c r="Y4" s="45">
        <f t="shared" si="1"/>
        <v>0.4412713139701972</v>
      </c>
      <c r="Z4" s="45">
        <f t="shared" si="1"/>
        <v>0.18669170975662189</v>
      </c>
      <c r="AA4" s="45">
        <f t="shared" si="1"/>
        <v>0.74110951448840812</v>
      </c>
      <c r="AB4" s="45">
        <f t="shared" si="1"/>
        <v>0.288523551442052</v>
      </c>
      <c r="AC4" s="45">
        <f t="shared" si="1"/>
        <v>0.29983820051821097</v>
      </c>
      <c r="AD4" s="45">
        <f t="shared" si="1"/>
        <v>0.15840508706622464</v>
      </c>
      <c r="AE4" s="45">
        <f t="shared" si="1"/>
        <v>0.2206356569850986</v>
      </c>
      <c r="AF4" s="45">
        <f t="shared" si="1"/>
        <v>0.32812482320860814</v>
      </c>
      <c r="AG4" s="45">
        <f t="shared" si="1"/>
        <v>0.26023692875165477</v>
      </c>
      <c r="AH4" s="45">
        <f t="shared" si="1"/>
        <v>0</v>
      </c>
      <c r="AI4" s="45">
        <f t="shared" si="1"/>
        <v>2.3025310869983371</v>
      </c>
      <c r="AJ4" s="45">
        <f t="shared" si="1"/>
        <v>8.0956314139916952</v>
      </c>
      <c r="AK4" s="6" t="s">
        <v>110</v>
      </c>
      <c r="AL4" s="6" t="s">
        <v>110</v>
      </c>
      <c r="AM4" s="6">
        <v>797</v>
      </c>
      <c r="AN4" s="44">
        <v>4.51</v>
      </c>
    </row>
    <row r="5" spans="1:40" x14ac:dyDescent="0.25">
      <c r="A5" s="8">
        <v>2009</v>
      </c>
      <c r="B5" s="6">
        <v>177791</v>
      </c>
      <c r="C5" s="43">
        <v>45</v>
      </c>
      <c r="D5" s="6">
        <f t="shared" ref="D5:D13" si="2">B5/C5</f>
        <v>3950.911111111111</v>
      </c>
      <c r="E5" s="6">
        <v>1997</v>
      </c>
      <c r="F5" s="44">
        <f t="shared" ref="F5:F13" si="3">E5/B5*1000</f>
        <v>11.232289598461115</v>
      </c>
      <c r="G5" s="6">
        <v>1346</v>
      </c>
      <c r="H5" s="44">
        <f>G5/B5*1000</f>
        <v>7.5706869301595692</v>
      </c>
      <c r="I5" s="6">
        <v>255</v>
      </c>
      <c r="J5" s="6">
        <v>228</v>
      </c>
      <c r="K5" s="6">
        <v>68</v>
      </c>
      <c r="L5" s="6">
        <v>44</v>
      </c>
      <c r="M5" s="6">
        <v>147</v>
      </c>
      <c r="N5" s="6">
        <v>32</v>
      </c>
      <c r="O5" s="6">
        <v>45</v>
      </c>
      <c r="P5" s="6">
        <v>25</v>
      </c>
      <c r="Q5" s="6">
        <v>40</v>
      </c>
      <c r="R5" s="6">
        <v>66</v>
      </c>
      <c r="S5" s="6">
        <v>41</v>
      </c>
      <c r="T5" s="6">
        <v>0</v>
      </c>
      <c r="U5" s="6">
        <v>413</v>
      </c>
      <c r="V5" s="6">
        <v>1404</v>
      </c>
      <c r="W5" s="45">
        <f t="shared" si="0"/>
        <v>1.4342683262932319</v>
      </c>
      <c r="X5" s="45">
        <f t="shared" si="1"/>
        <v>1.2824046211563016</v>
      </c>
      <c r="Y5" s="45">
        <f t="shared" si="1"/>
        <v>0.38247155367819519</v>
      </c>
      <c r="Z5" s="45">
        <f t="shared" si="1"/>
        <v>0.24748159355647922</v>
      </c>
      <c r="AA5" s="45">
        <f t="shared" si="1"/>
        <v>0.82681350574551016</v>
      </c>
      <c r="AB5" s="45">
        <f t="shared" si="1"/>
        <v>0.17998661349562126</v>
      </c>
      <c r="AC5" s="45">
        <f t="shared" si="1"/>
        <v>0.25310617522821743</v>
      </c>
      <c r="AD5" s="45">
        <f t="shared" si="1"/>
        <v>0.14061454179345409</v>
      </c>
      <c r="AE5" s="45">
        <f t="shared" si="1"/>
        <v>0.22498326686952658</v>
      </c>
      <c r="AF5" s="45">
        <f t="shared" si="1"/>
        <v>0.37122239033471888</v>
      </c>
      <c r="AG5" s="45">
        <f t="shared" si="1"/>
        <v>0.23060784854126476</v>
      </c>
      <c r="AH5" s="45">
        <f t="shared" si="1"/>
        <v>0</v>
      </c>
      <c r="AI5" s="45">
        <f t="shared" si="1"/>
        <v>2.3229522304278616</v>
      </c>
      <c r="AJ5" s="45">
        <f t="shared" si="1"/>
        <v>7.8969126671203824</v>
      </c>
      <c r="AK5" s="6">
        <v>9</v>
      </c>
      <c r="AL5" s="44">
        <v>4.51</v>
      </c>
      <c r="AM5" s="6">
        <v>943</v>
      </c>
      <c r="AN5" s="44">
        <f>AM5/B5*1000</f>
        <v>5.303980516449089</v>
      </c>
    </row>
    <row r="6" spans="1:40" x14ac:dyDescent="0.25">
      <c r="A6" s="8">
        <v>2008</v>
      </c>
      <c r="B6" s="6">
        <v>179239</v>
      </c>
      <c r="C6" s="43">
        <v>45.33</v>
      </c>
      <c r="D6" s="6">
        <f t="shared" si="2"/>
        <v>3954.0922126626961</v>
      </c>
      <c r="E6" s="6">
        <v>2022</v>
      </c>
      <c r="F6" s="44">
        <f>E6/B6*1000</f>
        <v>11.281027008630934</v>
      </c>
      <c r="G6" s="6">
        <v>1394</v>
      </c>
      <c r="H6" s="44">
        <f t="shared" ref="H6:H13" si="4">G6/B6*1000</f>
        <v>7.7773252472955106</v>
      </c>
      <c r="I6" s="6">
        <v>243</v>
      </c>
      <c r="J6" s="6">
        <v>252</v>
      </c>
      <c r="K6" s="6">
        <v>66</v>
      </c>
      <c r="L6" s="6">
        <v>58</v>
      </c>
      <c r="M6" s="6">
        <v>147</v>
      </c>
      <c r="N6" s="6">
        <v>44</v>
      </c>
      <c r="O6" s="6">
        <v>61</v>
      </c>
      <c r="P6" s="6">
        <v>32</v>
      </c>
      <c r="Q6" s="6">
        <v>41</v>
      </c>
      <c r="R6" s="6">
        <v>43</v>
      </c>
      <c r="S6" s="6">
        <v>43</v>
      </c>
      <c r="T6" s="6">
        <v>0</v>
      </c>
      <c r="U6" s="6">
        <v>372</v>
      </c>
      <c r="V6" s="6">
        <v>1402</v>
      </c>
      <c r="W6" s="45">
        <f t="shared" si="0"/>
        <v>1.3557317324912548</v>
      </c>
      <c r="X6" s="45">
        <f t="shared" si="1"/>
        <v>1.4059440188798198</v>
      </c>
      <c r="Y6" s="45">
        <f t="shared" si="1"/>
        <v>0.36822343351614328</v>
      </c>
      <c r="Z6" s="45">
        <f t="shared" si="1"/>
        <v>0.32359029005964102</v>
      </c>
      <c r="AA6" s="45">
        <f t="shared" si="1"/>
        <v>0.82013401101322814</v>
      </c>
      <c r="AB6" s="45">
        <f t="shared" si="1"/>
        <v>0.24548228901076213</v>
      </c>
      <c r="AC6" s="45">
        <f t="shared" si="1"/>
        <v>0.34032771885582935</v>
      </c>
      <c r="AD6" s="45">
        <f t="shared" si="1"/>
        <v>0.17853257382600884</v>
      </c>
      <c r="AE6" s="45">
        <f t="shared" si="1"/>
        <v>0.22874486021457383</v>
      </c>
      <c r="AF6" s="45">
        <f t="shared" si="1"/>
        <v>0.23990314607869939</v>
      </c>
      <c r="AG6" s="45">
        <f t="shared" si="1"/>
        <v>0.23990314607869939</v>
      </c>
      <c r="AH6" s="45">
        <f t="shared" si="1"/>
        <v>0</v>
      </c>
      <c r="AI6" s="45">
        <f t="shared" si="1"/>
        <v>2.0754411707273528</v>
      </c>
      <c r="AJ6" s="45">
        <f t="shared" si="1"/>
        <v>7.8219583907520125</v>
      </c>
      <c r="AK6" s="6">
        <v>18</v>
      </c>
      <c r="AL6" s="44">
        <v>8.9</v>
      </c>
      <c r="AM6" s="6">
        <v>844</v>
      </c>
      <c r="AN6" s="44">
        <f>AM6/B6*1000</f>
        <v>4.7087966346609829</v>
      </c>
    </row>
    <row r="7" spans="1:40" x14ac:dyDescent="0.25">
      <c r="A7" s="8">
        <v>2007</v>
      </c>
      <c r="B7" s="6">
        <v>180770</v>
      </c>
      <c r="C7" s="43">
        <v>45.33</v>
      </c>
      <c r="D7" s="6">
        <f t="shared" si="2"/>
        <v>3987.8667549084494</v>
      </c>
      <c r="E7" s="6">
        <v>2162</v>
      </c>
      <c r="F7" s="44">
        <f>E7/B7*1000</f>
        <v>11.959949106599547</v>
      </c>
      <c r="G7" s="6">
        <v>1417</v>
      </c>
      <c r="H7" s="44">
        <f t="shared" si="4"/>
        <v>7.8386900481274537</v>
      </c>
      <c r="I7" s="6">
        <v>265</v>
      </c>
      <c r="J7" s="6">
        <v>259</v>
      </c>
      <c r="K7" s="6">
        <v>71</v>
      </c>
      <c r="L7" s="6">
        <v>64</v>
      </c>
      <c r="M7" s="6">
        <v>128</v>
      </c>
      <c r="N7" s="6">
        <v>61</v>
      </c>
      <c r="O7" s="6">
        <v>0</v>
      </c>
      <c r="P7" s="6">
        <v>13</v>
      </c>
      <c r="Q7" s="6">
        <v>35</v>
      </c>
      <c r="R7" s="6">
        <v>39</v>
      </c>
      <c r="S7" s="6">
        <v>61</v>
      </c>
      <c r="T7" s="6">
        <v>0</v>
      </c>
      <c r="U7" s="6">
        <v>421</v>
      </c>
      <c r="V7" s="6">
        <v>1417</v>
      </c>
      <c r="W7" s="45">
        <f t="shared" si="0"/>
        <v>1.4659512087182609</v>
      </c>
      <c r="X7" s="45">
        <f t="shared" si="1"/>
        <v>1.4327598605963379</v>
      </c>
      <c r="Y7" s="45">
        <f t="shared" si="1"/>
        <v>0.39276428610942082</v>
      </c>
      <c r="Z7" s="45">
        <f t="shared" si="1"/>
        <v>0.35404104663384411</v>
      </c>
      <c r="AA7" s="45">
        <f t="shared" si="1"/>
        <v>0.70808209326768823</v>
      </c>
      <c r="AB7" s="45">
        <f t="shared" si="1"/>
        <v>0.33744537257288265</v>
      </c>
      <c r="AC7" s="45">
        <f t="shared" si="1"/>
        <v>0</v>
      </c>
      <c r="AD7" s="45">
        <f t="shared" si="1"/>
        <v>7.1914587597499594E-2</v>
      </c>
      <c r="AE7" s="45">
        <f t="shared" si="1"/>
        <v>0.19361619737788352</v>
      </c>
      <c r="AF7" s="45">
        <f t="shared" si="1"/>
        <v>0.21574376279249874</v>
      </c>
      <c r="AG7" s="45">
        <f t="shared" si="1"/>
        <v>0.33744537257288265</v>
      </c>
      <c r="AH7" s="45">
        <f t="shared" si="1"/>
        <v>0</v>
      </c>
      <c r="AI7" s="45">
        <f t="shared" si="1"/>
        <v>2.3289262598882559</v>
      </c>
      <c r="AJ7" s="45">
        <f t="shared" si="1"/>
        <v>7.8386900481274537</v>
      </c>
      <c r="AK7" s="6">
        <v>17</v>
      </c>
      <c r="AL7" s="44">
        <v>7.86</v>
      </c>
      <c r="AM7" s="6">
        <v>1008</v>
      </c>
      <c r="AN7" s="44">
        <v>4.75</v>
      </c>
    </row>
    <row r="8" spans="1:40" x14ac:dyDescent="0.25">
      <c r="A8" s="8">
        <v>2006</v>
      </c>
      <c r="B8" s="6">
        <v>182346</v>
      </c>
      <c r="C8" s="43">
        <v>45.33</v>
      </c>
      <c r="D8" s="6">
        <f t="shared" si="2"/>
        <v>4022.6340172071477</v>
      </c>
      <c r="E8" s="6">
        <v>2187</v>
      </c>
      <c r="F8" s="44">
        <f t="shared" si="3"/>
        <v>11.993682340166496</v>
      </c>
      <c r="G8" s="6">
        <v>1291</v>
      </c>
      <c r="H8" s="44">
        <f t="shared" si="4"/>
        <v>7.0799469141083442</v>
      </c>
      <c r="I8" s="6">
        <v>192</v>
      </c>
      <c r="J8" s="6">
        <v>286</v>
      </c>
      <c r="K8" s="6">
        <v>54</v>
      </c>
      <c r="L8" s="6">
        <v>82</v>
      </c>
      <c r="M8" s="6">
        <v>81</v>
      </c>
      <c r="N8" s="6">
        <v>53</v>
      </c>
      <c r="O8" s="6">
        <v>3</v>
      </c>
      <c r="P8" s="6">
        <v>19</v>
      </c>
      <c r="Q8" s="6">
        <v>33</v>
      </c>
      <c r="R8" s="6">
        <v>36</v>
      </c>
      <c r="S8" s="6">
        <v>43</v>
      </c>
      <c r="T8" s="6">
        <v>31</v>
      </c>
      <c r="U8" s="6">
        <v>213</v>
      </c>
      <c r="V8" s="6">
        <v>1126</v>
      </c>
      <c r="W8" s="45">
        <f t="shared" si="0"/>
        <v>1.0529433055838899</v>
      </c>
      <c r="X8" s="45">
        <f t="shared" si="1"/>
        <v>1.5684467989426694</v>
      </c>
      <c r="Y8" s="45">
        <f t="shared" si="1"/>
        <v>0.29614030469546909</v>
      </c>
      <c r="Z8" s="45">
        <f t="shared" si="1"/>
        <v>0.44969453675978638</v>
      </c>
      <c r="AA8" s="45">
        <f t="shared" si="1"/>
        <v>0.44421045704320355</v>
      </c>
      <c r="AB8" s="45">
        <f t="shared" si="1"/>
        <v>0.29065622497888632</v>
      </c>
      <c r="AC8" s="45">
        <f t="shared" si="1"/>
        <v>1.645223914974828E-2</v>
      </c>
      <c r="AD8" s="45">
        <f t="shared" si="1"/>
        <v>0.10419751461507244</v>
      </c>
      <c r="AE8" s="45">
        <f t="shared" si="1"/>
        <v>0.18097463064723107</v>
      </c>
      <c r="AF8" s="45">
        <f t="shared" si="1"/>
        <v>0.19742686979697938</v>
      </c>
      <c r="AG8" s="45">
        <f t="shared" si="1"/>
        <v>0.2358154278130587</v>
      </c>
      <c r="AH8" s="45">
        <f t="shared" si="1"/>
        <v>0.17000647121406556</v>
      </c>
      <c r="AI8" s="45">
        <f t="shared" si="1"/>
        <v>1.168108979632128</v>
      </c>
      <c r="AJ8" s="45">
        <f t="shared" si="1"/>
        <v>6.1750737608721877</v>
      </c>
      <c r="AK8" s="6">
        <v>19</v>
      </c>
      <c r="AL8" s="44">
        <v>8.69</v>
      </c>
      <c r="AM8" s="6">
        <v>1140</v>
      </c>
      <c r="AN8" s="44">
        <v>4.95</v>
      </c>
    </row>
    <row r="9" spans="1:40" x14ac:dyDescent="0.25">
      <c r="A9" s="8">
        <v>2005</v>
      </c>
      <c r="B9" s="6">
        <v>183603</v>
      </c>
      <c r="C9" s="43">
        <v>45.3</v>
      </c>
      <c r="D9" s="6">
        <f t="shared" si="2"/>
        <v>4053.0463576158941</v>
      </c>
      <c r="E9" s="6">
        <v>2258</v>
      </c>
      <c r="F9" s="44">
        <f t="shared" si="3"/>
        <v>12.298273993344337</v>
      </c>
      <c r="G9" s="6">
        <v>1333</v>
      </c>
      <c r="H9" s="44">
        <f t="shared" si="4"/>
        <v>7.2602299526696186</v>
      </c>
      <c r="I9" s="6">
        <v>207</v>
      </c>
      <c r="J9" s="6">
        <v>270</v>
      </c>
      <c r="K9" s="6">
        <v>52</v>
      </c>
      <c r="L9" s="6">
        <v>103</v>
      </c>
      <c r="M9" s="6">
        <v>106</v>
      </c>
      <c r="N9" s="6">
        <v>59</v>
      </c>
      <c r="O9" s="6">
        <v>0</v>
      </c>
      <c r="P9" s="6">
        <v>20</v>
      </c>
      <c r="Q9" s="6">
        <v>26</v>
      </c>
      <c r="R9" s="6">
        <v>36</v>
      </c>
      <c r="S9" s="6">
        <v>56</v>
      </c>
      <c r="T9" s="6">
        <v>0</v>
      </c>
      <c r="U9" s="6">
        <v>398</v>
      </c>
      <c r="V9" s="6">
        <v>1333</v>
      </c>
      <c r="W9" s="45">
        <f t="shared" si="0"/>
        <v>1.127432558291531</v>
      </c>
      <c r="X9" s="45">
        <f t="shared" si="1"/>
        <v>1.4705642064672146</v>
      </c>
      <c r="Y9" s="45">
        <f t="shared" si="1"/>
        <v>0.28321977309738944</v>
      </c>
      <c r="Z9" s="45">
        <f t="shared" si="1"/>
        <v>0.56099301209675223</v>
      </c>
      <c r="AA9" s="45">
        <f t="shared" si="1"/>
        <v>0.57733261439083239</v>
      </c>
      <c r="AB9" s="45">
        <f t="shared" si="1"/>
        <v>0.32134551178357651</v>
      </c>
      <c r="AC9" s="45">
        <f t="shared" si="1"/>
        <v>0</v>
      </c>
      <c r="AD9" s="45">
        <f t="shared" si="1"/>
        <v>0.10893068196053442</v>
      </c>
      <c r="AE9" s="45">
        <f t="shared" si="1"/>
        <v>0.14160988654869472</v>
      </c>
      <c r="AF9" s="45">
        <f t="shared" si="1"/>
        <v>0.19607522752896195</v>
      </c>
      <c r="AG9" s="45">
        <f t="shared" si="1"/>
        <v>0.30500590948949635</v>
      </c>
      <c r="AH9" s="45">
        <f t="shared" si="1"/>
        <v>0</v>
      </c>
      <c r="AI9" s="45">
        <f t="shared" si="1"/>
        <v>2.1677205710146352</v>
      </c>
      <c r="AJ9" s="45">
        <f t="shared" si="1"/>
        <v>7.2602299526696186</v>
      </c>
      <c r="AK9" s="6">
        <v>15</v>
      </c>
      <c r="AL9" s="44">
        <v>6.64</v>
      </c>
      <c r="AM9" s="6">
        <v>1170</v>
      </c>
      <c r="AN9" s="44">
        <v>5.48</v>
      </c>
    </row>
    <row r="10" spans="1:40" x14ac:dyDescent="0.25">
      <c r="A10" s="8">
        <v>2004</v>
      </c>
      <c r="B10" s="6">
        <v>184329</v>
      </c>
      <c r="C10" s="43">
        <v>45.3</v>
      </c>
      <c r="D10" s="6">
        <f t="shared" si="2"/>
        <v>4069.0728476821196</v>
      </c>
      <c r="E10" s="6">
        <v>2328</v>
      </c>
      <c r="F10" s="44">
        <f t="shared" si="3"/>
        <v>12.62959165405335</v>
      </c>
      <c r="G10" s="6">
        <v>1314</v>
      </c>
      <c r="H10" s="44">
        <f t="shared" si="4"/>
        <v>7.1285581758703183</v>
      </c>
      <c r="I10" s="6">
        <v>244</v>
      </c>
      <c r="J10" s="6">
        <v>234</v>
      </c>
      <c r="K10" s="6">
        <v>65</v>
      </c>
      <c r="L10" s="6">
        <v>49</v>
      </c>
      <c r="M10" s="6">
        <v>100</v>
      </c>
      <c r="N10" s="6">
        <v>43</v>
      </c>
      <c r="O10" s="6">
        <v>37</v>
      </c>
      <c r="P10" s="6">
        <v>37</v>
      </c>
      <c r="Q10" s="6">
        <v>43</v>
      </c>
      <c r="R10" s="6">
        <v>38</v>
      </c>
      <c r="S10" s="6">
        <v>33</v>
      </c>
      <c r="T10" s="6">
        <v>29</v>
      </c>
      <c r="U10" s="6">
        <v>362</v>
      </c>
      <c r="V10" s="6">
        <v>1314</v>
      </c>
      <c r="W10" s="45">
        <f t="shared" si="0"/>
        <v>1.3237200874523272</v>
      </c>
      <c r="X10" s="45">
        <f t="shared" si="1"/>
        <v>1.2694692641960841</v>
      </c>
      <c r="Y10" s="45">
        <f t="shared" si="1"/>
        <v>0.35263035116557889</v>
      </c>
      <c r="Z10" s="45">
        <f t="shared" si="1"/>
        <v>0.26582903395559027</v>
      </c>
      <c r="AA10" s="45">
        <f t="shared" si="1"/>
        <v>0.54250823256242908</v>
      </c>
      <c r="AB10" s="45">
        <f t="shared" si="1"/>
        <v>0.23327854000184453</v>
      </c>
      <c r="AC10" s="45">
        <f t="shared" si="1"/>
        <v>0.20072804604809877</v>
      </c>
      <c r="AD10" s="45">
        <f t="shared" si="1"/>
        <v>0.20072804604809877</v>
      </c>
      <c r="AE10" s="45">
        <f t="shared" si="1"/>
        <v>0.23327854000184453</v>
      </c>
      <c r="AF10" s="45">
        <f t="shared" si="1"/>
        <v>0.20615312837372307</v>
      </c>
      <c r="AG10" s="45">
        <f t="shared" si="1"/>
        <v>0.17902771674560161</v>
      </c>
      <c r="AH10" s="45">
        <f t="shared" si="1"/>
        <v>0.15732738744310446</v>
      </c>
      <c r="AI10" s="45">
        <f t="shared" si="1"/>
        <v>1.9638798018759935</v>
      </c>
      <c r="AJ10" s="45">
        <f t="shared" si="1"/>
        <v>7.1285581758703183</v>
      </c>
      <c r="AK10" s="6">
        <v>18</v>
      </c>
      <c r="AL10" s="44">
        <v>7.73</v>
      </c>
      <c r="AM10" s="6">
        <v>1204</v>
      </c>
      <c r="AN10" s="44">
        <v>5.41</v>
      </c>
    </row>
    <row r="11" spans="1:40" x14ac:dyDescent="0.25">
      <c r="A11" s="8">
        <v>2003</v>
      </c>
      <c r="B11" s="6">
        <v>184790</v>
      </c>
      <c r="C11" s="43">
        <v>45.3</v>
      </c>
      <c r="D11" s="6">
        <f t="shared" si="2"/>
        <v>4079.2494481236204</v>
      </c>
      <c r="E11" s="6">
        <v>2305</v>
      </c>
      <c r="F11" s="44">
        <f t="shared" si="3"/>
        <v>12.473618702310731</v>
      </c>
      <c r="G11" s="6">
        <v>1247</v>
      </c>
      <c r="H11" s="44">
        <f t="shared" si="4"/>
        <v>6.7482006602088864</v>
      </c>
      <c r="I11" s="6">
        <v>214</v>
      </c>
      <c r="J11" s="6">
        <v>238</v>
      </c>
      <c r="K11" s="6">
        <v>48</v>
      </c>
      <c r="L11" s="6">
        <v>61</v>
      </c>
      <c r="M11" s="6">
        <v>84</v>
      </c>
      <c r="N11" s="6">
        <v>55</v>
      </c>
      <c r="O11" s="6">
        <v>28</v>
      </c>
      <c r="P11" s="6">
        <v>47</v>
      </c>
      <c r="Q11" s="6">
        <v>33</v>
      </c>
      <c r="R11" s="6">
        <v>55</v>
      </c>
      <c r="S11" s="6">
        <v>27</v>
      </c>
      <c r="T11" s="6">
        <v>26</v>
      </c>
      <c r="U11" s="6">
        <v>331</v>
      </c>
      <c r="V11" s="6">
        <v>1247</v>
      </c>
      <c r="W11" s="45">
        <f t="shared" si="0"/>
        <v>1.1580713242058551</v>
      </c>
      <c r="X11" s="45">
        <f t="shared" si="1"/>
        <v>1.2879484820607177</v>
      </c>
      <c r="Y11" s="45">
        <f t="shared" si="1"/>
        <v>0.25975431570972451</v>
      </c>
      <c r="Z11" s="45">
        <f t="shared" si="1"/>
        <v>0.33010444288110824</v>
      </c>
      <c r="AA11" s="45">
        <f t="shared" si="1"/>
        <v>0.45457005249201793</v>
      </c>
      <c r="AB11" s="45">
        <f t="shared" si="1"/>
        <v>0.29763515341739272</v>
      </c>
      <c r="AC11" s="45">
        <f t="shared" si="1"/>
        <v>0.15152335083067264</v>
      </c>
      <c r="AD11" s="45">
        <f t="shared" si="1"/>
        <v>0.25434276746577195</v>
      </c>
      <c r="AE11" s="45">
        <f t="shared" si="1"/>
        <v>0.17858109205043562</v>
      </c>
      <c r="AF11" s="45">
        <f t="shared" si="1"/>
        <v>0.29763515341739272</v>
      </c>
      <c r="AG11" s="45">
        <f t="shared" si="1"/>
        <v>0.14611180258672005</v>
      </c>
      <c r="AH11" s="45">
        <f t="shared" si="1"/>
        <v>0.14070025434276748</v>
      </c>
      <c r="AI11" s="45">
        <f t="shared" si="1"/>
        <v>1.7912224687483089</v>
      </c>
      <c r="AJ11" s="45">
        <f t="shared" si="1"/>
        <v>6.7482006602088864</v>
      </c>
      <c r="AK11" s="6">
        <v>16</v>
      </c>
      <c r="AL11" s="44">
        <v>6.94</v>
      </c>
      <c r="AM11" s="6">
        <v>1253</v>
      </c>
      <c r="AN11" s="44">
        <v>5.62</v>
      </c>
    </row>
    <row r="12" spans="1:40" x14ac:dyDescent="0.25">
      <c r="A12" s="8">
        <v>2002</v>
      </c>
      <c r="B12" s="6">
        <v>185178</v>
      </c>
      <c r="C12" s="43">
        <v>45.3</v>
      </c>
      <c r="D12" s="6">
        <f t="shared" si="2"/>
        <v>4087.8145695364242</v>
      </c>
      <c r="E12" s="6">
        <v>2484</v>
      </c>
      <c r="F12" s="44">
        <f t="shared" si="3"/>
        <v>13.414120467874154</v>
      </c>
      <c r="G12" s="6">
        <v>1261</v>
      </c>
      <c r="H12" s="44">
        <f t="shared" si="4"/>
        <v>6.8096642149715407</v>
      </c>
      <c r="I12" s="6">
        <v>256</v>
      </c>
      <c r="J12" s="6">
        <v>253</v>
      </c>
      <c r="K12" s="6">
        <v>37</v>
      </c>
      <c r="L12" s="6">
        <v>38</v>
      </c>
      <c r="M12" s="6">
        <v>83</v>
      </c>
      <c r="N12" s="6">
        <v>46</v>
      </c>
      <c r="O12" s="6">
        <v>42</v>
      </c>
      <c r="P12" s="6">
        <v>61</v>
      </c>
      <c r="Q12" s="6">
        <v>27</v>
      </c>
      <c r="R12" s="6">
        <v>42</v>
      </c>
      <c r="S12" s="6">
        <v>26</v>
      </c>
      <c r="T12" s="6">
        <v>33</v>
      </c>
      <c r="U12" s="6">
        <v>317</v>
      </c>
      <c r="V12" s="6">
        <v>1261</v>
      </c>
      <c r="W12" s="45">
        <f t="shared" si="0"/>
        <v>1.382453639201201</v>
      </c>
      <c r="X12" s="45">
        <f t="shared" si="1"/>
        <v>1.3662530106168118</v>
      </c>
      <c r="Y12" s="45">
        <f t="shared" si="1"/>
        <v>0.19980775254079858</v>
      </c>
      <c r="Z12" s="45">
        <f t="shared" si="1"/>
        <v>0.20520796206892827</v>
      </c>
      <c r="AA12" s="45">
        <f t="shared" si="1"/>
        <v>0.44821739083476442</v>
      </c>
      <c r="AB12" s="45">
        <f t="shared" si="1"/>
        <v>0.24840963829396581</v>
      </c>
      <c r="AC12" s="45">
        <f t="shared" si="1"/>
        <v>0.22680880018144703</v>
      </c>
      <c r="AD12" s="45">
        <f t="shared" si="1"/>
        <v>0.32941278121591122</v>
      </c>
      <c r="AE12" s="45">
        <f t="shared" si="1"/>
        <v>0.14580565725950168</v>
      </c>
      <c r="AF12" s="45">
        <f t="shared" si="1"/>
        <v>0.22680880018144703</v>
      </c>
      <c r="AG12" s="45">
        <f t="shared" si="1"/>
        <v>0.14040544773137195</v>
      </c>
      <c r="AH12" s="45">
        <f t="shared" si="1"/>
        <v>0.17820691442827982</v>
      </c>
      <c r="AI12" s="45">
        <f t="shared" si="1"/>
        <v>1.7118664204171121</v>
      </c>
      <c r="AJ12" s="45">
        <f t="shared" si="1"/>
        <v>6.8096642149715407</v>
      </c>
      <c r="AK12" s="6">
        <v>14</v>
      </c>
      <c r="AL12" s="44">
        <v>5.64</v>
      </c>
      <c r="AM12" s="6">
        <v>1258</v>
      </c>
      <c r="AN12" s="44">
        <v>4.2699999999999996</v>
      </c>
    </row>
    <row r="13" spans="1:40" x14ac:dyDescent="0.25">
      <c r="A13" s="8">
        <v>2001</v>
      </c>
      <c r="B13" s="6">
        <v>185452</v>
      </c>
      <c r="C13" s="43">
        <v>45.3</v>
      </c>
      <c r="D13" s="6">
        <f t="shared" si="2"/>
        <v>4093.8631346578368</v>
      </c>
      <c r="E13" s="6">
        <v>2745</v>
      </c>
      <c r="F13" s="44">
        <f t="shared" si="3"/>
        <v>14.801673748463214</v>
      </c>
      <c r="G13" s="6">
        <v>1348</v>
      </c>
      <c r="H13" s="44">
        <f t="shared" si="4"/>
        <v>7.2687272178245586</v>
      </c>
      <c r="I13" s="6">
        <v>238</v>
      </c>
      <c r="J13" s="6">
        <v>216</v>
      </c>
      <c r="K13" s="6">
        <v>44</v>
      </c>
      <c r="L13" s="6">
        <v>64</v>
      </c>
      <c r="M13" s="6">
        <v>97</v>
      </c>
      <c r="N13" s="6">
        <v>51</v>
      </c>
      <c r="O13" s="6">
        <v>37</v>
      </c>
      <c r="P13" s="6">
        <v>100</v>
      </c>
      <c r="Q13" s="6">
        <v>42</v>
      </c>
      <c r="R13" s="6">
        <v>53</v>
      </c>
      <c r="S13" s="6">
        <v>14</v>
      </c>
      <c r="T13" s="6">
        <v>34</v>
      </c>
      <c r="U13" s="6">
        <v>358</v>
      </c>
      <c r="V13" s="6">
        <v>1348</v>
      </c>
      <c r="W13" s="45">
        <f t="shared" si="0"/>
        <v>1.2833509479541876</v>
      </c>
      <c r="X13" s="45">
        <f t="shared" si="1"/>
        <v>1.1647218687315317</v>
      </c>
      <c r="Y13" s="45">
        <f t="shared" si="1"/>
        <v>0.23725815844531201</v>
      </c>
      <c r="Z13" s="45">
        <f t="shared" si="1"/>
        <v>0.34510277592045385</v>
      </c>
      <c r="AA13" s="45">
        <f t="shared" si="1"/>
        <v>0.52304639475443782</v>
      </c>
      <c r="AB13" s="45">
        <f t="shared" si="1"/>
        <v>0.27500377456161162</v>
      </c>
      <c r="AC13" s="45">
        <f t="shared" si="1"/>
        <v>0.19951254232901236</v>
      </c>
      <c r="AD13" s="45">
        <f t="shared" si="1"/>
        <v>0.53922308737570912</v>
      </c>
      <c r="AE13" s="45">
        <f t="shared" si="1"/>
        <v>0.22647369669779782</v>
      </c>
      <c r="AF13" s="45">
        <f t="shared" si="1"/>
        <v>0.28578823630912581</v>
      </c>
      <c r="AG13" s="45">
        <f t="shared" si="1"/>
        <v>7.5491232232599265E-2</v>
      </c>
      <c r="AH13" s="45">
        <f t="shared" si="1"/>
        <v>0.18333584970774108</v>
      </c>
      <c r="AI13" s="45">
        <f t="shared" si="1"/>
        <v>1.9304186528050384</v>
      </c>
      <c r="AJ13" s="45">
        <f t="shared" si="1"/>
        <v>7.2687272178245586</v>
      </c>
      <c r="AK13" s="6">
        <v>33</v>
      </c>
      <c r="AL13" s="44">
        <v>12.02</v>
      </c>
      <c r="AM13" s="6">
        <v>1323</v>
      </c>
      <c r="AN13" s="44">
        <v>5.74</v>
      </c>
    </row>
    <row r="14" spans="1:40" x14ac:dyDescent="0.25">
      <c r="A14" s="8">
        <v>2000</v>
      </c>
      <c r="B14" s="6">
        <v>186076</v>
      </c>
      <c r="C14" s="43">
        <v>45.3</v>
      </c>
      <c r="D14" s="6">
        <v>4107.6400000000003</v>
      </c>
      <c r="E14" s="6">
        <v>2891</v>
      </c>
      <c r="F14" s="44">
        <v>15.54</v>
      </c>
      <c r="G14" s="6">
        <v>1288</v>
      </c>
      <c r="H14" s="44">
        <v>6.92</v>
      </c>
      <c r="I14" s="6">
        <v>242</v>
      </c>
      <c r="J14" s="6">
        <v>212</v>
      </c>
      <c r="K14" s="6">
        <v>37</v>
      </c>
      <c r="L14" s="6">
        <v>51</v>
      </c>
      <c r="M14" s="6">
        <v>86</v>
      </c>
      <c r="N14" s="6">
        <v>69</v>
      </c>
      <c r="O14" s="6">
        <v>32</v>
      </c>
      <c r="P14" s="6">
        <v>89</v>
      </c>
      <c r="Q14" s="6">
        <v>27</v>
      </c>
      <c r="R14" s="6">
        <v>47</v>
      </c>
      <c r="S14" s="6">
        <v>17</v>
      </c>
      <c r="T14" s="6">
        <v>38</v>
      </c>
      <c r="U14" s="6">
        <v>341</v>
      </c>
      <c r="V14" s="6">
        <v>1288</v>
      </c>
      <c r="W14" s="45">
        <f t="shared" si="0"/>
        <v>1.3005438637975881</v>
      </c>
      <c r="X14" s="45">
        <f t="shared" si="1"/>
        <v>1.1393194178722674</v>
      </c>
      <c r="Y14" s="45">
        <f t="shared" si="1"/>
        <v>0.1988434833078957</v>
      </c>
      <c r="Z14" s="45">
        <f t="shared" si="1"/>
        <v>0.27408155807304541</v>
      </c>
      <c r="AA14" s="45">
        <f t="shared" si="1"/>
        <v>0.46217674498591976</v>
      </c>
      <c r="AB14" s="45">
        <f t="shared" si="1"/>
        <v>0.37081622562823791</v>
      </c>
      <c r="AC14" s="45">
        <f t="shared" si="1"/>
        <v>0.17197274232034224</v>
      </c>
      <c r="AD14" s="45">
        <f t="shared" si="1"/>
        <v>0.4782991895784518</v>
      </c>
      <c r="AE14" s="45">
        <f t="shared" si="1"/>
        <v>0.14510200133278875</v>
      </c>
      <c r="AF14" s="45">
        <f t="shared" si="1"/>
        <v>0.25258496528300267</v>
      </c>
      <c r="AG14" s="45">
        <f t="shared" si="1"/>
        <v>9.1360519357681816E-2</v>
      </c>
      <c r="AH14" s="45">
        <f t="shared" si="1"/>
        <v>0.20421763150540639</v>
      </c>
      <c r="AI14" s="45">
        <f t="shared" si="1"/>
        <v>1.8325845353511467</v>
      </c>
      <c r="AJ14" s="45">
        <f t="shared" si="1"/>
        <v>6.9219028783937748</v>
      </c>
      <c r="AK14" s="6">
        <v>17</v>
      </c>
      <c r="AL14" s="44">
        <v>5.88</v>
      </c>
      <c r="AM14" s="6">
        <v>1314</v>
      </c>
      <c r="AN14" s="44">
        <v>7.06</v>
      </c>
    </row>
    <row r="15" spans="1:40" x14ac:dyDescent="0.25">
      <c r="A15" s="8">
        <v>1999</v>
      </c>
      <c r="B15" s="6">
        <v>185245</v>
      </c>
      <c r="C15" s="43">
        <v>45.3</v>
      </c>
      <c r="D15" s="6">
        <v>4089.29</v>
      </c>
      <c r="E15" s="6">
        <v>2729</v>
      </c>
      <c r="F15" s="44">
        <v>14.73</v>
      </c>
      <c r="G15" s="6">
        <v>1343</v>
      </c>
      <c r="H15" s="44">
        <v>7.25</v>
      </c>
      <c r="I15" s="6">
        <v>218</v>
      </c>
      <c r="J15" s="6">
        <v>236</v>
      </c>
      <c r="K15" s="6">
        <v>50</v>
      </c>
      <c r="L15" s="6">
        <v>62</v>
      </c>
      <c r="M15" s="6">
        <v>105</v>
      </c>
      <c r="N15" s="6">
        <v>59</v>
      </c>
      <c r="O15" s="6">
        <v>49</v>
      </c>
      <c r="P15" s="6">
        <v>98</v>
      </c>
      <c r="Q15" s="6">
        <v>33</v>
      </c>
      <c r="R15" s="6">
        <v>28</v>
      </c>
      <c r="S15" s="6">
        <v>32</v>
      </c>
      <c r="T15" s="6">
        <v>32</v>
      </c>
      <c r="U15" s="6">
        <v>341</v>
      </c>
      <c r="V15" s="6">
        <v>1343</v>
      </c>
      <c r="W15" s="45">
        <f t="shared" si="0"/>
        <v>1.1768198871764421</v>
      </c>
      <c r="X15" s="45">
        <f t="shared" si="1"/>
        <v>1.2739885017139465</v>
      </c>
      <c r="Y15" s="45">
        <f t="shared" si="1"/>
        <v>0.26991281815973439</v>
      </c>
      <c r="Z15" s="45">
        <f t="shared" si="1"/>
        <v>0.33469189451807063</v>
      </c>
      <c r="AA15" s="45">
        <f t="shared" si="1"/>
        <v>0.56681691813544233</v>
      </c>
      <c r="AB15" s="45">
        <f t="shared" si="1"/>
        <v>0.31849712542848663</v>
      </c>
      <c r="AC15" s="45">
        <f t="shared" si="1"/>
        <v>0.2645145617965397</v>
      </c>
      <c r="AD15" s="45">
        <f t="shared" si="1"/>
        <v>0.52902912359307941</v>
      </c>
      <c r="AE15" s="45">
        <f t="shared" si="1"/>
        <v>0.17814245998542469</v>
      </c>
      <c r="AF15" s="45">
        <f t="shared" si="1"/>
        <v>0.15115117816945126</v>
      </c>
      <c r="AG15" s="45">
        <f t="shared" si="1"/>
        <v>0.17274420362223</v>
      </c>
      <c r="AH15" s="45">
        <f t="shared" si="1"/>
        <v>0.17274420362223</v>
      </c>
      <c r="AI15" s="45">
        <f t="shared" si="1"/>
        <v>1.8408054198493886</v>
      </c>
      <c r="AJ15" s="45">
        <f t="shared" si="1"/>
        <v>7.2498582957704656</v>
      </c>
      <c r="AK15" s="6">
        <v>21</v>
      </c>
      <c r="AL15" s="44">
        <v>7.7</v>
      </c>
      <c r="AM15" s="6">
        <v>1345</v>
      </c>
      <c r="AN15" s="44">
        <v>7.26</v>
      </c>
    </row>
    <row r="16" spans="1:40" x14ac:dyDescent="0.25">
      <c r="A16" s="8">
        <v>1998</v>
      </c>
      <c r="B16" s="6">
        <v>184191</v>
      </c>
      <c r="C16" s="43">
        <v>45.3</v>
      </c>
      <c r="D16" s="6">
        <v>4066.03</v>
      </c>
      <c r="E16" s="6">
        <v>2714</v>
      </c>
      <c r="F16" s="44">
        <v>14.73</v>
      </c>
      <c r="G16" s="6">
        <v>1318</v>
      </c>
      <c r="H16" s="44">
        <v>7.16</v>
      </c>
      <c r="I16" s="6">
        <v>229</v>
      </c>
      <c r="J16" s="6">
        <v>254</v>
      </c>
      <c r="K16" s="6">
        <v>77</v>
      </c>
      <c r="L16" s="6">
        <v>75</v>
      </c>
      <c r="M16" s="6">
        <v>84</v>
      </c>
      <c r="N16" s="6">
        <v>45</v>
      </c>
      <c r="O16" s="6">
        <v>21</v>
      </c>
      <c r="P16" s="6">
        <v>65</v>
      </c>
      <c r="Q16" s="6">
        <v>41</v>
      </c>
      <c r="R16" s="6">
        <v>62</v>
      </c>
      <c r="S16" s="6">
        <v>21</v>
      </c>
      <c r="T16" s="6">
        <v>31</v>
      </c>
      <c r="U16" s="6">
        <v>313</v>
      </c>
      <c r="V16" s="6">
        <v>1318</v>
      </c>
      <c r="W16" s="45">
        <f t="shared" si="0"/>
        <v>1.2432746442551481</v>
      </c>
      <c r="X16" s="45">
        <f t="shared" si="1"/>
        <v>1.379003317208767</v>
      </c>
      <c r="Y16" s="45">
        <f t="shared" si="1"/>
        <v>0.41804431269714593</v>
      </c>
      <c r="Z16" s="45">
        <f t="shared" si="1"/>
        <v>0.40718601886085637</v>
      </c>
      <c r="AA16" s="45">
        <f t="shared" si="1"/>
        <v>0.45604834112415915</v>
      </c>
      <c r="AB16" s="45">
        <f t="shared" si="1"/>
        <v>0.24431161131651383</v>
      </c>
      <c r="AC16" s="45">
        <f t="shared" si="1"/>
        <v>0.11401208528103979</v>
      </c>
      <c r="AD16" s="45">
        <f t="shared" si="1"/>
        <v>0.35289454967940892</v>
      </c>
      <c r="AE16" s="45">
        <f t="shared" si="1"/>
        <v>0.22259502364393483</v>
      </c>
      <c r="AF16" s="45">
        <f t="shared" si="1"/>
        <v>0.33660710892497464</v>
      </c>
      <c r="AG16" s="45">
        <f t="shared" si="1"/>
        <v>0.11401208528103979</v>
      </c>
      <c r="AH16" s="45">
        <f t="shared" si="1"/>
        <v>0.16830355446248732</v>
      </c>
      <c r="AI16" s="45">
        <f t="shared" si="1"/>
        <v>1.6993229853793073</v>
      </c>
      <c r="AJ16" s="45">
        <f t="shared" si="1"/>
        <v>7.1556156381147833</v>
      </c>
      <c r="AK16" s="6">
        <v>20</v>
      </c>
      <c r="AL16" s="44">
        <v>7.37</v>
      </c>
      <c r="AM16" s="6">
        <v>1290</v>
      </c>
      <c r="AN16" s="44">
        <v>7</v>
      </c>
    </row>
    <row r="17" spans="1:40" x14ac:dyDescent="0.25">
      <c r="A17" s="8">
        <v>1997</v>
      </c>
      <c r="B17" s="6">
        <v>183202</v>
      </c>
      <c r="C17" s="43">
        <v>45.3</v>
      </c>
      <c r="D17" s="6">
        <v>4044.19</v>
      </c>
      <c r="E17" s="6">
        <v>2920</v>
      </c>
      <c r="F17" s="44">
        <v>15.94</v>
      </c>
      <c r="G17" s="6">
        <v>1244</v>
      </c>
      <c r="H17" s="44">
        <v>6.79</v>
      </c>
      <c r="I17" s="6">
        <v>203</v>
      </c>
      <c r="J17" s="6">
        <v>252</v>
      </c>
      <c r="K17" s="6">
        <v>41</v>
      </c>
      <c r="L17" s="6">
        <v>64</v>
      </c>
      <c r="M17" s="6">
        <v>84</v>
      </c>
      <c r="N17" s="6">
        <v>52</v>
      </c>
      <c r="O17" s="6">
        <v>27</v>
      </c>
      <c r="P17" s="6">
        <v>49</v>
      </c>
      <c r="Q17" s="6">
        <v>35</v>
      </c>
      <c r="R17" s="6">
        <v>53</v>
      </c>
      <c r="S17" s="6">
        <v>24</v>
      </c>
      <c r="T17" s="6">
        <v>43</v>
      </c>
      <c r="U17" s="6">
        <v>317</v>
      </c>
      <c r="V17" s="6">
        <v>1244</v>
      </c>
      <c r="W17" s="45">
        <f t="shared" si="0"/>
        <v>1.1080665058241723</v>
      </c>
      <c r="X17" s="45">
        <f t="shared" si="1"/>
        <v>1.3755308348162139</v>
      </c>
      <c r="Y17" s="45">
        <f t="shared" si="1"/>
        <v>0.22379668344232048</v>
      </c>
      <c r="Z17" s="45">
        <f t="shared" si="1"/>
        <v>0.34934116439776858</v>
      </c>
      <c r="AA17" s="45">
        <f t="shared" si="1"/>
        <v>0.45851027827207125</v>
      </c>
      <c r="AB17" s="45">
        <f t="shared" si="1"/>
        <v>0.28383969607318699</v>
      </c>
      <c r="AC17" s="45">
        <f t="shared" si="1"/>
        <v>0.14737830373030864</v>
      </c>
      <c r="AD17" s="45">
        <f t="shared" si="1"/>
        <v>0.26746432899204159</v>
      </c>
      <c r="AE17" s="45">
        <f t="shared" si="1"/>
        <v>0.19104594928002971</v>
      </c>
      <c r="AF17" s="45">
        <f t="shared" si="1"/>
        <v>0.2892981517669021</v>
      </c>
      <c r="AG17" s="45">
        <f t="shared" si="1"/>
        <v>0.13100293664916321</v>
      </c>
      <c r="AH17" s="45">
        <f t="shared" si="1"/>
        <v>0.23471359482975077</v>
      </c>
      <c r="AI17" s="45">
        <f t="shared" si="1"/>
        <v>1.7303304549076974</v>
      </c>
      <c r="AJ17" s="45">
        <f t="shared" si="1"/>
        <v>6.7903188829816274</v>
      </c>
      <c r="AK17" s="6">
        <v>37</v>
      </c>
      <c r="AL17" s="44">
        <v>12.67</v>
      </c>
      <c r="AM17" s="6">
        <v>1468</v>
      </c>
      <c r="AN17" s="44">
        <v>8.01</v>
      </c>
    </row>
    <row r="18" spans="1:40" x14ac:dyDescent="0.25">
      <c r="A18" s="8">
        <v>1996</v>
      </c>
      <c r="B18" s="6">
        <v>182277</v>
      </c>
      <c r="C18" s="43">
        <v>45.3</v>
      </c>
      <c r="D18" s="6">
        <v>4023.77</v>
      </c>
      <c r="E18" s="6">
        <v>2924</v>
      </c>
      <c r="F18" s="44">
        <v>16.04</v>
      </c>
      <c r="G18" s="6">
        <v>1364</v>
      </c>
      <c r="H18" s="44">
        <v>7.48</v>
      </c>
      <c r="I18" s="6">
        <v>198</v>
      </c>
      <c r="J18" s="6">
        <v>276</v>
      </c>
      <c r="K18" s="6">
        <v>65</v>
      </c>
      <c r="L18" s="6">
        <v>63</v>
      </c>
      <c r="M18" s="6">
        <v>81</v>
      </c>
      <c r="N18" s="6">
        <v>74</v>
      </c>
      <c r="O18" s="6">
        <v>28</v>
      </c>
      <c r="P18" s="6">
        <v>40</v>
      </c>
      <c r="Q18" s="6">
        <v>45</v>
      </c>
      <c r="R18" s="6">
        <v>86</v>
      </c>
      <c r="S18" s="6">
        <v>30</v>
      </c>
      <c r="T18" s="6">
        <v>81</v>
      </c>
      <c r="U18" s="6">
        <v>297</v>
      </c>
      <c r="V18" s="6">
        <v>1364</v>
      </c>
      <c r="W18" s="45">
        <f t="shared" si="0"/>
        <v>1.0862588258529602</v>
      </c>
      <c r="X18" s="45">
        <f t="shared" si="1"/>
        <v>1.5141789693707928</v>
      </c>
      <c r="Y18" s="45">
        <f t="shared" si="1"/>
        <v>0.35660011959819399</v>
      </c>
      <c r="Z18" s="45">
        <f t="shared" si="1"/>
        <v>0.34562780822594186</v>
      </c>
      <c r="AA18" s="45">
        <f t="shared" si="1"/>
        <v>0.44437861057621098</v>
      </c>
      <c r="AB18" s="45">
        <f t="shared" si="1"/>
        <v>0.40597552077332855</v>
      </c>
      <c r="AC18" s="45">
        <f t="shared" si="1"/>
        <v>0.15361235921152971</v>
      </c>
      <c r="AD18" s="45">
        <f t="shared" si="1"/>
        <v>0.21944622744504244</v>
      </c>
      <c r="AE18" s="45">
        <f t="shared" si="1"/>
        <v>0.24687700587567274</v>
      </c>
      <c r="AF18" s="45">
        <f t="shared" si="1"/>
        <v>0.47180938900684122</v>
      </c>
      <c r="AG18" s="45">
        <f t="shared" si="1"/>
        <v>0.16458467058378182</v>
      </c>
      <c r="AH18" s="45">
        <f t="shared" si="1"/>
        <v>0.44437861057621098</v>
      </c>
      <c r="AI18" s="45">
        <f t="shared" si="1"/>
        <v>1.6293882387794401</v>
      </c>
      <c r="AJ18" s="45">
        <f t="shared" si="1"/>
        <v>7.4831163558759473</v>
      </c>
      <c r="AK18" s="6">
        <v>20</v>
      </c>
      <c r="AL18" s="44">
        <v>6.84</v>
      </c>
      <c r="AM18" s="6">
        <v>1428</v>
      </c>
      <c r="AN18" s="44">
        <v>7.83</v>
      </c>
    </row>
    <row r="19" spans="1:40" x14ac:dyDescent="0.25">
      <c r="A19" s="8">
        <v>1995</v>
      </c>
      <c r="B19" s="6">
        <v>185299</v>
      </c>
      <c r="C19" s="43">
        <v>45.4</v>
      </c>
      <c r="D19" s="6">
        <v>4081.48</v>
      </c>
      <c r="E19" s="6">
        <v>2988</v>
      </c>
      <c r="F19" s="44">
        <v>16.13</v>
      </c>
      <c r="G19" s="6">
        <v>1343</v>
      </c>
      <c r="H19" s="44">
        <v>7.25</v>
      </c>
      <c r="I19" s="6">
        <v>197</v>
      </c>
      <c r="J19" s="6">
        <v>264</v>
      </c>
      <c r="K19" s="6">
        <v>72</v>
      </c>
      <c r="L19" s="6">
        <v>61</v>
      </c>
      <c r="M19" s="6">
        <v>98</v>
      </c>
      <c r="N19" s="6">
        <v>71</v>
      </c>
      <c r="O19" s="6">
        <v>37</v>
      </c>
      <c r="P19" s="6">
        <v>38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505</v>
      </c>
      <c r="V19" s="6">
        <v>1343</v>
      </c>
      <c r="W19" s="45">
        <f t="shared" si="0"/>
        <v>1.0631465901057211</v>
      </c>
      <c r="X19" s="45">
        <f t="shared" si="1"/>
        <v>1.4247243644056364</v>
      </c>
      <c r="Y19" s="45">
        <f t="shared" si="1"/>
        <v>0.38856119029244623</v>
      </c>
      <c r="Z19" s="45">
        <f t="shared" si="1"/>
        <v>0.3291976751088781</v>
      </c>
      <c r="AA19" s="45">
        <f t="shared" si="1"/>
        <v>0.52887495345360747</v>
      </c>
      <c r="AB19" s="45">
        <f t="shared" si="1"/>
        <v>0.38316450709394007</v>
      </c>
      <c r="AC19" s="45">
        <f t="shared" si="1"/>
        <v>0.19967727834472934</v>
      </c>
      <c r="AD19" s="45">
        <f t="shared" si="1"/>
        <v>0.20507396154323554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2.7253250152456299</v>
      </c>
      <c r="AJ19" s="45">
        <f t="shared" si="1"/>
        <v>7.2477455355938245</v>
      </c>
      <c r="AK19" s="6">
        <v>31</v>
      </c>
      <c r="AL19" s="44">
        <v>10.37</v>
      </c>
      <c r="AM19" s="6">
        <v>1404</v>
      </c>
      <c r="AN19" s="44">
        <v>7.58</v>
      </c>
    </row>
    <row r="20" spans="1:40" x14ac:dyDescent="0.25">
      <c r="A20" s="8">
        <v>1994</v>
      </c>
      <c r="B20" s="6">
        <v>188997</v>
      </c>
      <c r="C20" s="43">
        <v>45.4</v>
      </c>
      <c r="D20" s="6">
        <v>4162.93</v>
      </c>
      <c r="E20" s="6">
        <v>2954</v>
      </c>
      <c r="F20" s="44">
        <v>15.63</v>
      </c>
      <c r="G20" s="6">
        <v>1322</v>
      </c>
      <c r="H20" s="44">
        <v>6.99</v>
      </c>
      <c r="I20" s="6">
        <v>200</v>
      </c>
      <c r="J20" s="6">
        <v>268</v>
      </c>
      <c r="K20" s="6">
        <v>72</v>
      </c>
      <c r="L20" s="6">
        <v>50</v>
      </c>
      <c r="M20" s="6">
        <v>63</v>
      </c>
      <c r="N20" s="6">
        <v>67</v>
      </c>
      <c r="O20" s="6">
        <v>22</v>
      </c>
      <c r="P20" s="6">
        <v>38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542</v>
      </c>
      <c r="V20" s="6">
        <v>1322</v>
      </c>
      <c r="W20" s="45">
        <f t="shared" si="0"/>
        <v>1.0582178553098727</v>
      </c>
      <c r="X20" s="45">
        <f t="shared" ref="X20:AJ31" si="5">J20/$B20*1000</f>
        <v>1.4180119261152293</v>
      </c>
      <c r="Y20" s="45">
        <f t="shared" si="5"/>
        <v>0.38095842791155415</v>
      </c>
      <c r="Z20" s="45">
        <f t="shared" si="5"/>
        <v>0.26455446382746817</v>
      </c>
      <c r="AA20" s="45">
        <f t="shared" si="5"/>
        <v>0.33333862442260986</v>
      </c>
      <c r="AB20" s="45">
        <f t="shared" si="5"/>
        <v>0.35450298152880733</v>
      </c>
      <c r="AC20" s="45">
        <f t="shared" si="5"/>
        <v>0.11640396408408599</v>
      </c>
      <c r="AD20" s="45">
        <f t="shared" si="5"/>
        <v>0.20106139250887578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2.8677703878897551</v>
      </c>
      <c r="AJ20" s="45">
        <f t="shared" si="5"/>
        <v>6.9948200235982583</v>
      </c>
      <c r="AK20" s="6">
        <v>27</v>
      </c>
      <c r="AL20" s="44">
        <v>9.14</v>
      </c>
      <c r="AM20" s="6">
        <v>1412</v>
      </c>
      <c r="AN20" s="44">
        <v>7.47</v>
      </c>
    </row>
    <row r="21" spans="1:40" x14ac:dyDescent="0.25">
      <c r="A21" s="8">
        <v>1993</v>
      </c>
      <c r="B21" s="6">
        <v>182829</v>
      </c>
      <c r="C21" s="43">
        <v>45.4</v>
      </c>
      <c r="D21" s="6">
        <v>4027.07</v>
      </c>
      <c r="E21" s="6">
        <v>3028</v>
      </c>
      <c r="F21" s="44">
        <v>16.559999999999999</v>
      </c>
      <c r="G21" s="6">
        <v>1263</v>
      </c>
      <c r="H21" s="44">
        <v>6.91</v>
      </c>
      <c r="I21" s="6">
        <v>198</v>
      </c>
      <c r="J21" s="6">
        <v>265</v>
      </c>
      <c r="K21" s="6">
        <v>66</v>
      </c>
      <c r="L21" s="6">
        <v>51</v>
      </c>
      <c r="M21" s="6">
        <v>77</v>
      </c>
      <c r="N21" s="6">
        <v>47</v>
      </c>
      <c r="O21" s="6">
        <v>37</v>
      </c>
      <c r="P21" s="6">
        <v>40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407</v>
      </c>
      <c r="V21" s="6">
        <v>1188</v>
      </c>
      <c r="W21" s="45">
        <f t="shared" si="0"/>
        <v>1.0829791772640007</v>
      </c>
      <c r="X21" s="45">
        <f t="shared" si="5"/>
        <v>1.4494418281563648</v>
      </c>
      <c r="Y21" s="45">
        <f t="shared" si="5"/>
        <v>0.36099305908800028</v>
      </c>
      <c r="Z21" s="45">
        <f t="shared" si="5"/>
        <v>0.27894918202254565</v>
      </c>
      <c r="AA21" s="45">
        <f t="shared" si="5"/>
        <v>0.42115856893600029</v>
      </c>
      <c r="AB21" s="45">
        <f t="shared" si="5"/>
        <v>0.25707081480509109</v>
      </c>
      <c r="AC21" s="45">
        <f t="shared" si="5"/>
        <v>0.20237489676145468</v>
      </c>
      <c r="AD21" s="45">
        <f t="shared" si="5"/>
        <v>0.21878367217454561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2.2261238643760017</v>
      </c>
      <c r="AJ21" s="45">
        <f t="shared" si="5"/>
        <v>6.4978750635840044</v>
      </c>
      <c r="AK21" s="6">
        <v>42</v>
      </c>
      <c r="AL21" s="44">
        <v>13.87</v>
      </c>
      <c r="AM21" s="6">
        <v>1399</v>
      </c>
      <c r="AN21" s="44">
        <v>7.65</v>
      </c>
    </row>
    <row r="22" spans="1:40" x14ac:dyDescent="0.25">
      <c r="A22" s="8">
        <v>1992</v>
      </c>
      <c r="B22" s="6">
        <v>180681</v>
      </c>
      <c r="C22" s="43">
        <v>45.4</v>
      </c>
      <c r="D22" s="6">
        <v>3979.76</v>
      </c>
      <c r="E22" s="6">
        <v>2914</v>
      </c>
      <c r="F22" s="44">
        <v>16.13</v>
      </c>
      <c r="G22" s="6">
        <v>1226</v>
      </c>
      <c r="H22" s="44">
        <v>6.79</v>
      </c>
      <c r="I22" s="6">
        <v>216</v>
      </c>
      <c r="J22" s="6">
        <v>261</v>
      </c>
      <c r="K22" s="6">
        <v>60</v>
      </c>
      <c r="L22" s="6">
        <v>52</v>
      </c>
      <c r="M22" s="6">
        <v>66</v>
      </c>
      <c r="N22" s="6">
        <v>48</v>
      </c>
      <c r="O22" s="6">
        <v>31</v>
      </c>
      <c r="P22" s="6">
        <v>52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361</v>
      </c>
      <c r="V22" s="6">
        <v>1147</v>
      </c>
      <c r="W22" s="45">
        <f t="shared" si="0"/>
        <v>1.1954771115944676</v>
      </c>
      <c r="X22" s="45">
        <f t="shared" si="5"/>
        <v>1.4445348431766485</v>
      </c>
      <c r="Y22" s="45">
        <f t="shared" si="5"/>
        <v>0.33207697544290765</v>
      </c>
      <c r="Z22" s="45">
        <f t="shared" si="5"/>
        <v>0.28780004538385329</v>
      </c>
      <c r="AA22" s="45">
        <f t="shared" si="5"/>
        <v>0.36528467298719841</v>
      </c>
      <c r="AB22" s="45">
        <f t="shared" si="5"/>
        <v>0.26566158035432613</v>
      </c>
      <c r="AC22" s="45">
        <f t="shared" si="5"/>
        <v>0.17157310397883563</v>
      </c>
      <c r="AD22" s="45">
        <f t="shared" si="5"/>
        <v>0.28780004538385329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1.9979964689148277</v>
      </c>
      <c r="AJ22" s="45">
        <f t="shared" si="5"/>
        <v>6.3482048472169179</v>
      </c>
      <c r="AK22" s="6">
        <v>53</v>
      </c>
      <c r="AL22" s="44">
        <v>18.190000000000001</v>
      </c>
      <c r="AM22" s="6">
        <v>1555</v>
      </c>
      <c r="AN22" s="44">
        <v>8.61</v>
      </c>
    </row>
    <row r="23" spans="1:40" x14ac:dyDescent="0.25">
      <c r="A23" s="8">
        <v>1991</v>
      </c>
      <c r="B23" s="6">
        <v>179175</v>
      </c>
      <c r="C23" s="43">
        <v>45.4</v>
      </c>
      <c r="D23" s="6">
        <v>3946.59</v>
      </c>
      <c r="E23" s="6">
        <v>2935</v>
      </c>
      <c r="F23" s="44">
        <v>16.38</v>
      </c>
      <c r="G23" s="6">
        <v>1134</v>
      </c>
      <c r="H23" s="44">
        <v>6.33</v>
      </c>
      <c r="I23" s="6">
        <v>201</v>
      </c>
      <c r="J23" s="6">
        <v>260</v>
      </c>
      <c r="K23" s="6">
        <v>49</v>
      </c>
      <c r="L23" s="6">
        <v>59</v>
      </c>
      <c r="M23" s="6">
        <v>55</v>
      </c>
      <c r="N23" s="6">
        <v>48</v>
      </c>
      <c r="O23" s="6">
        <v>28</v>
      </c>
      <c r="P23" s="6">
        <v>44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99</v>
      </c>
      <c r="V23" s="6">
        <v>843</v>
      </c>
      <c r="W23" s="45">
        <f t="shared" si="0"/>
        <v>1.1218082879866051</v>
      </c>
      <c r="X23" s="45">
        <f t="shared" si="5"/>
        <v>1.4510952978931213</v>
      </c>
      <c r="Y23" s="45">
        <f t="shared" si="5"/>
        <v>0.27347565229524207</v>
      </c>
      <c r="Z23" s="45">
        <f t="shared" si="5"/>
        <v>0.32928700990651599</v>
      </c>
      <c r="AA23" s="45">
        <f t="shared" si="5"/>
        <v>0.30696246686200646</v>
      </c>
      <c r="AB23" s="45">
        <f t="shared" si="5"/>
        <v>0.26789451653411472</v>
      </c>
      <c r="AC23" s="45">
        <f t="shared" si="5"/>
        <v>0.15627180131156693</v>
      </c>
      <c r="AD23" s="45">
        <f t="shared" si="5"/>
        <v>0.24556997348960513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0.55253244035161153</v>
      </c>
      <c r="AJ23" s="45">
        <f t="shared" si="5"/>
        <v>4.7048974466303894</v>
      </c>
      <c r="AK23" s="6">
        <v>32</v>
      </c>
      <c r="AL23" s="44">
        <v>10.9</v>
      </c>
      <c r="AM23" s="6">
        <v>1456</v>
      </c>
      <c r="AN23" s="44">
        <v>8.1300000000000008</v>
      </c>
    </row>
    <row r="24" spans="1:40" x14ac:dyDescent="0.25">
      <c r="A24" s="8">
        <v>1990</v>
      </c>
      <c r="B24" s="6">
        <v>178097</v>
      </c>
      <c r="C24" s="43">
        <v>45.4</v>
      </c>
      <c r="D24" s="6">
        <v>3922.84</v>
      </c>
      <c r="E24" s="6">
        <v>2994</v>
      </c>
      <c r="F24" s="44">
        <v>16.809999999999999</v>
      </c>
      <c r="G24" s="6">
        <v>1081</v>
      </c>
      <c r="H24" s="44">
        <v>6.07</v>
      </c>
      <c r="I24" s="6">
        <v>195</v>
      </c>
      <c r="J24" s="6">
        <v>229</v>
      </c>
      <c r="K24" s="6">
        <v>31</v>
      </c>
      <c r="L24" s="6">
        <v>53</v>
      </c>
      <c r="M24" s="6" t="s">
        <v>110</v>
      </c>
      <c r="N24" s="6">
        <v>50</v>
      </c>
      <c r="O24" s="6">
        <v>0</v>
      </c>
      <c r="P24" s="6">
        <v>25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395</v>
      </c>
      <c r="V24" s="6">
        <v>978</v>
      </c>
      <c r="W24" s="45">
        <f t="shared" si="0"/>
        <v>1.0949089541092776</v>
      </c>
      <c r="X24" s="45">
        <f t="shared" si="5"/>
        <v>1.2858161563642283</v>
      </c>
      <c r="Y24" s="45">
        <f t="shared" si="5"/>
        <v>0.17406244911480823</v>
      </c>
      <c r="Z24" s="45">
        <f t="shared" si="5"/>
        <v>0.29759063880918823</v>
      </c>
      <c r="AA24" s="6" t="s">
        <v>110</v>
      </c>
      <c r="AB24" s="45">
        <f t="shared" si="5"/>
        <v>0.28074588566904551</v>
      </c>
      <c r="AC24" s="45">
        <f t="shared" si="5"/>
        <v>0</v>
      </c>
      <c r="AD24" s="45">
        <f t="shared" si="5"/>
        <v>0.14037294283452276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2.2178924967854594</v>
      </c>
      <c r="AJ24" s="45">
        <f t="shared" si="5"/>
        <v>5.4913895236865304</v>
      </c>
      <c r="AK24" s="6">
        <v>46</v>
      </c>
      <c r="AL24" s="44">
        <v>15.36</v>
      </c>
      <c r="AM24" s="6">
        <v>1494</v>
      </c>
      <c r="AN24" s="63">
        <f>(AM24/B24)*1000</f>
        <v>8.38868706379108</v>
      </c>
    </row>
    <row r="25" spans="1:40" x14ac:dyDescent="0.25">
      <c r="A25" s="8">
        <v>1989</v>
      </c>
      <c r="B25" s="6">
        <v>177095</v>
      </c>
      <c r="C25" s="43">
        <v>45.4</v>
      </c>
      <c r="D25" s="6">
        <v>3900.77</v>
      </c>
      <c r="E25" s="6">
        <v>2954</v>
      </c>
      <c r="F25" s="44">
        <v>16.68</v>
      </c>
      <c r="G25" s="6">
        <v>1075</v>
      </c>
      <c r="H25" s="44">
        <v>6.07</v>
      </c>
      <c r="I25" s="6">
        <v>162</v>
      </c>
      <c r="J25" s="6">
        <v>254</v>
      </c>
      <c r="K25" s="6">
        <v>62</v>
      </c>
      <c r="L25" s="6">
        <v>48</v>
      </c>
      <c r="M25" s="6" t="s">
        <v>110</v>
      </c>
      <c r="N25" s="6">
        <v>61</v>
      </c>
      <c r="O25" s="6">
        <v>0</v>
      </c>
      <c r="P25" s="6">
        <v>32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365</v>
      </c>
      <c r="V25" s="6">
        <v>984</v>
      </c>
      <c r="W25" s="45">
        <f t="shared" si="0"/>
        <v>0.91476326265563679</v>
      </c>
      <c r="X25" s="45">
        <f t="shared" si="5"/>
        <v>1.4342584488551342</v>
      </c>
      <c r="Y25" s="45">
        <f t="shared" si="5"/>
        <v>0.35009458200400911</v>
      </c>
      <c r="Z25" s="45">
        <f t="shared" si="5"/>
        <v>0.27104096671278127</v>
      </c>
      <c r="AA25" s="6" t="s">
        <v>110</v>
      </c>
      <c r="AB25" s="45">
        <f t="shared" si="5"/>
        <v>0.34444789519749286</v>
      </c>
      <c r="AC25" s="45">
        <f t="shared" si="5"/>
        <v>0</v>
      </c>
      <c r="AD25" s="45">
        <f t="shared" si="5"/>
        <v>0.18069397780852084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2.0610406843784412</v>
      </c>
      <c r="AJ25" s="45">
        <f t="shared" si="5"/>
        <v>5.5563398176120158</v>
      </c>
      <c r="AK25" s="6">
        <v>41</v>
      </c>
      <c r="AL25" s="44">
        <v>13.88</v>
      </c>
      <c r="AM25" s="6">
        <v>1480</v>
      </c>
      <c r="AN25" s="63">
        <f t="shared" ref="AN25:AN31" si="6">(AM25/B25)*1000</f>
        <v>8.3570964736440896</v>
      </c>
    </row>
    <row r="26" spans="1:40" x14ac:dyDescent="0.25">
      <c r="A26" s="8">
        <v>1988</v>
      </c>
      <c r="B26" s="6">
        <v>175802</v>
      </c>
      <c r="C26" s="43">
        <v>45.4</v>
      </c>
      <c r="D26" s="6">
        <v>3872.29</v>
      </c>
      <c r="E26" s="6">
        <v>2881</v>
      </c>
      <c r="F26" s="44">
        <v>16.39</v>
      </c>
      <c r="G26" s="6">
        <v>977</v>
      </c>
      <c r="H26" s="44">
        <v>5.56</v>
      </c>
      <c r="I26" s="6">
        <v>151</v>
      </c>
      <c r="J26" s="6">
        <v>233</v>
      </c>
      <c r="K26" s="6">
        <v>41</v>
      </c>
      <c r="L26" s="6">
        <v>69</v>
      </c>
      <c r="M26" s="6" t="s">
        <v>110</v>
      </c>
      <c r="N26" s="6">
        <v>38</v>
      </c>
      <c r="O26" s="6">
        <v>0</v>
      </c>
      <c r="P26" s="6">
        <v>31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323</v>
      </c>
      <c r="V26" s="6">
        <v>886</v>
      </c>
      <c r="W26" s="45">
        <f t="shared" si="0"/>
        <v>0.85892083138985909</v>
      </c>
      <c r="X26" s="45">
        <f t="shared" si="5"/>
        <v>1.3253546603565374</v>
      </c>
      <c r="Y26" s="45">
        <f t="shared" si="5"/>
        <v>0.23321691448333923</v>
      </c>
      <c r="Z26" s="45">
        <f t="shared" si="5"/>
        <v>0.39248700242318063</v>
      </c>
      <c r="AA26" s="6" t="s">
        <v>110</v>
      </c>
      <c r="AB26" s="45">
        <f t="shared" si="5"/>
        <v>0.21615226220407049</v>
      </c>
      <c r="AC26" s="45">
        <f t="shared" si="5"/>
        <v>0</v>
      </c>
      <c r="AD26" s="45">
        <f t="shared" si="5"/>
        <v>0.17633474021911014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1.8372942287345992</v>
      </c>
      <c r="AJ26" s="45">
        <f t="shared" si="5"/>
        <v>5.0397606398106962</v>
      </c>
      <c r="AK26" s="6">
        <v>37</v>
      </c>
      <c r="AL26" s="44">
        <v>12.84</v>
      </c>
      <c r="AM26" s="6">
        <v>1493</v>
      </c>
      <c r="AN26" s="63">
        <f t="shared" si="6"/>
        <v>8.4925086176494009</v>
      </c>
    </row>
    <row r="27" spans="1:40" x14ac:dyDescent="0.25">
      <c r="A27" s="8">
        <v>1987</v>
      </c>
      <c r="B27" s="6">
        <v>174890</v>
      </c>
      <c r="C27" s="43">
        <v>45.4</v>
      </c>
      <c r="D27" s="6">
        <v>3852.2</v>
      </c>
      <c r="E27" s="6">
        <v>2905</v>
      </c>
      <c r="F27" s="44">
        <v>16.61</v>
      </c>
      <c r="G27" s="6">
        <v>961</v>
      </c>
      <c r="H27" s="44">
        <v>5.49</v>
      </c>
      <c r="I27" s="6">
        <v>173</v>
      </c>
      <c r="J27" s="6">
        <v>247</v>
      </c>
      <c r="K27" s="6">
        <v>52</v>
      </c>
      <c r="L27" s="6">
        <v>53</v>
      </c>
      <c r="M27" s="6" t="s">
        <v>110</v>
      </c>
      <c r="N27" s="6">
        <v>31</v>
      </c>
      <c r="O27" s="6">
        <v>26</v>
      </c>
      <c r="P27" s="6">
        <v>17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306</v>
      </c>
      <c r="V27" s="6">
        <v>905</v>
      </c>
      <c r="W27" s="45">
        <f t="shared" si="0"/>
        <v>0.98919320715878556</v>
      </c>
      <c r="X27" s="45">
        <f t="shared" si="5"/>
        <v>1.4123163131110985</v>
      </c>
      <c r="Y27" s="45">
        <f t="shared" si="5"/>
        <v>0.29732975012865231</v>
      </c>
      <c r="Z27" s="45">
        <f t="shared" si="5"/>
        <v>0.30304762993881867</v>
      </c>
      <c r="AA27" s="6" t="s">
        <v>110</v>
      </c>
      <c r="AB27" s="45">
        <f t="shared" si="5"/>
        <v>0.17725427411515809</v>
      </c>
      <c r="AC27" s="45">
        <f t="shared" si="5"/>
        <v>0.14866487506432616</v>
      </c>
      <c r="AD27" s="45">
        <f t="shared" si="5"/>
        <v>9.7203956772828629E-2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1.7496712219109154</v>
      </c>
      <c r="AJ27" s="45">
        <f t="shared" si="5"/>
        <v>5.1746812282005834</v>
      </c>
      <c r="AK27" s="6">
        <v>37</v>
      </c>
      <c r="AL27" s="44">
        <v>12.74</v>
      </c>
      <c r="AM27" s="6">
        <v>1716</v>
      </c>
      <c r="AN27" s="63">
        <f t="shared" si="6"/>
        <v>9.8118817542455243</v>
      </c>
    </row>
    <row r="28" spans="1:40" x14ac:dyDescent="0.25">
      <c r="A28" s="8">
        <v>1986</v>
      </c>
      <c r="B28" s="6">
        <v>173509</v>
      </c>
      <c r="C28" s="43">
        <v>45.4</v>
      </c>
      <c r="D28" s="6">
        <v>3821.78</v>
      </c>
      <c r="E28" s="6">
        <v>2790</v>
      </c>
      <c r="F28" s="44">
        <v>16.079999999999998</v>
      </c>
      <c r="G28" s="6">
        <v>924</v>
      </c>
      <c r="H28" s="44">
        <v>5.33</v>
      </c>
      <c r="I28" s="6">
        <v>148</v>
      </c>
      <c r="J28" s="6">
        <v>224</v>
      </c>
      <c r="K28" s="6">
        <v>46</v>
      </c>
      <c r="L28" s="6">
        <v>57</v>
      </c>
      <c r="M28" s="6" t="s">
        <v>110</v>
      </c>
      <c r="N28" s="6">
        <v>39</v>
      </c>
      <c r="O28" s="6">
        <v>22</v>
      </c>
      <c r="P28" s="6">
        <v>24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299</v>
      </c>
      <c r="V28" s="6">
        <v>859</v>
      </c>
      <c r="W28" s="45">
        <f t="shared" si="0"/>
        <v>0.85298168971062016</v>
      </c>
      <c r="X28" s="45">
        <f t="shared" si="5"/>
        <v>1.2909993141566143</v>
      </c>
      <c r="Y28" s="45">
        <f t="shared" si="5"/>
        <v>0.26511593058573329</v>
      </c>
      <c r="Z28" s="45">
        <f t="shared" si="5"/>
        <v>0.32851321833449559</v>
      </c>
      <c r="AA28" s="6" t="s">
        <v>110</v>
      </c>
      <c r="AB28" s="45">
        <f t="shared" si="5"/>
        <v>0.22477220201833911</v>
      </c>
      <c r="AC28" s="45">
        <f t="shared" si="5"/>
        <v>0.12679457549752463</v>
      </c>
      <c r="AD28" s="45">
        <f t="shared" si="5"/>
        <v>0.13832135508820867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1.7232535488072664</v>
      </c>
      <c r="AJ28" s="45">
        <f t="shared" si="5"/>
        <v>4.9507518341988028</v>
      </c>
      <c r="AK28" s="6">
        <v>34</v>
      </c>
      <c r="AL28" s="44">
        <v>12.19</v>
      </c>
      <c r="AM28" s="6">
        <v>1546</v>
      </c>
      <c r="AN28" s="63">
        <f t="shared" si="6"/>
        <v>8.9102006235987758</v>
      </c>
    </row>
    <row r="29" spans="1:40" x14ac:dyDescent="0.25">
      <c r="A29" s="8">
        <v>1985</v>
      </c>
      <c r="B29" s="6">
        <v>173062</v>
      </c>
      <c r="C29" s="43">
        <v>45.4</v>
      </c>
      <c r="D29" s="6">
        <v>3811.94</v>
      </c>
      <c r="E29" s="6">
        <v>2738</v>
      </c>
      <c r="F29" s="44">
        <v>15.82</v>
      </c>
      <c r="G29" s="6">
        <v>922</v>
      </c>
      <c r="H29" s="44">
        <v>5.33</v>
      </c>
      <c r="I29" s="6">
        <v>153</v>
      </c>
      <c r="J29" s="6">
        <v>236</v>
      </c>
      <c r="K29" s="6">
        <v>53</v>
      </c>
      <c r="L29" s="6">
        <v>47</v>
      </c>
      <c r="M29" s="6" t="s">
        <v>110</v>
      </c>
      <c r="N29" s="6">
        <v>39</v>
      </c>
      <c r="O29" s="6">
        <v>15</v>
      </c>
      <c r="P29" s="6">
        <v>22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317</v>
      </c>
      <c r="V29" s="6">
        <v>882</v>
      </c>
      <c r="W29" s="45">
        <f t="shared" si="0"/>
        <v>0.88407622701690725</v>
      </c>
      <c r="X29" s="45">
        <f t="shared" si="5"/>
        <v>1.3636731344835955</v>
      </c>
      <c r="Y29" s="45">
        <f t="shared" si="5"/>
        <v>0.30624862765945154</v>
      </c>
      <c r="Z29" s="45">
        <f t="shared" si="5"/>
        <v>0.27157897169800421</v>
      </c>
      <c r="AA29" s="6" t="s">
        <v>110</v>
      </c>
      <c r="AB29" s="45">
        <f t="shared" si="5"/>
        <v>0.22535276374940771</v>
      </c>
      <c r="AC29" s="45">
        <f t="shared" si="5"/>
        <v>8.6674139903618358E-2</v>
      </c>
      <c r="AD29" s="45">
        <f t="shared" si="5"/>
        <v>0.12712207185864027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1.8317134899631344</v>
      </c>
      <c r="AJ29" s="45">
        <f t="shared" si="5"/>
        <v>5.0964394263327595</v>
      </c>
      <c r="AK29" s="6">
        <v>50</v>
      </c>
      <c r="AL29" s="44">
        <v>18.260000000000002</v>
      </c>
      <c r="AM29" s="6">
        <v>1492</v>
      </c>
      <c r="AN29" s="63">
        <f t="shared" si="6"/>
        <v>8.621187782413239</v>
      </c>
    </row>
    <row r="30" spans="1:40" x14ac:dyDescent="0.25">
      <c r="A30" s="8">
        <v>1984</v>
      </c>
      <c r="B30" s="6">
        <v>172033</v>
      </c>
      <c r="C30" s="43">
        <v>45.4</v>
      </c>
      <c r="D30" s="6">
        <v>3789.27</v>
      </c>
      <c r="E30" s="6">
        <v>2743</v>
      </c>
      <c r="F30" s="44">
        <v>15.94</v>
      </c>
      <c r="G30" s="6">
        <v>767</v>
      </c>
      <c r="H30" s="44">
        <v>4.46</v>
      </c>
      <c r="I30" s="6">
        <v>149</v>
      </c>
      <c r="J30" s="6">
        <v>153</v>
      </c>
      <c r="K30" s="6">
        <v>49</v>
      </c>
      <c r="L30" s="6">
        <v>24</v>
      </c>
      <c r="M30" s="6" t="s">
        <v>110</v>
      </c>
      <c r="N30" s="6">
        <v>29</v>
      </c>
      <c r="O30" s="6">
        <v>21</v>
      </c>
      <c r="P30" s="6">
        <v>33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265</v>
      </c>
      <c r="V30" s="6">
        <v>723</v>
      </c>
      <c r="W30" s="45">
        <f t="shared" si="0"/>
        <v>0.86611289694419091</v>
      </c>
      <c r="X30" s="45">
        <f t="shared" si="5"/>
        <v>0.88936424988229001</v>
      </c>
      <c r="Y30" s="45">
        <f t="shared" si="5"/>
        <v>0.28482907349171382</v>
      </c>
      <c r="Z30" s="45">
        <f t="shared" si="5"/>
        <v>0.13950811762859452</v>
      </c>
      <c r="AA30" s="6" t="s">
        <v>110</v>
      </c>
      <c r="AB30" s="45">
        <f t="shared" si="5"/>
        <v>0.16857230880121837</v>
      </c>
      <c r="AC30" s="45">
        <f t="shared" si="5"/>
        <v>0.1220696029250202</v>
      </c>
      <c r="AD30" s="45">
        <f t="shared" si="5"/>
        <v>0.19182366173931745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1.5404021321490644</v>
      </c>
      <c r="AJ30" s="45">
        <f t="shared" si="5"/>
        <v>4.2026820435614098</v>
      </c>
      <c r="AK30" s="6">
        <v>34</v>
      </c>
      <c r="AL30" s="44">
        <v>12.4</v>
      </c>
      <c r="AM30" s="6">
        <v>1552</v>
      </c>
      <c r="AN30" s="63">
        <f t="shared" si="6"/>
        <v>9.0215249399824451</v>
      </c>
    </row>
    <row r="31" spans="1:40" x14ac:dyDescent="0.25">
      <c r="A31" s="8">
        <v>1983</v>
      </c>
      <c r="B31" s="6">
        <v>171115</v>
      </c>
      <c r="C31" s="43">
        <v>45.4</v>
      </c>
      <c r="D31" s="6">
        <v>3769.05</v>
      </c>
      <c r="E31" s="6">
        <v>2851</v>
      </c>
      <c r="F31" s="44">
        <v>16.66</v>
      </c>
      <c r="G31" s="6">
        <v>809</v>
      </c>
      <c r="H31" s="44">
        <v>4.7300000000000004</v>
      </c>
      <c r="I31" s="6">
        <v>150</v>
      </c>
      <c r="J31" s="6">
        <v>185</v>
      </c>
      <c r="K31" s="6">
        <v>38</v>
      </c>
      <c r="L31" s="6">
        <v>43</v>
      </c>
      <c r="M31" s="6" t="s">
        <v>110</v>
      </c>
      <c r="N31" s="6">
        <v>40</v>
      </c>
      <c r="O31" s="6">
        <v>12</v>
      </c>
      <c r="P31" s="6">
        <v>27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244</v>
      </c>
      <c r="V31" s="6">
        <v>739</v>
      </c>
      <c r="W31" s="45">
        <f t="shared" si="0"/>
        <v>0.87660345381760807</v>
      </c>
      <c r="X31" s="45">
        <f t="shared" si="5"/>
        <v>1.0811442597083833</v>
      </c>
      <c r="Y31" s="45">
        <f t="shared" si="5"/>
        <v>0.22207287496712735</v>
      </c>
      <c r="Z31" s="45">
        <f t="shared" si="5"/>
        <v>0.25129299009438094</v>
      </c>
      <c r="AA31" s="6" t="s">
        <v>110</v>
      </c>
      <c r="AB31" s="45">
        <f t="shared" si="5"/>
        <v>0.23376092101802881</v>
      </c>
      <c r="AC31" s="45">
        <f t="shared" si="5"/>
        <v>7.0128276305408632E-2</v>
      </c>
      <c r="AD31" s="45">
        <f t="shared" si="5"/>
        <v>0.15778862168716945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1.4259416182099758</v>
      </c>
      <c r="AJ31" s="45">
        <f t="shared" si="5"/>
        <v>4.3187330158080819</v>
      </c>
      <c r="AK31" s="6">
        <v>44</v>
      </c>
      <c r="AL31" s="44">
        <v>15.43</v>
      </c>
      <c r="AM31" s="6">
        <v>1433</v>
      </c>
      <c r="AN31" s="63">
        <f t="shared" si="6"/>
        <v>8.3744849954708833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43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28140</v>
      </c>
      <c r="C4" s="43">
        <v>5</v>
      </c>
      <c r="D4" s="6">
        <v>5628</v>
      </c>
      <c r="E4" s="6">
        <v>325</v>
      </c>
      <c r="F4" s="65">
        <v>11.55</v>
      </c>
      <c r="G4" s="45" t="s">
        <v>110</v>
      </c>
      <c r="H4" s="45" t="s">
        <v>110</v>
      </c>
      <c r="I4" s="6">
        <v>38</v>
      </c>
      <c r="J4" s="6">
        <v>38</v>
      </c>
      <c r="K4" s="6">
        <v>8</v>
      </c>
      <c r="L4" s="6">
        <v>1</v>
      </c>
      <c r="M4" s="6">
        <v>30</v>
      </c>
      <c r="N4" s="6">
        <v>10</v>
      </c>
      <c r="O4" s="6">
        <v>5</v>
      </c>
      <c r="P4" s="6">
        <v>3</v>
      </c>
      <c r="Q4" s="6">
        <v>4</v>
      </c>
      <c r="R4" s="6">
        <v>10</v>
      </c>
      <c r="S4" s="6">
        <v>6</v>
      </c>
      <c r="T4" s="6">
        <v>0</v>
      </c>
      <c r="U4" s="6">
        <v>60</v>
      </c>
      <c r="V4" s="6">
        <v>213</v>
      </c>
      <c r="W4" s="45">
        <f t="shared" ref="W4:W31" si="0">I4/$B4*1000</f>
        <v>1.3503909026297085</v>
      </c>
      <c r="X4" s="45">
        <f t="shared" ref="X4:AJ19" si="1">J4/$B4*1000</f>
        <v>1.3503909026297085</v>
      </c>
      <c r="Y4" s="45">
        <f t="shared" si="1"/>
        <v>0.28429282160625446</v>
      </c>
      <c r="Z4" s="45">
        <f t="shared" si="1"/>
        <v>3.5536602700781808E-2</v>
      </c>
      <c r="AA4" s="45">
        <f t="shared" si="1"/>
        <v>1.0660980810234542</v>
      </c>
      <c r="AB4" s="45">
        <f t="shared" si="1"/>
        <v>0.35536602700781805</v>
      </c>
      <c r="AC4" s="45">
        <f t="shared" si="1"/>
        <v>0.17768301350390903</v>
      </c>
      <c r="AD4" s="45">
        <f t="shared" si="1"/>
        <v>0.10660980810234541</v>
      </c>
      <c r="AE4" s="45">
        <f t="shared" si="1"/>
        <v>0.14214641080312723</v>
      </c>
      <c r="AF4" s="45">
        <f t="shared" si="1"/>
        <v>0.35536602700781805</v>
      </c>
      <c r="AG4" s="45">
        <f t="shared" si="1"/>
        <v>0.21321961620469082</v>
      </c>
      <c r="AH4" s="45">
        <f t="shared" si="1"/>
        <v>0</v>
      </c>
      <c r="AI4" s="45">
        <f t="shared" si="1"/>
        <v>2.1321961620469083</v>
      </c>
      <c r="AJ4" s="45">
        <f t="shared" si="1"/>
        <v>7.5692963752665241</v>
      </c>
      <c r="AK4" s="45" t="s">
        <v>110</v>
      </c>
      <c r="AL4" s="45" t="s">
        <v>110</v>
      </c>
      <c r="AM4" s="6">
        <v>148</v>
      </c>
      <c r="AN4" s="44">
        <v>5.26</v>
      </c>
    </row>
    <row r="5" spans="1:40" x14ac:dyDescent="0.25">
      <c r="A5" s="8">
        <v>2009</v>
      </c>
      <c r="B5" s="6">
        <v>28358</v>
      </c>
      <c r="C5" s="43">
        <v>5</v>
      </c>
      <c r="D5" s="6">
        <f t="shared" ref="D5:D13" si="2">B5/C5</f>
        <v>5671.6</v>
      </c>
      <c r="E5" s="6">
        <v>357</v>
      </c>
      <c r="F5" s="44">
        <f t="shared" ref="F5:F13" si="3">E5/B5*1000</f>
        <v>12.589040129769376</v>
      </c>
      <c r="G5" s="6">
        <v>232</v>
      </c>
      <c r="H5" s="44">
        <f>G5/B5*1000</f>
        <v>8.1811129134635721</v>
      </c>
      <c r="I5" s="6">
        <v>44</v>
      </c>
      <c r="J5" s="6">
        <v>42</v>
      </c>
      <c r="K5" s="6">
        <v>11</v>
      </c>
      <c r="L5" s="6">
        <v>7</v>
      </c>
      <c r="M5" s="6">
        <v>34</v>
      </c>
      <c r="N5" s="6">
        <v>8</v>
      </c>
      <c r="O5" s="6">
        <v>9</v>
      </c>
      <c r="P5" s="6">
        <v>4</v>
      </c>
      <c r="Q5" s="6">
        <v>9</v>
      </c>
      <c r="R5" s="6">
        <v>15</v>
      </c>
      <c r="S5" s="6">
        <v>5</v>
      </c>
      <c r="T5" s="6">
        <v>0</v>
      </c>
      <c r="U5" s="6">
        <v>51</v>
      </c>
      <c r="V5" s="6">
        <v>239</v>
      </c>
      <c r="W5" s="45">
        <f t="shared" si="0"/>
        <v>1.5515903801396431</v>
      </c>
      <c r="X5" s="45">
        <f t="shared" si="1"/>
        <v>1.4810635446787503</v>
      </c>
      <c r="Y5" s="45">
        <f t="shared" si="1"/>
        <v>0.38789759503491078</v>
      </c>
      <c r="Z5" s="45">
        <f t="shared" si="1"/>
        <v>0.24684392411312506</v>
      </c>
      <c r="AA5" s="45">
        <f t="shared" si="1"/>
        <v>1.1989562028351788</v>
      </c>
      <c r="AB5" s="45">
        <f t="shared" si="1"/>
        <v>0.2821073418435715</v>
      </c>
      <c r="AC5" s="45">
        <f t="shared" si="1"/>
        <v>0.31737075957401795</v>
      </c>
      <c r="AD5" s="45">
        <f t="shared" si="1"/>
        <v>0.14105367092178575</v>
      </c>
      <c r="AE5" s="45">
        <f t="shared" si="1"/>
        <v>0.31737075957401795</v>
      </c>
      <c r="AF5" s="45">
        <f t="shared" si="1"/>
        <v>0.5289512659566965</v>
      </c>
      <c r="AG5" s="45">
        <f t="shared" si="1"/>
        <v>0.17631708865223217</v>
      </c>
      <c r="AH5" s="45">
        <f t="shared" si="1"/>
        <v>0</v>
      </c>
      <c r="AI5" s="45">
        <f t="shared" si="1"/>
        <v>1.7984343042527682</v>
      </c>
      <c r="AJ5" s="45">
        <f t="shared" si="1"/>
        <v>8.4279568375766978</v>
      </c>
      <c r="AK5" s="6">
        <v>4</v>
      </c>
      <c r="AL5" s="44">
        <v>11.2</v>
      </c>
      <c r="AM5" s="6">
        <v>140</v>
      </c>
      <c r="AN5" s="44">
        <f>AM5/B5*1000</f>
        <v>4.9368784822625011</v>
      </c>
    </row>
    <row r="6" spans="1:40" x14ac:dyDescent="0.25">
      <c r="A6" s="8">
        <v>2008</v>
      </c>
      <c r="B6" s="6">
        <v>28647</v>
      </c>
      <c r="C6" s="43">
        <v>4.82</v>
      </c>
      <c r="D6" s="6">
        <f t="shared" si="2"/>
        <v>5943.3609958506222</v>
      </c>
      <c r="E6" s="6">
        <v>380</v>
      </c>
      <c r="F6" s="44">
        <f>E6/B6*1000</f>
        <v>13.264914301672077</v>
      </c>
      <c r="G6" s="6">
        <v>223</v>
      </c>
      <c r="H6" s="44">
        <f t="shared" ref="H6:H13" si="4">G6/B6*1000</f>
        <v>7.7844102349286146</v>
      </c>
      <c r="I6" s="6">
        <v>35</v>
      </c>
      <c r="J6" s="6">
        <v>38</v>
      </c>
      <c r="K6" s="6">
        <v>13</v>
      </c>
      <c r="L6" s="6">
        <v>5</v>
      </c>
      <c r="M6" s="6">
        <v>20</v>
      </c>
      <c r="N6" s="6">
        <v>13</v>
      </c>
      <c r="O6" s="6">
        <v>14</v>
      </c>
      <c r="P6" s="6">
        <v>5</v>
      </c>
      <c r="Q6" s="6">
        <v>5</v>
      </c>
      <c r="R6" s="6">
        <v>16</v>
      </c>
      <c r="S6" s="6">
        <v>8</v>
      </c>
      <c r="T6" s="6">
        <v>0</v>
      </c>
      <c r="U6" s="6">
        <v>51</v>
      </c>
      <c r="V6" s="6">
        <v>223</v>
      </c>
      <c r="W6" s="45">
        <f t="shared" si="0"/>
        <v>1.2217684225224281</v>
      </c>
      <c r="X6" s="45">
        <f t="shared" si="1"/>
        <v>1.3264914301672077</v>
      </c>
      <c r="Y6" s="45">
        <f t="shared" si="1"/>
        <v>0.45379969979404478</v>
      </c>
      <c r="Z6" s="45">
        <f t="shared" si="1"/>
        <v>0.17453834607463259</v>
      </c>
      <c r="AA6" s="45">
        <f t="shared" si="1"/>
        <v>0.69815338429853036</v>
      </c>
      <c r="AB6" s="45">
        <f t="shared" si="1"/>
        <v>0.45379969979404478</v>
      </c>
      <c r="AC6" s="45">
        <f t="shared" si="1"/>
        <v>0.48870736900897127</v>
      </c>
      <c r="AD6" s="45">
        <f t="shared" si="1"/>
        <v>0.17453834607463259</v>
      </c>
      <c r="AE6" s="45">
        <f t="shared" si="1"/>
        <v>0.17453834607463259</v>
      </c>
      <c r="AF6" s="45">
        <f t="shared" si="1"/>
        <v>0.55852270743882426</v>
      </c>
      <c r="AG6" s="45">
        <f t="shared" si="1"/>
        <v>0.27926135371941213</v>
      </c>
      <c r="AH6" s="45">
        <f t="shared" si="1"/>
        <v>0</v>
      </c>
      <c r="AI6" s="45">
        <f t="shared" si="1"/>
        <v>1.7802911299612525</v>
      </c>
      <c r="AJ6" s="45">
        <f t="shared" si="1"/>
        <v>7.7844102349286146</v>
      </c>
      <c r="AK6" s="6">
        <v>5</v>
      </c>
      <c r="AL6" s="44">
        <v>13.16</v>
      </c>
      <c r="AM6" s="6">
        <v>136</v>
      </c>
      <c r="AN6" s="44">
        <f>AM6/B6*1000</f>
        <v>4.7474430132300069</v>
      </c>
    </row>
    <row r="7" spans="1:40" x14ac:dyDescent="0.25">
      <c r="A7" s="8">
        <v>2007</v>
      </c>
      <c r="B7" s="6">
        <v>28945</v>
      </c>
      <c r="C7" s="43">
        <v>4.82</v>
      </c>
      <c r="D7" s="6">
        <f t="shared" si="2"/>
        <v>6005.1867219917012</v>
      </c>
      <c r="E7" s="6">
        <v>398</v>
      </c>
      <c r="F7" s="44">
        <f>E7/B7*1000</f>
        <v>13.750215926757644</v>
      </c>
      <c r="G7" s="6">
        <v>233</v>
      </c>
      <c r="H7" s="44">
        <f t="shared" si="4"/>
        <v>8.0497495249611344</v>
      </c>
      <c r="I7" s="6">
        <v>32</v>
      </c>
      <c r="J7" s="6">
        <v>44</v>
      </c>
      <c r="K7" s="6">
        <v>11</v>
      </c>
      <c r="L7" s="6">
        <v>8</v>
      </c>
      <c r="M7" s="6">
        <v>19</v>
      </c>
      <c r="N7" s="6">
        <v>15</v>
      </c>
      <c r="O7" s="6">
        <v>0</v>
      </c>
      <c r="P7" s="6">
        <v>6</v>
      </c>
      <c r="Q7" s="6">
        <v>7</v>
      </c>
      <c r="R7" s="6">
        <v>14</v>
      </c>
      <c r="S7" s="6">
        <v>4</v>
      </c>
      <c r="T7" s="6">
        <v>0</v>
      </c>
      <c r="U7" s="6">
        <v>73</v>
      </c>
      <c r="V7" s="6">
        <v>233</v>
      </c>
      <c r="W7" s="45">
        <f t="shared" si="0"/>
        <v>1.1055449991362929</v>
      </c>
      <c r="X7" s="45">
        <f t="shared" si="1"/>
        <v>1.5201243738124028</v>
      </c>
      <c r="Y7" s="45">
        <f t="shared" si="1"/>
        <v>0.38003109345310071</v>
      </c>
      <c r="Z7" s="45">
        <f t="shared" si="1"/>
        <v>0.27638624978407322</v>
      </c>
      <c r="AA7" s="45">
        <f t="shared" si="1"/>
        <v>0.65641734323717404</v>
      </c>
      <c r="AB7" s="45">
        <f t="shared" si="1"/>
        <v>0.51822421834513732</v>
      </c>
      <c r="AC7" s="45">
        <f t="shared" si="1"/>
        <v>0</v>
      </c>
      <c r="AD7" s="45">
        <f t="shared" si="1"/>
        <v>0.20728968733805492</v>
      </c>
      <c r="AE7" s="45">
        <f t="shared" si="1"/>
        <v>0.2418379685610641</v>
      </c>
      <c r="AF7" s="45">
        <f t="shared" si="1"/>
        <v>0.4836759371221282</v>
      </c>
      <c r="AG7" s="45">
        <f t="shared" si="1"/>
        <v>0.13819312489203661</v>
      </c>
      <c r="AH7" s="45">
        <f t="shared" si="1"/>
        <v>0</v>
      </c>
      <c r="AI7" s="45">
        <f t="shared" si="1"/>
        <v>2.5220245292796681</v>
      </c>
      <c r="AJ7" s="45">
        <f t="shared" si="1"/>
        <v>8.0497495249611344</v>
      </c>
      <c r="AK7" s="6">
        <v>4</v>
      </c>
      <c r="AL7" s="44">
        <v>10.050000000000001</v>
      </c>
      <c r="AM7" s="6">
        <v>162</v>
      </c>
      <c r="AN7" s="44">
        <v>4.75</v>
      </c>
    </row>
    <row r="8" spans="1:40" x14ac:dyDescent="0.25">
      <c r="A8" s="8">
        <v>2006</v>
      </c>
      <c r="B8" s="6">
        <v>29260</v>
      </c>
      <c r="C8" s="43">
        <v>4.82</v>
      </c>
      <c r="D8" s="6">
        <f t="shared" si="2"/>
        <v>6070.5394190871366</v>
      </c>
      <c r="E8" s="6">
        <v>378</v>
      </c>
      <c r="F8" s="44">
        <f t="shared" si="3"/>
        <v>12.918660287081339</v>
      </c>
      <c r="G8" s="6">
        <v>220</v>
      </c>
      <c r="H8" s="44">
        <f t="shared" si="4"/>
        <v>7.518796992481203</v>
      </c>
      <c r="I8" s="6">
        <v>18</v>
      </c>
      <c r="J8" s="6">
        <v>57</v>
      </c>
      <c r="K8" s="6">
        <v>13</v>
      </c>
      <c r="L8" s="6">
        <v>7</v>
      </c>
      <c r="M8" s="6">
        <v>15</v>
      </c>
      <c r="N8" s="6">
        <v>8</v>
      </c>
      <c r="O8" s="6">
        <v>0</v>
      </c>
      <c r="P8" s="6">
        <v>3</v>
      </c>
      <c r="Q8" s="6">
        <v>8</v>
      </c>
      <c r="R8" s="6">
        <v>14</v>
      </c>
      <c r="S8" s="6">
        <v>5</v>
      </c>
      <c r="T8" s="6">
        <v>8</v>
      </c>
      <c r="U8" s="6">
        <v>45</v>
      </c>
      <c r="V8" s="6">
        <v>201</v>
      </c>
      <c r="W8" s="45">
        <f t="shared" si="0"/>
        <v>0.6151742993848256</v>
      </c>
      <c r="X8" s="45">
        <f t="shared" si="1"/>
        <v>1.948051948051948</v>
      </c>
      <c r="Y8" s="45">
        <f t="shared" si="1"/>
        <v>0.44429254955570746</v>
      </c>
      <c r="Z8" s="45">
        <f t="shared" si="1"/>
        <v>0.23923444976076555</v>
      </c>
      <c r="AA8" s="45">
        <f t="shared" si="1"/>
        <v>0.51264524948735479</v>
      </c>
      <c r="AB8" s="45">
        <f t="shared" si="1"/>
        <v>0.27341079972658916</v>
      </c>
      <c r="AC8" s="45">
        <f t="shared" si="1"/>
        <v>0</v>
      </c>
      <c r="AD8" s="45">
        <f t="shared" si="1"/>
        <v>0.10252904989747096</v>
      </c>
      <c r="AE8" s="45">
        <f t="shared" si="1"/>
        <v>0.27341079972658916</v>
      </c>
      <c r="AF8" s="45">
        <f t="shared" si="1"/>
        <v>0.4784688995215311</v>
      </c>
      <c r="AG8" s="45">
        <f t="shared" si="1"/>
        <v>0.17088174982911827</v>
      </c>
      <c r="AH8" s="45">
        <f t="shared" si="1"/>
        <v>0.27341079972658916</v>
      </c>
      <c r="AI8" s="45">
        <f t="shared" si="1"/>
        <v>1.5379357484620644</v>
      </c>
      <c r="AJ8" s="45">
        <f t="shared" si="1"/>
        <v>6.8694463431305541</v>
      </c>
      <c r="AK8" s="6">
        <v>1</v>
      </c>
      <c r="AL8" s="44">
        <v>2.65</v>
      </c>
      <c r="AM8" s="6">
        <v>176</v>
      </c>
      <c r="AN8" s="44">
        <v>4.95</v>
      </c>
    </row>
    <row r="9" spans="1:40" x14ac:dyDescent="0.25">
      <c r="A9" s="8">
        <v>2005</v>
      </c>
      <c r="B9" s="6">
        <v>29511</v>
      </c>
      <c r="C9" s="43">
        <v>4.8</v>
      </c>
      <c r="D9" s="6">
        <f t="shared" si="2"/>
        <v>6148.125</v>
      </c>
      <c r="E9" s="6">
        <v>351</v>
      </c>
      <c r="F9" s="44">
        <f t="shared" si="3"/>
        <v>11.893870082342177</v>
      </c>
      <c r="G9" s="6">
        <v>212</v>
      </c>
      <c r="H9" s="44">
        <f t="shared" si="4"/>
        <v>7.1837619870556741</v>
      </c>
      <c r="I9" s="6">
        <v>33</v>
      </c>
      <c r="J9" s="6">
        <v>45</v>
      </c>
      <c r="K9" s="6">
        <v>6</v>
      </c>
      <c r="L9" s="6">
        <v>8</v>
      </c>
      <c r="M9" s="6">
        <v>18</v>
      </c>
      <c r="N9" s="6">
        <v>11</v>
      </c>
      <c r="O9" s="6">
        <v>0</v>
      </c>
      <c r="P9" s="6">
        <v>1</v>
      </c>
      <c r="Q9" s="6">
        <v>3</v>
      </c>
      <c r="R9" s="6">
        <v>10</v>
      </c>
      <c r="S9" s="6">
        <v>8</v>
      </c>
      <c r="T9" s="6">
        <v>0</v>
      </c>
      <c r="U9" s="6">
        <v>69</v>
      </c>
      <c r="V9" s="6">
        <v>212</v>
      </c>
      <c r="W9" s="45">
        <f t="shared" si="0"/>
        <v>1.1182271017586662</v>
      </c>
      <c r="X9" s="45">
        <f t="shared" si="1"/>
        <v>1.5248551387618177</v>
      </c>
      <c r="Y9" s="45">
        <f t="shared" si="1"/>
        <v>0.20331401850157568</v>
      </c>
      <c r="Z9" s="45">
        <f t="shared" si="1"/>
        <v>0.27108535800210093</v>
      </c>
      <c r="AA9" s="45">
        <f t="shared" si="1"/>
        <v>0.60994205550472702</v>
      </c>
      <c r="AB9" s="45">
        <f t="shared" si="1"/>
        <v>0.37274236725288878</v>
      </c>
      <c r="AC9" s="45">
        <f t="shared" si="1"/>
        <v>0</v>
      </c>
      <c r="AD9" s="45">
        <f t="shared" si="1"/>
        <v>3.3885669750262616E-2</v>
      </c>
      <c r="AE9" s="45">
        <f t="shared" si="1"/>
        <v>0.10165700925078784</v>
      </c>
      <c r="AF9" s="45">
        <f t="shared" si="1"/>
        <v>0.33885669750262615</v>
      </c>
      <c r="AG9" s="45">
        <f t="shared" si="1"/>
        <v>0.27108535800210093</v>
      </c>
      <c r="AH9" s="45">
        <f t="shared" si="1"/>
        <v>0</v>
      </c>
      <c r="AI9" s="45">
        <f t="shared" si="1"/>
        <v>2.3381112127681205</v>
      </c>
      <c r="AJ9" s="45">
        <f t="shared" si="1"/>
        <v>7.1837619870556741</v>
      </c>
      <c r="AK9" s="6">
        <v>5</v>
      </c>
      <c r="AL9" s="44">
        <v>14.2</v>
      </c>
      <c r="AM9" s="6">
        <v>157</v>
      </c>
      <c r="AN9" s="44">
        <v>5.48</v>
      </c>
    </row>
    <row r="10" spans="1:40" x14ac:dyDescent="0.25">
      <c r="A10" s="8">
        <v>2004</v>
      </c>
      <c r="B10" s="6">
        <v>29713</v>
      </c>
      <c r="C10" s="43">
        <v>4.8</v>
      </c>
      <c r="D10" s="6">
        <f t="shared" si="2"/>
        <v>6190.2083333333339</v>
      </c>
      <c r="E10" s="6">
        <v>388</v>
      </c>
      <c r="F10" s="44">
        <f t="shared" si="3"/>
        <v>13.058257328442096</v>
      </c>
      <c r="G10" s="6">
        <v>239</v>
      </c>
      <c r="H10" s="44">
        <f t="shared" si="4"/>
        <v>8.0436172719011889</v>
      </c>
      <c r="I10" s="6">
        <v>39</v>
      </c>
      <c r="J10" s="6">
        <v>47</v>
      </c>
      <c r="K10" s="6">
        <v>4</v>
      </c>
      <c r="L10" s="6">
        <v>7</v>
      </c>
      <c r="M10" s="6">
        <v>12</v>
      </c>
      <c r="N10" s="6">
        <v>12</v>
      </c>
      <c r="O10" s="6">
        <v>5</v>
      </c>
      <c r="P10" s="6">
        <v>8</v>
      </c>
      <c r="Q10" s="6">
        <v>9</v>
      </c>
      <c r="R10" s="6">
        <v>27</v>
      </c>
      <c r="S10" s="6">
        <v>5</v>
      </c>
      <c r="T10" s="6">
        <v>5</v>
      </c>
      <c r="U10" s="6">
        <v>59</v>
      </c>
      <c r="V10" s="6">
        <v>239</v>
      </c>
      <c r="W10" s="45">
        <f t="shared" si="0"/>
        <v>1.312556793322788</v>
      </c>
      <c r="X10" s="45">
        <f t="shared" si="1"/>
        <v>1.5817992124659239</v>
      </c>
      <c r="Y10" s="45">
        <f t="shared" si="1"/>
        <v>0.13462120957156801</v>
      </c>
      <c r="Z10" s="45">
        <f t="shared" si="1"/>
        <v>0.23558711675024402</v>
      </c>
      <c r="AA10" s="45">
        <f t="shared" si="1"/>
        <v>0.40386362871470399</v>
      </c>
      <c r="AB10" s="45">
        <f t="shared" si="1"/>
        <v>0.40386362871470399</v>
      </c>
      <c r="AC10" s="45">
        <f t="shared" si="1"/>
        <v>0.16827651196446</v>
      </c>
      <c r="AD10" s="45">
        <f t="shared" si="1"/>
        <v>0.26924241914313601</v>
      </c>
      <c r="AE10" s="45">
        <f t="shared" si="1"/>
        <v>0.30289772153602801</v>
      </c>
      <c r="AF10" s="45">
        <f t="shared" si="1"/>
        <v>0.90869316460808403</v>
      </c>
      <c r="AG10" s="45">
        <f t="shared" si="1"/>
        <v>0.16827651196446</v>
      </c>
      <c r="AH10" s="45">
        <f t="shared" si="1"/>
        <v>0.16827651196446</v>
      </c>
      <c r="AI10" s="45">
        <f t="shared" si="1"/>
        <v>1.9856628411806283</v>
      </c>
      <c r="AJ10" s="45">
        <f t="shared" si="1"/>
        <v>8.0436172719011889</v>
      </c>
      <c r="AK10" s="6">
        <v>1</v>
      </c>
      <c r="AL10" s="44">
        <v>2.58</v>
      </c>
      <c r="AM10" s="6">
        <v>156</v>
      </c>
      <c r="AN10" s="44">
        <v>5.41</v>
      </c>
    </row>
    <row r="11" spans="1:40" x14ac:dyDescent="0.25">
      <c r="A11" s="8">
        <v>2003</v>
      </c>
      <c r="B11" s="6">
        <v>29825</v>
      </c>
      <c r="C11" s="43">
        <v>4.8</v>
      </c>
      <c r="D11" s="6">
        <f t="shared" si="2"/>
        <v>6213.541666666667</v>
      </c>
      <c r="E11" s="6">
        <v>419</v>
      </c>
      <c r="F11" s="44">
        <f t="shared" si="3"/>
        <v>14.04861693210394</v>
      </c>
      <c r="G11" s="6">
        <v>216</v>
      </c>
      <c r="H11" s="44">
        <f t="shared" si="4"/>
        <v>7.2422464375523896</v>
      </c>
      <c r="I11" s="6">
        <v>36</v>
      </c>
      <c r="J11" s="6">
        <v>36</v>
      </c>
      <c r="K11" s="6">
        <v>7</v>
      </c>
      <c r="L11" s="6">
        <v>7</v>
      </c>
      <c r="M11" s="6">
        <v>15</v>
      </c>
      <c r="N11" s="6">
        <v>9</v>
      </c>
      <c r="O11" s="6">
        <v>5</v>
      </c>
      <c r="P11" s="6">
        <v>8</v>
      </c>
      <c r="Q11" s="6">
        <v>8</v>
      </c>
      <c r="R11" s="6">
        <v>15</v>
      </c>
      <c r="S11" s="6">
        <v>4</v>
      </c>
      <c r="T11" s="6">
        <v>5</v>
      </c>
      <c r="U11" s="6">
        <v>61</v>
      </c>
      <c r="V11" s="6">
        <v>216</v>
      </c>
      <c r="W11" s="45">
        <f t="shared" si="0"/>
        <v>1.2070410729253982</v>
      </c>
      <c r="X11" s="45">
        <f t="shared" si="1"/>
        <v>1.2070410729253982</v>
      </c>
      <c r="Y11" s="45">
        <f t="shared" si="1"/>
        <v>0.23470243084660522</v>
      </c>
      <c r="Z11" s="45">
        <f t="shared" si="1"/>
        <v>0.23470243084660522</v>
      </c>
      <c r="AA11" s="45">
        <f t="shared" si="1"/>
        <v>0.50293378038558256</v>
      </c>
      <c r="AB11" s="45">
        <f t="shared" si="1"/>
        <v>0.30176026823134955</v>
      </c>
      <c r="AC11" s="45">
        <f t="shared" si="1"/>
        <v>0.16764459346186086</v>
      </c>
      <c r="AD11" s="45">
        <f t="shared" si="1"/>
        <v>0.26823134953897737</v>
      </c>
      <c r="AE11" s="45">
        <f t="shared" si="1"/>
        <v>0.26823134953897737</v>
      </c>
      <c r="AF11" s="45">
        <f t="shared" si="1"/>
        <v>0.50293378038558256</v>
      </c>
      <c r="AG11" s="45">
        <f t="shared" si="1"/>
        <v>0.13411567476948869</v>
      </c>
      <c r="AH11" s="45">
        <f t="shared" si="1"/>
        <v>0.16764459346186086</v>
      </c>
      <c r="AI11" s="45">
        <f t="shared" si="1"/>
        <v>2.0452640402347027</v>
      </c>
      <c r="AJ11" s="45">
        <f t="shared" si="1"/>
        <v>7.2422464375523896</v>
      </c>
      <c r="AK11" s="6">
        <v>5</v>
      </c>
      <c r="AL11" s="44">
        <v>11.93</v>
      </c>
      <c r="AM11" s="6">
        <v>175</v>
      </c>
      <c r="AN11" s="44">
        <v>5.62</v>
      </c>
    </row>
    <row r="12" spans="1:40" x14ac:dyDescent="0.25">
      <c r="A12" s="8">
        <v>2002</v>
      </c>
      <c r="B12" s="6">
        <v>29931</v>
      </c>
      <c r="C12" s="43">
        <v>4.8</v>
      </c>
      <c r="D12" s="6">
        <f t="shared" si="2"/>
        <v>6235.625</v>
      </c>
      <c r="E12" s="6">
        <v>438</v>
      </c>
      <c r="F12" s="44">
        <f t="shared" si="3"/>
        <v>14.633657412047709</v>
      </c>
      <c r="G12" s="6">
        <v>230</v>
      </c>
      <c r="H12" s="44">
        <f t="shared" si="4"/>
        <v>7.6843406501620395</v>
      </c>
      <c r="I12" s="6">
        <v>40</v>
      </c>
      <c r="J12" s="6">
        <v>44</v>
      </c>
      <c r="K12" s="6">
        <v>11</v>
      </c>
      <c r="L12" s="6">
        <v>6</v>
      </c>
      <c r="M12" s="6">
        <v>15</v>
      </c>
      <c r="N12" s="6">
        <v>9</v>
      </c>
      <c r="O12" s="6">
        <v>8</v>
      </c>
      <c r="P12" s="6">
        <v>7</v>
      </c>
      <c r="Q12" s="6">
        <v>9</v>
      </c>
      <c r="R12" s="6">
        <v>15</v>
      </c>
      <c r="S12" s="6">
        <v>8</v>
      </c>
      <c r="T12" s="6">
        <v>11</v>
      </c>
      <c r="U12" s="6">
        <v>47</v>
      </c>
      <c r="V12" s="6">
        <v>230</v>
      </c>
      <c r="W12" s="45">
        <f t="shared" si="0"/>
        <v>1.3364070695933981</v>
      </c>
      <c r="X12" s="45">
        <f t="shared" si="1"/>
        <v>1.470047776552738</v>
      </c>
      <c r="Y12" s="45">
        <f t="shared" si="1"/>
        <v>0.3675119441381845</v>
      </c>
      <c r="Z12" s="45">
        <f t="shared" si="1"/>
        <v>0.20046106043900974</v>
      </c>
      <c r="AA12" s="45">
        <f t="shared" si="1"/>
        <v>0.50115265109752438</v>
      </c>
      <c r="AB12" s="45">
        <f t="shared" si="1"/>
        <v>0.30069159065851458</v>
      </c>
      <c r="AC12" s="45">
        <f t="shared" si="1"/>
        <v>0.2672814139186796</v>
      </c>
      <c r="AD12" s="45">
        <f t="shared" si="1"/>
        <v>0.23387123717884467</v>
      </c>
      <c r="AE12" s="45">
        <f t="shared" si="1"/>
        <v>0.30069159065851458</v>
      </c>
      <c r="AF12" s="45">
        <f t="shared" si="1"/>
        <v>0.50115265109752438</v>
      </c>
      <c r="AG12" s="45">
        <f t="shared" si="1"/>
        <v>0.2672814139186796</v>
      </c>
      <c r="AH12" s="45">
        <f t="shared" si="1"/>
        <v>0.3675119441381845</v>
      </c>
      <c r="AI12" s="45">
        <f t="shared" si="1"/>
        <v>1.5702783067722428</v>
      </c>
      <c r="AJ12" s="45">
        <f t="shared" si="1"/>
        <v>7.6843406501620395</v>
      </c>
      <c r="AK12" s="6">
        <v>4</v>
      </c>
      <c r="AL12" s="44">
        <v>9.1300000000000008</v>
      </c>
      <c r="AM12" s="6">
        <v>190</v>
      </c>
      <c r="AN12" s="44">
        <v>4.2699999999999996</v>
      </c>
    </row>
    <row r="13" spans="1:40" x14ac:dyDescent="0.25">
      <c r="A13" s="8">
        <v>2001</v>
      </c>
      <c r="B13" s="6">
        <v>30020</v>
      </c>
      <c r="C13" s="43">
        <v>4.8</v>
      </c>
      <c r="D13" s="6">
        <f t="shared" si="2"/>
        <v>6254.166666666667</v>
      </c>
      <c r="E13" s="6">
        <v>504</v>
      </c>
      <c r="F13" s="44">
        <f t="shared" si="3"/>
        <v>16.788807461692205</v>
      </c>
      <c r="G13" s="6">
        <v>219</v>
      </c>
      <c r="H13" s="44">
        <f t="shared" si="4"/>
        <v>7.2951365756162563</v>
      </c>
      <c r="I13" s="6">
        <v>23</v>
      </c>
      <c r="J13" s="6">
        <v>44</v>
      </c>
      <c r="K13" s="6">
        <v>5</v>
      </c>
      <c r="L13" s="6">
        <v>13</v>
      </c>
      <c r="M13" s="6">
        <v>8</v>
      </c>
      <c r="N13" s="6">
        <v>11</v>
      </c>
      <c r="O13" s="6">
        <v>9</v>
      </c>
      <c r="P13" s="6">
        <v>12</v>
      </c>
      <c r="Q13" s="6">
        <v>10</v>
      </c>
      <c r="R13" s="6">
        <v>16</v>
      </c>
      <c r="S13" s="6">
        <v>2</v>
      </c>
      <c r="T13" s="6">
        <v>20</v>
      </c>
      <c r="U13" s="6">
        <v>46</v>
      </c>
      <c r="V13" s="6">
        <v>219</v>
      </c>
      <c r="W13" s="45">
        <f t="shared" si="0"/>
        <v>0.76615589606928713</v>
      </c>
      <c r="X13" s="45">
        <f t="shared" si="1"/>
        <v>1.4656895403064625</v>
      </c>
      <c r="Y13" s="45">
        <f t="shared" si="1"/>
        <v>0.16655562958027981</v>
      </c>
      <c r="Z13" s="45">
        <f t="shared" si="1"/>
        <v>0.43304463690872752</v>
      </c>
      <c r="AA13" s="45">
        <f t="shared" si="1"/>
        <v>0.26648900732844771</v>
      </c>
      <c r="AB13" s="45">
        <f t="shared" si="1"/>
        <v>0.36642238507661562</v>
      </c>
      <c r="AC13" s="45">
        <f t="shared" si="1"/>
        <v>0.29980013324450366</v>
      </c>
      <c r="AD13" s="45">
        <f t="shared" si="1"/>
        <v>0.39973351099267157</v>
      </c>
      <c r="AE13" s="45">
        <f t="shared" si="1"/>
        <v>0.33311125916055961</v>
      </c>
      <c r="AF13" s="45">
        <f t="shared" si="1"/>
        <v>0.53297801465689543</v>
      </c>
      <c r="AG13" s="45">
        <f t="shared" si="1"/>
        <v>6.6622251832111928E-2</v>
      </c>
      <c r="AH13" s="45">
        <f t="shared" si="1"/>
        <v>0.66622251832111923</v>
      </c>
      <c r="AI13" s="45">
        <f t="shared" si="1"/>
        <v>1.5323117921385743</v>
      </c>
      <c r="AJ13" s="45">
        <f t="shared" si="1"/>
        <v>7.2951365756162563</v>
      </c>
      <c r="AK13" s="6">
        <v>4</v>
      </c>
      <c r="AL13" s="44">
        <v>7.94</v>
      </c>
      <c r="AM13" s="6">
        <v>248</v>
      </c>
      <c r="AN13" s="44">
        <v>5.74</v>
      </c>
    </row>
    <row r="14" spans="1:40" x14ac:dyDescent="0.25">
      <c r="A14" s="8">
        <v>2000</v>
      </c>
      <c r="B14" s="6">
        <v>30071</v>
      </c>
      <c r="C14" s="43">
        <v>4.8</v>
      </c>
      <c r="D14" s="6">
        <v>6264.79</v>
      </c>
      <c r="E14" s="6">
        <v>514</v>
      </c>
      <c r="F14" s="65">
        <v>17.09</v>
      </c>
      <c r="G14" s="6">
        <v>216</v>
      </c>
      <c r="H14" s="44">
        <v>7.18</v>
      </c>
      <c r="I14" s="6">
        <v>32</v>
      </c>
      <c r="J14" s="6">
        <v>42</v>
      </c>
      <c r="K14" s="6">
        <v>6</v>
      </c>
      <c r="L14" s="6">
        <v>3</v>
      </c>
      <c r="M14" s="6">
        <v>14</v>
      </c>
      <c r="N14" s="6">
        <v>10</v>
      </c>
      <c r="O14" s="6">
        <v>8</v>
      </c>
      <c r="P14" s="6">
        <v>12</v>
      </c>
      <c r="Q14" s="6">
        <v>7</v>
      </c>
      <c r="R14" s="6">
        <v>13</v>
      </c>
      <c r="S14" s="6">
        <v>5</v>
      </c>
      <c r="T14" s="6">
        <v>11</v>
      </c>
      <c r="U14" s="6">
        <v>53</v>
      </c>
      <c r="V14" s="6">
        <v>216</v>
      </c>
      <c r="W14" s="45">
        <f t="shared" si="0"/>
        <v>1.0641481826344319</v>
      </c>
      <c r="X14" s="45">
        <f t="shared" si="1"/>
        <v>1.3966944897076916</v>
      </c>
      <c r="Y14" s="45">
        <f t="shared" si="1"/>
        <v>0.19952778424395598</v>
      </c>
      <c r="Z14" s="45">
        <f t="shared" si="1"/>
        <v>9.976389212197799E-2</v>
      </c>
      <c r="AA14" s="45">
        <f t="shared" si="1"/>
        <v>0.46556482990256393</v>
      </c>
      <c r="AB14" s="45">
        <f t="shared" si="1"/>
        <v>0.33254630707325994</v>
      </c>
      <c r="AC14" s="45">
        <f t="shared" si="1"/>
        <v>0.26603704565860797</v>
      </c>
      <c r="AD14" s="45">
        <f t="shared" si="1"/>
        <v>0.39905556848791196</v>
      </c>
      <c r="AE14" s="45">
        <f t="shared" si="1"/>
        <v>0.23278241495128196</v>
      </c>
      <c r="AF14" s="45">
        <f t="shared" si="1"/>
        <v>0.43231019919523794</v>
      </c>
      <c r="AG14" s="45">
        <f t="shared" si="1"/>
        <v>0.16627315353662997</v>
      </c>
      <c r="AH14" s="45">
        <f t="shared" si="1"/>
        <v>0.36580093778058592</v>
      </c>
      <c r="AI14" s="45">
        <f t="shared" si="1"/>
        <v>1.7624954274882778</v>
      </c>
      <c r="AJ14" s="45">
        <f t="shared" si="1"/>
        <v>7.1830002327824154</v>
      </c>
      <c r="AK14" s="6">
        <v>4</v>
      </c>
      <c r="AL14" s="44">
        <v>7.78</v>
      </c>
      <c r="AM14" s="6">
        <v>180</v>
      </c>
      <c r="AN14" s="44">
        <v>5.99</v>
      </c>
    </row>
    <row r="15" spans="1:40" x14ac:dyDescent="0.25">
      <c r="A15" s="8">
        <v>1999</v>
      </c>
      <c r="B15" s="6">
        <v>30336</v>
      </c>
      <c r="C15" s="43">
        <v>4.8</v>
      </c>
      <c r="D15" s="6">
        <v>6320</v>
      </c>
      <c r="E15" s="6">
        <v>513</v>
      </c>
      <c r="F15" s="65">
        <v>16.91</v>
      </c>
      <c r="G15" s="6">
        <v>241</v>
      </c>
      <c r="H15" s="44">
        <v>7.94</v>
      </c>
      <c r="I15" s="6">
        <v>31</v>
      </c>
      <c r="J15" s="6">
        <v>34</v>
      </c>
      <c r="K15" s="6">
        <v>8</v>
      </c>
      <c r="L15" s="6">
        <v>10</v>
      </c>
      <c r="M15" s="6">
        <v>14</v>
      </c>
      <c r="N15" s="6">
        <v>10</v>
      </c>
      <c r="O15" s="6">
        <v>8</v>
      </c>
      <c r="P15" s="6">
        <v>13</v>
      </c>
      <c r="Q15" s="6">
        <v>12</v>
      </c>
      <c r="R15" s="6">
        <v>6</v>
      </c>
      <c r="S15" s="6">
        <v>8</v>
      </c>
      <c r="T15" s="6">
        <v>15</v>
      </c>
      <c r="U15" s="6">
        <v>72</v>
      </c>
      <c r="V15" s="6">
        <v>241</v>
      </c>
      <c r="W15" s="45">
        <f t="shared" si="0"/>
        <v>1.0218881856540085</v>
      </c>
      <c r="X15" s="45">
        <f t="shared" si="1"/>
        <v>1.1207805907172996</v>
      </c>
      <c r="Y15" s="45">
        <f t="shared" si="1"/>
        <v>0.26371308016877637</v>
      </c>
      <c r="Z15" s="45">
        <f t="shared" si="1"/>
        <v>0.32964135021097046</v>
      </c>
      <c r="AA15" s="45">
        <f t="shared" si="1"/>
        <v>0.46149789029535865</v>
      </c>
      <c r="AB15" s="45">
        <f t="shared" si="1"/>
        <v>0.32964135021097046</v>
      </c>
      <c r="AC15" s="45">
        <f t="shared" si="1"/>
        <v>0.26371308016877637</v>
      </c>
      <c r="AD15" s="45">
        <f t="shared" si="1"/>
        <v>0.42853375527426163</v>
      </c>
      <c r="AE15" s="45">
        <f t="shared" si="1"/>
        <v>0.39556962025316456</v>
      </c>
      <c r="AF15" s="45">
        <f t="shared" si="1"/>
        <v>0.19778481012658228</v>
      </c>
      <c r="AG15" s="45">
        <f t="shared" si="1"/>
        <v>0.26371308016877637</v>
      </c>
      <c r="AH15" s="45">
        <f t="shared" si="1"/>
        <v>0.49446202531645572</v>
      </c>
      <c r="AI15" s="45">
        <f t="shared" si="1"/>
        <v>2.3734177215189876</v>
      </c>
      <c r="AJ15" s="45">
        <f t="shared" si="1"/>
        <v>7.9443565400843887</v>
      </c>
      <c r="AK15" s="6">
        <v>6</v>
      </c>
      <c r="AL15" s="44">
        <v>11.7</v>
      </c>
      <c r="AM15" s="6">
        <v>197</v>
      </c>
      <c r="AN15" s="44">
        <v>6.49</v>
      </c>
    </row>
    <row r="16" spans="1:40" x14ac:dyDescent="0.25">
      <c r="A16" s="8">
        <v>1998</v>
      </c>
      <c r="B16" s="6">
        <v>30706</v>
      </c>
      <c r="C16" s="43">
        <v>4.8</v>
      </c>
      <c r="D16" s="6">
        <v>6397.08</v>
      </c>
      <c r="E16" s="6">
        <v>516</v>
      </c>
      <c r="F16" s="65">
        <v>16.8</v>
      </c>
      <c r="G16" s="6">
        <v>259</v>
      </c>
      <c r="H16" s="44">
        <v>8.43</v>
      </c>
      <c r="I16" s="6">
        <v>33</v>
      </c>
      <c r="J16" s="6">
        <v>53</v>
      </c>
      <c r="K16" s="6">
        <v>7</v>
      </c>
      <c r="L16" s="6">
        <v>11</v>
      </c>
      <c r="M16" s="6">
        <v>16</v>
      </c>
      <c r="N16" s="6">
        <v>12</v>
      </c>
      <c r="O16" s="6">
        <v>6</v>
      </c>
      <c r="P16" s="6">
        <v>12</v>
      </c>
      <c r="Q16" s="6">
        <v>14</v>
      </c>
      <c r="R16" s="6">
        <v>15</v>
      </c>
      <c r="S16" s="6">
        <v>5</v>
      </c>
      <c r="T16" s="6">
        <v>14</v>
      </c>
      <c r="U16" s="6">
        <v>61</v>
      </c>
      <c r="V16" s="6">
        <v>259</v>
      </c>
      <c r="W16" s="45">
        <f t="shared" si="0"/>
        <v>1.074708526020973</v>
      </c>
      <c r="X16" s="45">
        <f t="shared" si="1"/>
        <v>1.7260470266397447</v>
      </c>
      <c r="Y16" s="45">
        <f t="shared" si="1"/>
        <v>0.22796847521657007</v>
      </c>
      <c r="Z16" s="45">
        <f t="shared" si="1"/>
        <v>0.35823617534032437</v>
      </c>
      <c r="AA16" s="45">
        <f t="shared" si="1"/>
        <v>0.52107080049501731</v>
      </c>
      <c r="AB16" s="45">
        <f t="shared" si="1"/>
        <v>0.39080310037126298</v>
      </c>
      <c r="AC16" s="45">
        <f t="shared" si="1"/>
        <v>0.19540155018563149</v>
      </c>
      <c r="AD16" s="45">
        <f t="shared" si="1"/>
        <v>0.39080310037126298</v>
      </c>
      <c r="AE16" s="45">
        <f t="shared" si="1"/>
        <v>0.45593695043314014</v>
      </c>
      <c r="AF16" s="45">
        <f t="shared" si="1"/>
        <v>0.48850387546407864</v>
      </c>
      <c r="AG16" s="45">
        <f t="shared" si="1"/>
        <v>0.16283462515469291</v>
      </c>
      <c r="AH16" s="45">
        <f t="shared" si="1"/>
        <v>0.45593695043314014</v>
      </c>
      <c r="AI16" s="45">
        <f t="shared" si="1"/>
        <v>1.9865824268872532</v>
      </c>
      <c r="AJ16" s="45">
        <f t="shared" si="1"/>
        <v>8.4348335830130914</v>
      </c>
      <c r="AK16" s="6">
        <v>7</v>
      </c>
      <c r="AL16" s="44">
        <v>13.57</v>
      </c>
      <c r="AM16" s="6">
        <v>193</v>
      </c>
      <c r="AN16" s="44">
        <v>6.29</v>
      </c>
    </row>
    <row r="17" spans="1:40" x14ac:dyDescent="0.25">
      <c r="A17" s="8">
        <v>1997</v>
      </c>
      <c r="B17" s="6">
        <v>31094</v>
      </c>
      <c r="C17" s="43">
        <v>4.8</v>
      </c>
      <c r="D17" s="6">
        <v>6477.92</v>
      </c>
      <c r="E17" s="6">
        <v>590</v>
      </c>
      <c r="F17" s="65">
        <v>18.97</v>
      </c>
      <c r="G17" s="6">
        <v>256</v>
      </c>
      <c r="H17" s="44">
        <v>8.23</v>
      </c>
      <c r="I17" s="6">
        <v>38</v>
      </c>
      <c r="J17" s="6">
        <v>36</v>
      </c>
      <c r="K17" s="6">
        <v>5</v>
      </c>
      <c r="L17" s="6">
        <v>1</v>
      </c>
      <c r="M17" s="6">
        <v>12</v>
      </c>
      <c r="N17" s="6">
        <v>15</v>
      </c>
      <c r="O17" s="6">
        <v>7</v>
      </c>
      <c r="P17" s="6">
        <v>11</v>
      </c>
      <c r="Q17" s="6">
        <v>7</v>
      </c>
      <c r="R17" s="6">
        <v>29</v>
      </c>
      <c r="S17" s="6">
        <v>1</v>
      </c>
      <c r="T17" s="6">
        <v>17</v>
      </c>
      <c r="U17" s="6">
        <v>77</v>
      </c>
      <c r="V17" s="6">
        <v>256</v>
      </c>
      <c r="W17" s="45">
        <f t="shared" si="0"/>
        <v>1.222100726828327</v>
      </c>
      <c r="X17" s="45">
        <f t="shared" si="1"/>
        <v>1.1577796359426256</v>
      </c>
      <c r="Y17" s="45">
        <f t="shared" si="1"/>
        <v>0.16080272721425357</v>
      </c>
      <c r="Z17" s="45">
        <f t="shared" si="1"/>
        <v>3.2160545442850713E-2</v>
      </c>
      <c r="AA17" s="45">
        <f t="shared" si="1"/>
        <v>0.38592654531420856</v>
      </c>
      <c r="AB17" s="45">
        <f t="shared" si="1"/>
        <v>0.48240818164276067</v>
      </c>
      <c r="AC17" s="45">
        <f t="shared" si="1"/>
        <v>0.22512381809995496</v>
      </c>
      <c r="AD17" s="45">
        <f t="shared" si="1"/>
        <v>0.35376599987135782</v>
      </c>
      <c r="AE17" s="45">
        <f t="shared" si="1"/>
        <v>0.22512381809995496</v>
      </c>
      <c r="AF17" s="45">
        <f t="shared" si="1"/>
        <v>0.93265581784267071</v>
      </c>
      <c r="AG17" s="45">
        <f t="shared" si="1"/>
        <v>3.2160545442850713E-2</v>
      </c>
      <c r="AH17" s="45">
        <f t="shared" si="1"/>
        <v>0.54672927252846204</v>
      </c>
      <c r="AI17" s="45">
        <f t="shared" si="1"/>
        <v>2.4763619990995047</v>
      </c>
      <c r="AJ17" s="45">
        <f t="shared" si="1"/>
        <v>8.2330996333697826</v>
      </c>
      <c r="AK17" s="6">
        <v>12</v>
      </c>
      <c r="AL17" s="44">
        <v>20.34</v>
      </c>
      <c r="AM17" s="6">
        <v>263</v>
      </c>
      <c r="AN17" s="44">
        <v>8.4600000000000009</v>
      </c>
    </row>
    <row r="18" spans="1:40" x14ac:dyDescent="0.25">
      <c r="A18" s="8">
        <v>1996</v>
      </c>
      <c r="B18" s="6">
        <v>31503</v>
      </c>
      <c r="C18" s="43">
        <v>4.8</v>
      </c>
      <c r="D18" s="6">
        <v>6563.13</v>
      </c>
      <c r="E18" s="6">
        <v>549</v>
      </c>
      <c r="F18" s="65">
        <v>17.43</v>
      </c>
      <c r="G18" s="6">
        <v>275</v>
      </c>
      <c r="H18" s="44">
        <v>8.73</v>
      </c>
      <c r="I18" s="6">
        <v>33</v>
      </c>
      <c r="J18" s="6">
        <v>55</v>
      </c>
      <c r="K18" s="6">
        <v>12</v>
      </c>
      <c r="L18" s="6">
        <v>14</v>
      </c>
      <c r="M18" s="6">
        <v>19</v>
      </c>
      <c r="N18" s="6">
        <v>9</v>
      </c>
      <c r="O18" s="6">
        <v>8</v>
      </c>
      <c r="P18" s="6">
        <v>5</v>
      </c>
      <c r="Q18" s="6">
        <v>9</v>
      </c>
      <c r="R18" s="6">
        <v>24</v>
      </c>
      <c r="S18" s="6">
        <v>4</v>
      </c>
      <c r="T18" s="6">
        <v>21</v>
      </c>
      <c r="U18" s="6">
        <v>62</v>
      </c>
      <c r="V18" s="6">
        <v>275</v>
      </c>
      <c r="W18" s="45">
        <f t="shared" si="0"/>
        <v>1.0475192838777261</v>
      </c>
      <c r="X18" s="45">
        <f t="shared" si="1"/>
        <v>1.7458654731295433</v>
      </c>
      <c r="Y18" s="45">
        <f t="shared" si="1"/>
        <v>0.38091610322826397</v>
      </c>
      <c r="Z18" s="45">
        <f t="shared" si="1"/>
        <v>0.44440212043297461</v>
      </c>
      <c r="AA18" s="45">
        <f t="shared" si="1"/>
        <v>0.60311716344475119</v>
      </c>
      <c r="AB18" s="45">
        <f t="shared" si="1"/>
        <v>0.28568707742119798</v>
      </c>
      <c r="AC18" s="45">
        <f t="shared" si="1"/>
        <v>0.25394406881884263</v>
      </c>
      <c r="AD18" s="45">
        <f t="shared" si="1"/>
        <v>0.15871504301177666</v>
      </c>
      <c r="AE18" s="45">
        <f t="shared" si="1"/>
        <v>0.28568707742119798</v>
      </c>
      <c r="AF18" s="45">
        <f t="shared" si="1"/>
        <v>0.76183220645652794</v>
      </c>
      <c r="AG18" s="45">
        <f t="shared" si="1"/>
        <v>0.12697203440942131</v>
      </c>
      <c r="AH18" s="45">
        <f t="shared" si="1"/>
        <v>0.666603180649462</v>
      </c>
      <c r="AI18" s="45">
        <f t="shared" si="1"/>
        <v>1.9680665333460305</v>
      </c>
      <c r="AJ18" s="45">
        <f t="shared" si="1"/>
        <v>8.7293273656477162</v>
      </c>
      <c r="AK18" s="6">
        <v>6</v>
      </c>
      <c r="AL18" s="44">
        <v>10.93</v>
      </c>
      <c r="AM18" s="6">
        <v>225</v>
      </c>
      <c r="AN18" s="44">
        <v>7.14</v>
      </c>
    </row>
    <row r="19" spans="1:40" x14ac:dyDescent="0.25">
      <c r="A19" s="8">
        <v>1995</v>
      </c>
      <c r="B19" s="6">
        <v>32352</v>
      </c>
      <c r="C19" s="43">
        <v>4.8</v>
      </c>
      <c r="D19" s="6">
        <v>6740</v>
      </c>
      <c r="E19" s="6">
        <v>688</v>
      </c>
      <c r="F19" s="65">
        <v>21.27</v>
      </c>
      <c r="G19" s="6">
        <v>272</v>
      </c>
      <c r="H19" s="44">
        <v>8.41</v>
      </c>
      <c r="I19" s="6">
        <v>36</v>
      </c>
      <c r="J19" s="6">
        <v>37</v>
      </c>
      <c r="K19" s="6">
        <v>9</v>
      </c>
      <c r="L19" s="6">
        <v>9</v>
      </c>
      <c r="M19" s="6">
        <v>21</v>
      </c>
      <c r="N19" s="6">
        <v>8</v>
      </c>
      <c r="O19" s="6">
        <v>11</v>
      </c>
      <c r="P19" s="6">
        <v>14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127</v>
      </c>
      <c r="V19" s="6">
        <v>272</v>
      </c>
      <c r="W19" s="45">
        <f t="shared" si="0"/>
        <v>1.1127596439169141</v>
      </c>
      <c r="X19" s="45">
        <f t="shared" si="1"/>
        <v>1.1436696340257171</v>
      </c>
      <c r="Y19" s="45">
        <f t="shared" si="1"/>
        <v>0.27818991097922852</v>
      </c>
      <c r="Z19" s="45">
        <f t="shared" si="1"/>
        <v>0.27818991097922852</v>
      </c>
      <c r="AA19" s="45">
        <f t="shared" si="1"/>
        <v>0.64910979228486643</v>
      </c>
      <c r="AB19" s="45">
        <f t="shared" si="1"/>
        <v>0.2472799208704253</v>
      </c>
      <c r="AC19" s="45">
        <f t="shared" si="1"/>
        <v>0.34000989119683483</v>
      </c>
      <c r="AD19" s="45">
        <f t="shared" si="1"/>
        <v>0.43273986152324428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3.925568743818002</v>
      </c>
      <c r="AJ19" s="45">
        <f t="shared" si="1"/>
        <v>8.4075173095944606</v>
      </c>
      <c r="AK19" s="6">
        <v>11</v>
      </c>
      <c r="AL19" s="44">
        <v>15.99</v>
      </c>
      <c r="AM19" s="6">
        <v>238</v>
      </c>
      <c r="AN19" s="44">
        <v>7.36</v>
      </c>
    </row>
    <row r="20" spans="1:40" x14ac:dyDescent="0.25">
      <c r="A20" s="8">
        <v>1994</v>
      </c>
      <c r="B20" s="6">
        <v>34074</v>
      </c>
      <c r="C20" s="43">
        <v>4.8</v>
      </c>
      <c r="D20" s="6">
        <v>7098.75</v>
      </c>
      <c r="E20" s="6">
        <v>671</v>
      </c>
      <c r="F20" s="65">
        <v>19.690000000000001</v>
      </c>
      <c r="G20" s="6">
        <v>296</v>
      </c>
      <c r="H20" s="44">
        <v>8.69</v>
      </c>
      <c r="I20" s="6">
        <v>27</v>
      </c>
      <c r="J20" s="6">
        <v>50</v>
      </c>
      <c r="K20" s="6">
        <v>10</v>
      </c>
      <c r="L20" s="6">
        <v>14</v>
      </c>
      <c r="M20" s="6">
        <v>11</v>
      </c>
      <c r="N20" s="6">
        <v>10</v>
      </c>
      <c r="O20" s="6">
        <v>9</v>
      </c>
      <c r="P20" s="6">
        <v>7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158</v>
      </c>
      <c r="V20" s="6">
        <v>296</v>
      </c>
      <c r="W20" s="45">
        <f t="shared" si="0"/>
        <v>0.79239302694136293</v>
      </c>
      <c r="X20" s="45">
        <f t="shared" ref="X20:AJ31" si="5">J20/$B20*1000</f>
        <v>1.4673944943358572</v>
      </c>
      <c r="Y20" s="45">
        <f t="shared" si="5"/>
        <v>0.29347889886717149</v>
      </c>
      <c r="Z20" s="45">
        <f t="shared" si="5"/>
        <v>0.41087045841404002</v>
      </c>
      <c r="AA20" s="45">
        <f t="shared" si="5"/>
        <v>0.32282678875388859</v>
      </c>
      <c r="AB20" s="45">
        <f t="shared" si="5"/>
        <v>0.29347889886717149</v>
      </c>
      <c r="AC20" s="45">
        <f t="shared" si="5"/>
        <v>0.26413100898045433</v>
      </c>
      <c r="AD20" s="45">
        <f t="shared" si="5"/>
        <v>0.20543522920702001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4.6369666021013094</v>
      </c>
      <c r="AJ20" s="45">
        <f t="shared" si="5"/>
        <v>8.6869754064682745</v>
      </c>
      <c r="AK20" s="6">
        <v>10</v>
      </c>
      <c r="AL20" s="44">
        <v>14.9</v>
      </c>
      <c r="AM20" s="6">
        <v>285</v>
      </c>
      <c r="AN20" s="44">
        <v>8.36</v>
      </c>
    </row>
    <row r="21" spans="1:40" x14ac:dyDescent="0.25">
      <c r="A21" s="8">
        <v>1993</v>
      </c>
      <c r="B21" s="6">
        <v>35564</v>
      </c>
      <c r="C21" s="43">
        <v>4.8</v>
      </c>
      <c r="D21" s="6">
        <v>7409.17</v>
      </c>
      <c r="E21" s="6">
        <v>611</v>
      </c>
      <c r="F21" s="65">
        <v>17.18</v>
      </c>
      <c r="G21" s="6">
        <v>254</v>
      </c>
      <c r="H21" s="44">
        <v>7.14</v>
      </c>
      <c r="I21" s="6">
        <v>37</v>
      </c>
      <c r="J21" s="6">
        <v>42</v>
      </c>
      <c r="K21" s="6">
        <v>10</v>
      </c>
      <c r="L21" s="6">
        <v>8</v>
      </c>
      <c r="M21" s="6">
        <v>13</v>
      </c>
      <c r="N21" s="6">
        <v>8</v>
      </c>
      <c r="O21" s="6">
        <v>5</v>
      </c>
      <c r="P21" s="6">
        <v>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95</v>
      </c>
      <c r="V21" s="6">
        <v>224</v>
      </c>
      <c r="W21" s="45">
        <f t="shared" si="0"/>
        <v>1.0403779102463167</v>
      </c>
      <c r="X21" s="45">
        <f t="shared" si="5"/>
        <v>1.1809695197390619</v>
      </c>
      <c r="Y21" s="45">
        <f t="shared" si="5"/>
        <v>0.28118321898549092</v>
      </c>
      <c r="Z21" s="45">
        <f t="shared" si="5"/>
        <v>0.22494657518839276</v>
      </c>
      <c r="AA21" s="45">
        <f t="shared" si="5"/>
        <v>0.36553818468113819</v>
      </c>
      <c r="AB21" s="45">
        <f t="shared" si="5"/>
        <v>0.22494657518839276</v>
      </c>
      <c r="AC21" s="45">
        <f t="shared" si="5"/>
        <v>0.14059160949274546</v>
      </c>
      <c r="AD21" s="45">
        <f t="shared" si="5"/>
        <v>0.16870993139129456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2.6712405803621637</v>
      </c>
      <c r="AJ21" s="45">
        <f t="shared" si="5"/>
        <v>6.298504105274997</v>
      </c>
      <c r="AK21" s="6">
        <v>10</v>
      </c>
      <c r="AL21" s="44">
        <v>16.37</v>
      </c>
      <c r="AM21" s="6">
        <v>241</v>
      </c>
      <c r="AN21" s="44">
        <v>6.78</v>
      </c>
    </row>
    <row r="22" spans="1:40" x14ac:dyDescent="0.25">
      <c r="A22" s="8">
        <v>1992</v>
      </c>
      <c r="B22" s="6">
        <v>35146</v>
      </c>
      <c r="C22" s="43">
        <v>4.8</v>
      </c>
      <c r="D22" s="6">
        <v>7322.08</v>
      </c>
      <c r="E22" s="6">
        <v>651</v>
      </c>
      <c r="F22" s="65">
        <v>18.52</v>
      </c>
      <c r="G22" s="6">
        <v>279</v>
      </c>
      <c r="H22" s="44">
        <v>7.94</v>
      </c>
      <c r="I22" s="6">
        <v>38</v>
      </c>
      <c r="J22" s="6">
        <v>56</v>
      </c>
      <c r="K22" s="6">
        <v>10</v>
      </c>
      <c r="L22" s="6">
        <v>13</v>
      </c>
      <c r="M22" s="6">
        <v>10</v>
      </c>
      <c r="N22" s="6">
        <v>20</v>
      </c>
      <c r="O22" s="6">
        <v>7</v>
      </c>
      <c r="P22" s="6">
        <v>16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84</v>
      </c>
      <c r="V22" s="6">
        <v>254</v>
      </c>
      <c r="W22" s="45">
        <f t="shared" si="0"/>
        <v>1.0812041199567519</v>
      </c>
      <c r="X22" s="45">
        <f t="shared" si="5"/>
        <v>1.5933534399362659</v>
      </c>
      <c r="Y22" s="45">
        <f t="shared" si="5"/>
        <v>0.28452739998861892</v>
      </c>
      <c r="Z22" s="45">
        <f t="shared" si="5"/>
        <v>0.36988561998520458</v>
      </c>
      <c r="AA22" s="45">
        <f t="shared" si="5"/>
        <v>0.28452739998861892</v>
      </c>
      <c r="AB22" s="45">
        <f t="shared" si="5"/>
        <v>0.56905479997723785</v>
      </c>
      <c r="AC22" s="45">
        <f t="shared" si="5"/>
        <v>0.19916917999203324</v>
      </c>
      <c r="AD22" s="45">
        <f t="shared" si="5"/>
        <v>0.45524383998179024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2.3900301599043989</v>
      </c>
      <c r="AJ22" s="45">
        <f t="shared" si="5"/>
        <v>7.2269959597109201</v>
      </c>
      <c r="AK22" s="6">
        <v>13</v>
      </c>
      <c r="AL22" s="44">
        <v>19.97</v>
      </c>
      <c r="AM22" s="6">
        <v>256</v>
      </c>
      <c r="AN22" s="44">
        <v>7.28</v>
      </c>
    </row>
    <row r="23" spans="1:40" x14ac:dyDescent="0.25">
      <c r="A23" s="8">
        <v>1991</v>
      </c>
      <c r="B23" s="6">
        <v>34853</v>
      </c>
      <c r="C23" s="43">
        <v>4.8</v>
      </c>
      <c r="D23" s="6">
        <v>7261.04</v>
      </c>
      <c r="E23" s="6">
        <v>704</v>
      </c>
      <c r="F23" s="65">
        <v>20.2</v>
      </c>
      <c r="G23" s="6">
        <v>267</v>
      </c>
      <c r="H23" s="44">
        <v>7.66</v>
      </c>
      <c r="I23" s="6">
        <v>35</v>
      </c>
      <c r="J23" s="6">
        <v>48</v>
      </c>
      <c r="K23" s="6">
        <v>7</v>
      </c>
      <c r="L23" s="6">
        <v>10</v>
      </c>
      <c r="M23" s="6">
        <v>8</v>
      </c>
      <c r="N23" s="6">
        <v>16</v>
      </c>
      <c r="O23" s="6">
        <v>6</v>
      </c>
      <c r="P23" s="6">
        <v>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48</v>
      </c>
      <c r="V23" s="6">
        <v>184</v>
      </c>
      <c r="W23" s="45">
        <f t="shared" si="0"/>
        <v>1.004217714400482</v>
      </c>
      <c r="X23" s="45">
        <f t="shared" si="5"/>
        <v>1.3772128654635183</v>
      </c>
      <c r="Y23" s="45">
        <f t="shared" si="5"/>
        <v>0.2008435428800964</v>
      </c>
      <c r="Z23" s="45">
        <f t="shared" si="5"/>
        <v>0.28691934697156629</v>
      </c>
      <c r="AA23" s="45">
        <f t="shared" si="5"/>
        <v>0.22953547757725304</v>
      </c>
      <c r="AB23" s="45">
        <f t="shared" si="5"/>
        <v>0.45907095515450608</v>
      </c>
      <c r="AC23" s="45">
        <f t="shared" si="5"/>
        <v>0.17215160818293979</v>
      </c>
      <c r="AD23" s="45">
        <f t="shared" si="5"/>
        <v>0.17215160818293979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1.3772128654635183</v>
      </c>
      <c r="AJ23" s="45">
        <f t="shared" si="5"/>
        <v>5.2793159842768196</v>
      </c>
      <c r="AK23" s="6">
        <v>11</v>
      </c>
      <c r="AL23" s="44">
        <v>15.63</v>
      </c>
      <c r="AM23" s="6">
        <v>253</v>
      </c>
      <c r="AN23" s="44">
        <v>7.26</v>
      </c>
    </row>
    <row r="24" spans="1:40" x14ac:dyDescent="0.25">
      <c r="A24" s="8">
        <v>1990</v>
      </c>
      <c r="B24" s="6">
        <v>34644</v>
      </c>
      <c r="C24" s="43">
        <v>4.8</v>
      </c>
      <c r="D24" s="6">
        <v>7217.5</v>
      </c>
      <c r="E24" s="6">
        <v>769</v>
      </c>
      <c r="F24" s="65">
        <v>22.2</v>
      </c>
      <c r="G24" s="6">
        <v>251</v>
      </c>
      <c r="H24" s="44">
        <v>7.25</v>
      </c>
      <c r="I24" s="6">
        <v>51</v>
      </c>
      <c r="J24" s="6">
        <v>45</v>
      </c>
      <c r="K24" s="6">
        <v>5</v>
      </c>
      <c r="L24" s="6">
        <v>13</v>
      </c>
      <c r="M24" s="6" t="s">
        <v>110</v>
      </c>
      <c r="N24" s="6">
        <v>9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101</v>
      </c>
      <c r="V24" s="6">
        <v>228</v>
      </c>
      <c r="W24" s="45">
        <f t="shared" si="0"/>
        <v>1.4721163837894007</v>
      </c>
      <c r="X24" s="45">
        <f t="shared" si="5"/>
        <v>1.2989262209906478</v>
      </c>
      <c r="Y24" s="45">
        <f t="shared" si="5"/>
        <v>0.14432513566562752</v>
      </c>
      <c r="Z24" s="45">
        <f t="shared" si="5"/>
        <v>0.37524535273063153</v>
      </c>
      <c r="AA24" s="6" t="s">
        <v>110</v>
      </c>
      <c r="AB24" s="45">
        <f t="shared" si="5"/>
        <v>0.25978524419812954</v>
      </c>
      <c r="AC24" s="45">
        <f t="shared" si="5"/>
        <v>0</v>
      </c>
      <c r="AD24" s="45">
        <f t="shared" si="5"/>
        <v>0.11546010853250202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2.9153677404456761</v>
      </c>
      <c r="AJ24" s="45">
        <f t="shared" si="5"/>
        <v>6.5812261863526151</v>
      </c>
      <c r="AK24" s="6">
        <v>4</v>
      </c>
      <c r="AL24" s="44">
        <v>5.2</v>
      </c>
      <c r="AM24" s="6">
        <v>305</v>
      </c>
      <c r="AN24" s="63">
        <f>(AM24/B24)*1000</f>
        <v>8.803833275603278</v>
      </c>
    </row>
    <row r="25" spans="1:40" x14ac:dyDescent="0.25">
      <c r="A25" s="8">
        <v>1989</v>
      </c>
      <c r="B25" s="6">
        <v>33743</v>
      </c>
      <c r="C25" s="43">
        <v>4.8</v>
      </c>
      <c r="D25" s="6">
        <v>7029.79</v>
      </c>
      <c r="E25" s="6">
        <v>761</v>
      </c>
      <c r="F25" s="65">
        <v>22.55</v>
      </c>
      <c r="G25" s="6">
        <v>264</v>
      </c>
      <c r="H25" s="44">
        <v>7.82</v>
      </c>
      <c r="I25" s="6">
        <v>32</v>
      </c>
      <c r="J25" s="6">
        <v>55</v>
      </c>
      <c r="K25" s="6">
        <v>7</v>
      </c>
      <c r="L25" s="6">
        <v>12</v>
      </c>
      <c r="M25" s="6" t="s">
        <v>110</v>
      </c>
      <c r="N25" s="6">
        <v>18</v>
      </c>
      <c r="O25" s="6">
        <v>0</v>
      </c>
      <c r="P25" s="6">
        <v>8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109</v>
      </c>
      <c r="V25" s="6">
        <v>241</v>
      </c>
      <c r="W25" s="45">
        <f t="shared" si="0"/>
        <v>0.94834484189313339</v>
      </c>
      <c r="X25" s="45">
        <f t="shared" si="5"/>
        <v>1.629967697003823</v>
      </c>
      <c r="Y25" s="45">
        <f t="shared" si="5"/>
        <v>0.20745043416412293</v>
      </c>
      <c r="Z25" s="45">
        <f t="shared" si="5"/>
        <v>0.35562931570992506</v>
      </c>
      <c r="AA25" s="6" t="s">
        <v>110</v>
      </c>
      <c r="AB25" s="45">
        <f t="shared" si="5"/>
        <v>0.5334439735648876</v>
      </c>
      <c r="AC25" s="45">
        <f t="shared" si="5"/>
        <v>0</v>
      </c>
      <c r="AD25" s="45">
        <f t="shared" si="5"/>
        <v>0.23708621047328335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3.2302996176984857</v>
      </c>
      <c r="AJ25" s="45">
        <f t="shared" si="5"/>
        <v>7.1422220905076603</v>
      </c>
      <c r="AK25" s="6">
        <v>12</v>
      </c>
      <c r="AL25" s="44">
        <v>15.77</v>
      </c>
      <c r="AM25" s="6">
        <v>591</v>
      </c>
      <c r="AN25" s="63">
        <f t="shared" ref="AN25:AN31" si="6">(AM25/B25)*1000</f>
        <v>17.514743798713805</v>
      </c>
    </row>
    <row r="26" spans="1:40" x14ac:dyDescent="0.25">
      <c r="A26" s="8">
        <v>1988</v>
      </c>
      <c r="B26" s="47">
        <v>32868</v>
      </c>
      <c r="C26" s="64">
        <v>4.8</v>
      </c>
      <c r="D26" s="47">
        <f>B26/C26</f>
        <v>6847.5</v>
      </c>
      <c r="E26" s="47">
        <v>670</v>
      </c>
      <c r="F26" s="65">
        <f>(E26/B26)*1000</f>
        <v>20.38456857733966</v>
      </c>
      <c r="G26" s="47">
        <v>259</v>
      </c>
      <c r="H26" s="65">
        <f>(G26/B26)*1000</f>
        <v>7.880004867956675</v>
      </c>
      <c r="I26" s="6">
        <v>31</v>
      </c>
      <c r="J26" s="6">
        <v>68</v>
      </c>
      <c r="K26" s="6">
        <v>5</v>
      </c>
      <c r="L26" s="6">
        <v>13</v>
      </c>
      <c r="M26" s="6" t="s">
        <v>110</v>
      </c>
      <c r="N26" s="6">
        <v>10</v>
      </c>
      <c r="O26" s="6">
        <v>0</v>
      </c>
      <c r="P26" s="6">
        <v>9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103</v>
      </c>
      <c r="V26" s="6">
        <v>239</v>
      </c>
      <c r="W26" s="45">
        <f t="shared" si="0"/>
        <v>0.94316660581720824</v>
      </c>
      <c r="X26" s="45">
        <f t="shared" si="5"/>
        <v>2.0688815869538759</v>
      </c>
      <c r="Y26" s="45">
        <f t="shared" si="5"/>
        <v>0.15212364609954973</v>
      </c>
      <c r="Z26" s="45">
        <f t="shared" si="5"/>
        <v>0.39552147985882924</v>
      </c>
      <c r="AA26" s="6" t="s">
        <v>110</v>
      </c>
      <c r="AB26" s="45">
        <f t="shared" si="5"/>
        <v>0.30424729219909946</v>
      </c>
      <c r="AC26" s="45">
        <f t="shared" si="5"/>
        <v>0</v>
      </c>
      <c r="AD26" s="45">
        <f t="shared" si="5"/>
        <v>0.2738225629791895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3.1337471096507241</v>
      </c>
      <c r="AJ26" s="45">
        <f t="shared" si="5"/>
        <v>7.2715102835584764</v>
      </c>
      <c r="AK26" s="6">
        <v>8</v>
      </c>
      <c r="AL26" s="44">
        <v>11.94</v>
      </c>
      <c r="AM26" s="6">
        <v>579</v>
      </c>
      <c r="AN26" s="63">
        <f t="shared" si="6"/>
        <v>17.615918218327856</v>
      </c>
    </row>
    <row r="27" spans="1:40" x14ac:dyDescent="0.25">
      <c r="A27" s="8">
        <v>1987</v>
      </c>
      <c r="B27" s="6">
        <v>31971</v>
      </c>
      <c r="C27" s="43">
        <v>4.8</v>
      </c>
      <c r="D27" s="6">
        <v>6660.63</v>
      </c>
      <c r="E27" s="6">
        <v>680</v>
      </c>
      <c r="F27" s="65">
        <v>21.27</v>
      </c>
      <c r="G27" s="6">
        <v>231</v>
      </c>
      <c r="H27" s="44">
        <v>7.23</v>
      </c>
      <c r="I27" s="6">
        <v>41</v>
      </c>
      <c r="J27" s="6">
        <v>58</v>
      </c>
      <c r="K27" s="6">
        <v>14</v>
      </c>
      <c r="L27" s="6">
        <v>10</v>
      </c>
      <c r="M27" s="6" t="s">
        <v>110</v>
      </c>
      <c r="N27" s="6">
        <v>8</v>
      </c>
      <c r="O27" s="6">
        <v>4</v>
      </c>
      <c r="P27" s="6">
        <v>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78</v>
      </c>
      <c r="V27" s="6">
        <v>218</v>
      </c>
      <c r="W27" s="45">
        <f t="shared" si="0"/>
        <v>1.2824121860436022</v>
      </c>
      <c r="X27" s="45">
        <f t="shared" si="5"/>
        <v>1.8141440680616807</v>
      </c>
      <c r="Y27" s="45">
        <f t="shared" si="5"/>
        <v>0.43789684401488849</v>
      </c>
      <c r="Z27" s="45">
        <f t="shared" si="5"/>
        <v>0.31278346001063462</v>
      </c>
      <c r="AA27" s="6" t="s">
        <v>110</v>
      </c>
      <c r="AB27" s="45">
        <f t="shared" si="5"/>
        <v>0.25022676800850768</v>
      </c>
      <c r="AC27" s="45">
        <f t="shared" si="5"/>
        <v>0.12511338400425384</v>
      </c>
      <c r="AD27" s="45">
        <f t="shared" si="5"/>
        <v>0.15639173000531731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2.4397109880829499</v>
      </c>
      <c r="AJ27" s="45">
        <f t="shared" si="5"/>
        <v>6.8186794282318344</v>
      </c>
      <c r="AK27" s="6">
        <v>8</v>
      </c>
      <c r="AL27" s="44">
        <v>11.76</v>
      </c>
      <c r="AM27" s="6">
        <v>676</v>
      </c>
      <c r="AN27" s="63">
        <f t="shared" si="6"/>
        <v>21.144161896718902</v>
      </c>
    </row>
    <row r="28" spans="1:40" x14ac:dyDescent="0.25">
      <c r="A28" s="8">
        <v>1986</v>
      </c>
      <c r="B28" s="6">
        <v>31718</v>
      </c>
      <c r="C28" s="43">
        <v>4.8</v>
      </c>
      <c r="D28" s="6">
        <v>6607.92</v>
      </c>
      <c r="E28" s="6">
        <v>612</v>
      </c>
      <c r="F28" s="65">
        <v>19.3</v>
      </c>
      <c r="G28" s="6">
        <v>216</v>
      </c>
      <c r="H28" s="44">
        <v>6.81</v>
      </c>
      <c r="I28" s="6">
        <v>33</v>
      </c>
      <c r="J28" s="6">
        <v>42</v>
      </c>
      <c r="K28" s="6">
        <v>7</v>
      </c>
      <c r="L28" s="6">
        <v>18</v>
      </c>
      <c r="M28" s="6" t="s">
        <v>110</v>
      </c>
      <c r="N28" s="6">
        <v>10</v>
      </c>
      <c r="O28" s="6">
        <v>5</v>
      </c>
      <c r="P28" s="6">
        <v>9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77</v>
      </c>
      <c r="V28" s="6">
        <v>201</v>
      </c>
      <c r="W28" s="45">
        <f t="shared" si="0"/>
        <v>1.0404186897030079</v>
      </c>
      <c r="X28" s="45">
        <f t="shared" si="5"/>
        <v>1.3241692414401918</v>
      </c>
      <c r="Y28" s="45">
        <f t="shared" si="5"/>
        <v>0.22069487357336526</v>
      </c>
      <c r="Z28" s="45">
        <f t="shared" si="5"/>
        <v>0.56750110347436789</v>
      </c>
      <c r="AA28" s="6" t="s">
        <v>110</v>
      </c>
      <c r="AB28" s="45">
        <f t="shared" si="5"/>
        <v>0.31527839081909326</v>
      </c>
      <c r="AC28" s="45">
        <f t="shared" si="5"/>
        <v>0.15763919540954663</v>
      </c>
      <c r="AD28" s="45">
        <f t="shared" si="5"/>
        <v>0.28375055173718394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2.4276436093070184</v>
      </c>
      <c r="AJ28" s="45">
        <f t="shared" si="5"/>
        <v>6.3370956554637745</v>
      </c>
      <c r="AK28" s="6">
        <v>7</v>
      </c>
      <c r="AL28" s="44">
        <v>11.44</v>
      </c>
      <c r="AM28" s="6">
        <v>635</v>
      </c>
      <c r="AN28" s="63">
        <f t="shared" si="6"/>
        <v>20.020177817012424</v>
      </c>
    </row>
    <row r="29" spans="1:40" x14ac:dyDescent="0.25">
      <c r="A29" s="8">
        <v>1985</v>
      </c>
      <c r="B29" s="6">
        <v>30353</v>
      </c>
      <c r="C29" s="43">
        <v>4.8</v>
      </c>
      <c r="D29" s="6">
        <v>6323.54</v>
      </c>
      <c r="E29" s="6">
        <v>656</v>
      </c>
      <c r="F29" s="65">
        <v>21.61</v>
      </c>
      <c r="G29" s="6">
        <v>203</v>
      </c>
      <c r="H29" s="44">
        <v>6.69</v>
      </c>
      <c r="I29" s="6">
        <v>30</v>
      </c>
      <c r="J29" s="6">
        <v>31</v>
      </c>
      <c r="K29" s="6">
        <v>10</v>
      </c>
      <c r="L29" s="6">
        <v>10</v>
      </c>
      <c r="M29" s="6" t="s">
        <v>110</v>
      </c>
      <c r="N29" s="6">
        <v>5</v>
      </c>
      <c r="O29" s="6">
        <v>9</v>
      </c>
      <c r="P29" s="6">
        <v>8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88</v>
      </c>
      <c r="V29" s="6">
        <v>191</v>
      </c>
      <c r="W29" s="45">
        <f t="shared" si="0"/>
        <v>0.98837017757717527</v>
      </c>
      <c r="X29" s="45">
        <f t="shared" si="5"/>
        <v>1.021315850163081</v>
      </c>
      <c r="Y29" s="45">
        <f t="shared" si="5"/>
        <v>0.32945672585905839</v>
      </c>
      <c r="Z29" s="45">
        <f t="shared" si="5"/>
        <v>0.32945672585905839</v>
      </c>
      <c r="AA29" s="6" t="s">
        <v>110</v>
      </c>
      <c r="AB29" s="45">
        <f t="shared" si="5"/>
        <v>0.16472836292952919</v>
      </c>
      <c r="AC29" s="45">
        <f t="shared" si="5"/>
        <v>0.29651105327315253</v>
      </c>
      <c r="AD29" s="45">
        <f t="shared" si="5"/>
        <v>0.26356538068724678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2.899219187559714</v>
      </c>
      <c r="AJ29" s="45">
        <f t="shared" si="5"/>
        <v>6.2926234639080159</v>
      </c>
      <c r="AK29" s="6">
        <v>9</v>
      </c>
      <c r="AL29" s="44">
        <v>13.72</v>
      </c>
      <c r="AM29" s="6">
        <v>558</v>
      </c>
      <c r="AN29" s="63">
        <f t="shared" si="6"/>
        <v>18.383685302935458</v>
      </c>
    </row>
    <row r="30" spans="1:40" x14ac:dyDescent="0.25">
      <c r="A30" s="8">
        <v>1984</v>
      </c>
      <c r="B30" s="6">
        <v>29554</v>
      </c>
      <c r="C30" s="43">
        <v>4.8</v>
      </c>
      <c r="D30" s="6">
        <v>6157.08</v>
      </c>
      <c r="E30" s="6">
        <v>621</v>
      </c>
      <c r="F30" s="65">
        <v>21.01</v>
      </c>
      <c r="G30" s="6">
        <v>228</v>
      </c>
      <c r="H30" s="44">
        <v>7.71</v>
      </c>
      <c r="I30" s="6">
        <v>36</v>
      </c>
      <c r="J30" s="6">
        <v>42</v>
      </c>
      <c r="K30" s="6">
        <v>22</v>
      </c>
      <c r="L30" s="6">
        <v>12</v>
      </c>
      <c r="M30" s="6" t="s">
        <v>110</v>
      </c>
      <c r="N30" s="6">
        <v>10</v>
      </c>
      <c r="O30" s="6">
        <v>7</v>
      </c>
      <c r="P30" s="6">
        <v>10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81</v>
      </c>
      <c r="V30" s="6">
        <v>220</v>
      </c>
      <c r="W30" s="45">
        <f t="shared" si="0"/>
        <v>1.2181092237937334</v>
      </c>
      <c r="X30" s="45">
        <f t="shared" si="5"/>
        <v>1.4211274277593557</v>
      </c>
      <c r="Y30" s="45">
        <f t="shared" si="5"/>
        <v>0.74440008120728152</v>
      </c>
      <c r="Z30" s="45">
        <f t="shared" si="5"/>
        <v>0.40603640793124446</v>
      </c>
      <c r="AA30" s="6" t="s">
        <v>110</v>
      </c>
      <c r="AB30" s="45">
        <f t="shared" si="5"/>
        <v>0.33836367327603706</v>
      </c>
      <c r="AC30" s="45">
        <f t="shared" si="5"/>
        <v>0.23685457129322596</v>
      </c>
      <c r="AD30" s="45">
        <f t="shared" si="5"/>
        <v>0.33836367327603706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2.7407457535359003</v>
      </c>
      <c r="AJ30" s="45">
        <f t="shared" si="5"/>
        <v>7.4440008120728161</v>
      </c>
      <c r="AK30" s="6">
        <v>10</v>
      </c>
      <c r="AL30" s="44">
        <v>16.100000000000001</v>
      </c>
      <c r="AM30" s="6">
        <v>657</v>
      </c>
      <c r="AN30" s="63">
        <f t="shared" si="6"/>
        <v>22.230493334235636</v>
      </c>
    </row>
    <row r="31" spans="1:40" x14ac:dyDescent="0.25">
      <c r="A31" s="8">
        <v>1983</v>
      </c>
      <c r="B31" s="6">
        <v>28794</v>
      </c>
      <c r="C31" s="43">
        <v>4.8</v>
      </c>
      <c r="D31" s="6">
        <v>5998.75</v>
      </c>
      <c r="E31" s="6">
        <v>713</v>
      </c>
      <c r="F31" s="65">
        <v>24.76</v>
      </c>
      <c r="G31" s="6">
        <v>232</v>
      </c>
      <c r="H31" s="44">
        <v>8.06</v>
      </c>
      <c r="I31" s="6">
        <v>41</v>
      </c>
      <c r="J31" s="6">
        <v>34</v>
      </c>
      <c r="K31" s="6">
        <v>7</v>
      </c>
      <c r="L31" s="6">
        <v>13</v>
      </c>
      <c r="M31" s="6" t="s">
        <v>110</v>
      </c>
      <c r="N31" s="6">
        <v>13</v>
      </c>
      <c r="O31" s="6">
        <v>4</v>
      </c>
      <c r="P31" s="6">
        <v>9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92</v>
      </c>
      <c r="V31" s="6">
        <v>213</v>
      </c>
      <c r="W31" s="45">
        <f t="shared" si="0"/>
        <v>1.4239077585608113</v>
      </c>
      <c r="X31" s="45">
        <f t="shared" si="5"/>
        <v>1.1808015558796972</v>
      </c>
      <c r="Y31" s="45">
        <f t="shared" si="5"/>
        <v>0.24310620268111413</v>
      </c>
      <c r="Z31" s="45">
        <f t="shared" si="5"/>
        <v>0.45148294783635479</v>
      </c>
      <c r="AA31" s="6" t="s">
        <v>110</v>
      </c>
      <c r="AB31" s="45">
        <f t="shared" si="5"/>
        <v>0.45148294783635479</v>
      </c>
      <c r="AC31" s="45">
        <f t="shared" si="5"/>
        <v>0.13891783010349379</v>
      </c>
      <c r="AD31" s="45">
        <f t="shared" si="5"/>
        <v>0.312565117732861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3.1951100923803568</v>
      </c>
      <c r="AJ31" s="45">
        <f t="shared" si="5"/>
        <v>7.3973744530110439</v>
      </c>
      <c r="AK31" s="6">
        <v>11</v>
      </c>
      <c r="AL31" s="44">
        <v>15.43</v>
      </c>
      <c r="AM31" s="6">
        <v>599</v>
      </c>
      <c r="AN31" s="63">
        <f t="shared" si="6"/>
        <v>20.802945057998194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1" s="74" customFormat="1" ht="35.1" customHeight="1" thickTop="1" thickBot="1" x14ac:dyDescent="0.35">
      <c r="A1" s="129" t="s">
        <v>105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1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1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1" ht="16.5" thickTop="1" x14ac:dyDescent="0.25">
      <c r="A4" s="15">
        <v>2010</v>
      </c>
      <c r="B4" s="6">
        <v>3725789</v>
      </c>
      <c r="C4" s="43">
        <v>3428</v>
      </c>
      <c r="D4" s="6">
        <f>B4/C4</f>
        <v>1086.8696032672112</v>
      </c>
      <c r="E4" s="6">
        <v>42203</v>
      </c>
      <c r="F4" s="44">
        <f>E4/B4*1000</f>
        <v>11.327265177926071</v>
      </c>
      <c r="G4" s="6" t="s">
        <v>110</v>
      </c>
      <c r="H4" s="6" t="s">
        <v>110</v>
      </c>
      <c r="I4" s="6">
        <v>5162</v>
      </c>
      <c r="J4" s="6">
        <v>5150</v>
      </c>
      <c r="K4" s="6">
        <v>1498</v>
      </c>
      <c r="L4" s="6">
        <v>914</v>
      </c>
      <c r="M4" s="6">
        <v>2941</v>
      </c>
      <c r="N4" s="6">
        <v>1036</v>
      </c>
      <c r="O4" s="6">
        <v>985</v>
      </c>
      <c r="P4" s="6">
        <v>495</v>
      </c>
      <c r="Q4" s="6">
        <v>1087</v>
      </c>
      <c r="R4" s="6">
        <v>828</v>
      </c>
      <c r="S4" s="6">
        <v>769</v>
      </c>
      <c r="T4" s="6">
        <v>0</v>
      </c>
      <c r="U4" s="6">
        <v>8425</v>
      </c>
      <c r="V4" s="6">
        <v>29290</v>
      </c>
      <c r="W4" s="45">
        <f>I4/$B4*1000</f>
        <v>1.3854783510284667</v>
      </c>
      <c r="X4" s="45">
        <f t="shared" ref="X4:X13" si="0">J4/$B4*1000</f>
        <v>1.3822575567215427</v>
      </c>
      <c r="Y4" s="45">
        <f t="shared" ref="Y4:Y13" si="1">K4/$B4*1000</f>
        <v>0.40206248931434391</v>
      </c>
      <c r="Z4" s="45">
        <f t="shared" ref="Z4:Z13" si="2">L4/$B4*1000</f>
        <v>0.24531716637737672</v>
      </c>
      <c r="AA4" s="45">
        <f t="shared" ref="AA4:AA13" si="3">M4/$B4*1000</f>
        <v>0.78936300472195287</v>
      </c>
      <c r="AB4" s="45">
        <f t="shared" ref="AB4:AB13" si="4">N4/$B4*1000</f>
        <v>0.27806190849777052</v>
      </c>
      <c r="AC4" s="45">
        <f t="shared" ref="AC4:AC13" si="5">O4/$B4*1000</f>
        <v>0.26437353269334363</v>
      </c>
      <c r="AD4" s="45">
        <f t="shared" ref="AD4:AD13" si="6">P4/$B4*1000</f>
        <v>0.13285776516061429</v>
      </c>
      <c r="AE4" s="45">
        <f t="shared" ref="AE4:AE13" si="7">Q4/$B4*1000</f>
        <v>0.29175028430219746</v>
      </c>
      <c r="AF4" s="45">
        <f t="shared" ref="AF4:AF13" si="8">R4/$B4*1000</f>
        <v>0.22223480717775485</v>
      </c>
      <c r="AG4" s="45">
        <f t="shared" ref="AG4:AG13" si="9">S4/$B4*1000</f>
        <v>0.20639923516871192</v>
      </c>
      <c r="AH4" s="45">
        <f t="shared" ref="AH4:AH13" si="10">T4/$B4*1000</f>
        <v>0</v>
      </c>
      <c r="AI4" s="45">
        <f t="shared" ref="AI4:AI13" si="11">U4/$B4*1000</f>
        <v>2.2612660029862135</v>
      </c>
      <c r="AJ4" s="45">
        <f t="shared" ref="AJ4:AJ13" si="12">V4/$B4*1000</f>
        <v>7.8614221041502885</v>
      </c>
      <c r="AK4" s="6" t="s">
        <v>110</v>
      </c>
      <c r="AL4" s="6" t="s">
        <v>110</v>
      </c>
      <c r="AM4" s="6">
        <v>17786</v>
      </c>
      <c r="AN4" s="44">
        <f>AM4/B4*1000</f>
        <v>4.7737539619124973</v>
      </c>
      <c r="AO4" s="44"/>
    </row>
    <row r="5" spans="1:41" x14ac:dyDescent="0.25">
      <c r="A5" s="15">
        <v>2009</v>
      </c>
      <c r="B5" s="6">
        <v>3740410</v>
      </c>
      <c r="C5" s="43">
        <v>3428</v>
      </c>
      <c r="D5" s="6">
        <f t="shared" ref="D5:D13" si="13">B5/C5</f>
        <v>1091.1347724620771</v>
      </c>
      <c r="E5" s="6">
        <v>44080</v>
      </c>
      <c r="F5" s="44">
        <f t="shared" ref="F5:F13" si="14">E5/B5*1000</f>
        <v>11.784804339631217</v>
      </c>
      <c r="G5" s="6">
        <v>28190</v>
      </c>
      <c r="H5" s="44">
        <f>G5/B5*1000</f>
        <v>7.5366069495055354</v>
      </c>
      <c r="I5" s="6">
        <v>5089</v>
      </c>
      <c r="J5" s="6">
        <v>5206</v>
      </c>
      <c r="K5" s="6">
        <v>1459</v>
      </c>
      <c r="L5" s="6">
        <v>1018</v>
      </c>
      <c r="M5" s="6">
        <v>2811</v>
      </c>
      <c r="N5" s="6">
        <v>996</v>
      </c>
      <c r="O5" s="6">
        <v>1032</v>
      </c>
      <c r="P5" s="6">
        <v>623</v>
      </c>
      <c r="Q5" s="6">
        <v>1151</v>
      </c>
      <c r="R5" s="6">
        <v>921</v>
      </c>
      <c r="S5" s="6">
        <v>878</v>
      </c>
      <c r="T5" s="6">
        <v>0</v>
      </c>
      <c r="U5" s="6">
        <v>7942</v>
      </c>
      <c r="V5" s="6">
        <v>29126</v>
      </c>
      <c r="W5" s="45">
        <f t="shared" ref="W5:W13" si="15">I5/$B5*1000</f>
        <v>1.3605460363970794</v>
      </c>
      <c r="X5" s="45">
        <f t="shared" si="0"/>
        <v>1.3918260297667902</v>
      </c>
      <c r="Y5" s="45">
        <f t="shared" si="1"/>
        <v>0.39006419082400057</v>
      </c>
      <c r="Z5" s="45">
        <f t="shared" si="2"/>
        <v>0.27216267735355215</v>
      </c>
      <c r="AA5" s="45">
        <f t="shared" si="3"/>
        <v>0.75152189198510322</v>
      </c>
      <c r="AB5" s="45">
        <f t="shared" si="4"/>
        <v>0.26628096919856376</v>
      </c>
      <c r="AC5" s="45">
        <f t="shared" si="5"/>
        <v>0.27590558254309022</v>
      </c>
      <c r="AD5" s="45">
        <f t="shared" si="6"/>
        <v>0.16655928093444303</v>
      </c>
      <c r="AE5" s="45">
        <f t="shared" si="7"/>
        <v>0.30772027665416357</v>
      </c>
      <c r="AF5" s="45">
        <f t="shared" si="8"/>
        <v>0.24622969139746709</v>
      </c>
      <c r="AG5" s="45">
        <f t="shared" si="9"/>
        <v>0.2347336254581717</v>
      </c>
      <c r="AH5" s="45">
        <f t="shared" si="10"/>
        <v>0</v>
      </c>
      <c r="AI5" s="45">
        <f t="shared" si="11"/>
        <v>2.123296643950797</v>
      </c>
      <c r="AJ5" s="45">
        <f t="shared" si="12"/>
        <v>7.7868468964632225</v>
      </c>
      <c r="AK5" s="6">
        <v>325</v>
      </c>
      <c r="AL5" s="44">
        <f>AK5/E5*1000</f>
        <v>7.3729582577132486</v>
      </c>
      <c r="AM5" s="6">
        <v>18405</v>
      </c>
      <c r="AN5" s="44">
        <f t="shared" ref="AN5:AN20" si="16">AM5/B5*1000</f>
        <v>4.9205835723891234</v>
      </c>
      <c r="AO5" s="44"/>
    </row>
    <row r="6" spans="1:41" x14ac:dyDescent="0.25">
      <c r="A6" s="15">
        <v>2008</v>
      </c>
      <c r="B6" s="6">
        <v>3760866</v>
      </c>
      <c r="C6" s="43">
        <v>3426.5</v>
      </c>
      <c r="D6" s="6">
        <f t="shared" si="13"/>
        <v>1097.5823726834963</v>
      </c>
      <c r="E6" s="6">
        <v>45687</v>
      </c>
      <c r="F6" s="44">
        <f t="shared" si="14"/>
        <v>12.147999955329437</v>
      </c>
      <c r="G6" s="6">
        <v>29100</v>
      </c>
      <c r="H6" s="44">
        <f t="shared" ref="H6:H13" si="17">G6/B6*1000</f>
        <v>7.7375795893818067</v>
      </c>
      <c r="I6" s="6">
        <v>5008</v>
      </c>
      <c r="J6" s="6">
        <v>5356</v>
      </c>
      <c r="K6" s="6">
        <v>1529</v>
      </c>
      <c r="L6" s="6">
        <v>949</v>
      </c>
      <c r="M6" s="6">
        <v>2852</v>
      </c>
      <c r="N6" s="6">
        <v>1097</v>
      </c>
      <c r="O6" s="6">
        <v>1058</v>
      </c>
      <c r="P6" s="6">
        <v>520</v>
      </c>
      <c r="Q6" s="6">
        <v>1200</v>
      </c>
      <c r="R6" s="6">
        <v>821</v>
      </c>
      <c r="S6" s="6">
        <v>861</v>
      </c>
      <c r="T6" s="6">
        <v>0</v>
      </c>
      <c r="U6" s="6">
        <v>7849</v>
      </c>
      <c r="V6" s="6">
        <v>29100</v>
      </c>
      <c r="W6" s="45">
        <f t="shared" si="15"/>
        <v>1.3316081987499686</v>
      </c>
      <c r="X6" s="45">
        <f t="shared" si="0"/>
        <v>1.4241400783755656</v>
      </c>
      <c r="Y6" s="45">
        <f t="shared" si="1"/>
        <v>0.40655529869982077</v>
      </c>
      <c r="Z6" s="45">
        <f t="shared" si="2"/>
        <v>0.25233549932382593</v>
      </c>
      <c r="AA6" s="45">
        <f t="shared" si="3"/>
        <v>0.75833597900058125</v>
      </c>
      <c r="AB6" s="45">
        <f t="shared" si="4"/>
        <v>0.29168813778528668</v>
      </c>
      <c r="AC6" s="45">
        <f t="shared" si="5"/>
        <v>0.28131818575828016</v>
      </c>
      <c r="AD6" s="45">
        <f t="shared" si="6"/>
        <v>0.13826602702675395</v>
      </c>
      <c r="AE6" s="45">
        <f t="shared" si="7"/>
        <v>0.31907544698481677</v>
      </c>
      <c r="AF6" s="45">
        <f t="shared" si="8"/>
        <v>0.21830078497877883</v>
      </c>
      <c r="AG6" s="45">
        <f t="shared" si="9"/>
        <v>0.22893663321160604</v>
      </c>
      <c r="AH6" s="45">
        <f t="shared" si="10"/>
        <v>0</v>
      </c>
      <c r="AI6" s="45">
        <f t="shared" si="11"/>
        <v>2.0870193194865228</v>
      </c>
      <c r="AJ6" s="45">
        <f t="shared" si="12"/>
        <v>7.7375795893818067</v>
      </c>
      <c r="AK6" s="6">
        <v>397</v>
      </c>
      <c r="AL6" s="44">
        <f t="shared" ref="AL6:AL19" si="18">AK6/E6*1000</f>
        <v>8.6895615820692971</v>
      </c>
      <c r="AM6" s="6">
        <v>18620</v>
      </c>
      <c r="AN6" s="44">
        <f t="shared" si="16"/>
        <v>4.9509873523810732</v>
      </c>
      <c r="AO6" s="44"/>
    </row>
    <row r="7" spans="1:41" x14ac:dyDescent="0.25">
      <c r="A7" s="15">
        <v>2007</v>
      </c>
      <c r="B7" s="6">
        <v>3782995</v>
      </c>
      <c r="C7" s="43">
        <v>3426.5</v>
      </c>
      <c r="D7" s="6">
        <f t="shared" si="13"/>
        <v>1104.0405661753975</v>
      </c>
      <c r="E7" s="6">
        <v>46744</v>
      </c>
      <c r="F7" s="44">
        <f t="shared" si="14"/>
        <v>12.356347285682375</v>
      </c>
      <c r="G7" s="6">
        <v>29322</v>
      </c>
      <c r="H7" s="44">
        <f t="shared" si="17"/>
        <v>7.7510015212814185</v>
      </c>
      <c r="I7" s="6">
        <v>4989</v>
      </c>
      <c r="J7" s="6">
        <v>5628</v>
      </c>
      <c r="K7" s="6">
        <v>1654</v>
      </c>
      <c r="L7" s="6">
        <v>1023</v>
      </c>
      <c r="M7" s="6">
        <v>2732</v>
      </c>
      <c r="N7" s="6">
        <v>1094</v>
      </c>
      <c r="O7" s="6">
        <v>0</v>
      </c>
      <c r="P7" s="6">
        <v>456</v>
      </c>
      <c r="Q7" s="6">
        <v>1110</v>
      </c>
      <c r="R7" s="6">
        <v>724</v>
      </c>
      <c r="S7" s="6">
        <v>878</v>
      </c>
      <c r="T7" s="6">
        <v>0</v>
      </c>
      <c r="U7" s="6">
        <v>9034</v>
      </c>
      <c r="V7" s="6">
        <v>29322</v>
      </c>
      <c r="W7" s="45">
        <f t="shared" si="15"/>
        <v>1.3187963505106404</v>
      </c>
      <c r="X7" s="45">
        <f t="shared" si="0"/>
        <v>1.4877101344305239</v>
      </c>
      <c r="Y7" s="45">
        <f t="shared" si="1"/>
        <v>0.43721971612439348</v>
      </c>
      <c r="Z7" s="45">
        <f t="shared" si="2"/>
        <v>0.27042065876375732</v>
      </c>
      <c r="AA7" s="45">
        <f t="shared" si="3"/>
        <v>0.72217911998297646</v>
      </c>
      <c r="AB7" s="45">
        <f t="shared" si="4"/>
        <v>0.28918885697707769</v>
      </c>
      <c r="AC7" s="45">
        <f t="shared" si="5"/>
        <v>0</v>
      </c>
      <c r="AD7" s="45">
        <f t="shared" si="6"/>
        <v>0.12053941387710003</v>
      </c>
      <c r="AE7" s="45">
        <f t="shared" si="7"/>
        <v>0.2934183100955724</v>
      </c>
      <c r="AF7" s="45">
        <f t="shared" si="8"/>
        <v>0.19138275361188686</v>
      </c>
      <c r="AG7" s="45">
        <f t="shared" si="9"/>
        <v>0.23209123987739874</v>
      </c>
      <c r="AH7" s="45">
        <f t="shared" si="10"/>
        <v>0</v>
      </c>
      <c r="AI7" s="45">
        <f t="shared" si="11"/>
        <v>2.388054967030091</v>
      </c>
      <c r="AJ7" s="45">
        <f t="shared" si="12"/>
        <v>7.7510015212814185</v>
      </c>
      <c r="AK7" s="6">
        <v>400</v>
      </c>
      <c r="AL7" s="44">
        <f t="shared" si="18"/>
        <v>8.5572479890467221</v>
      </c>
      <c r="AM7" s="6">
        <v>21613</v>
      </c>
      <c r="AN7" s="44">
        <f t="shared" si="16"/>
        <v>5.7131981406266723</v>
      </c>
      <c r="AO7" s="44"/>
    </row>
    <row r="8" spans="1:41" x14ac:dyDescent="0.25">
      <c r="A8" s="15">
        <v>2006</v>
      </c>
      <c r="B8" s="6">
        <v>3805214</v>
      </c>
      <c r="C8" s="43">
        <v>3426.5</v>
      </c>
      <c r="D8" s="6">
        <f t="shared" si="13"/>
        <v>1110.5250255362614</v>
      </c>
      <c r="E8" s="6">
        <v>48744</v>
      </c>
      <c r="F8" s="44">
        <f t="shared" si="14"/>
        <v>12.809792037977365</v>
      </c>
      <c r="G8" s="6">
        <v>28589</v>
      </c>
      <c r="H8" s="44">
        <f t="shared" si="17"/>
        <v>7.5131122717408276</v>
      </c>
      <c r="I8" s="6">
        <v>4137</v>
      </c>
      <c r="J8" s="6">
        <v>5867</v>
      </c>
      <c r="K8" s="6">
        <v>1154</v>
      </c>
      <c r="L8" s="6">
        <v>1427</v>
      </c>
      <c r="M8" s="6">
        <v>1856</v>
      </c>
      <c r="N8" s="6">
        <v>1183</v>
      </c>
      <c r="O8" s="6">
        <v>125</v>
      </c>
      <c r="P8" s="6">
        <v>544</v>
      </c>
      <c r="Q8" s="6">
        <v>1091</v>
      </c>
      <c r="R8" s="6">
        <v>754</v>
      </c>
      <c r="S8" s="6">
        <v>1058</v>
      </c>
      <c r="T8" s="6">
        <v>464</v>
      </c>
      <c r="U8" s="6">
        <v>4853</v>
      </c>
      <c r="V8" s="6">
        <v>24513</v>
      </c>
      <c r="W8" s="45">
        <f t="shared" si="15"/>
        <v>1.0871924680188816</v>
      </c>
      <c r="X8" s="45">
        <f t="shared" si="0"/>
        <v>1.5418318128757016</v>
      </c>
      <c r="Y8" s="45">
        <f t="shared" si="1"/>
        <v>0.30326809477732392</v>
      </c>
      <c r="Z8" s="45">
        <f t="shared" si="2"/>
        <v>0.37501176017958515</v>
      </c>
      <c r="AA8" s="45">
        <f t="shared" si="3"/>
        <v>0.4877518058117099</v>
      </c>
      <c r="AB8" s="45">
        <f t="shared" si="4"/>
        <v>0.31088921674313191</v>
      </c>
      <c r="AC8" s="45">
        <f t="shared" si="5"/>
        <v>3.2849663645723996E-2</v>
      </c>
      <c r="AD8" s="45">
        <f t="shared" si="6"/>
        <v>0.14296173618619085</v>
      </c>
      <c r="AE8" s="45">
        <f t="shared" si="7"/>
        <v>0.28671186429987905</v>
      </c>
      <c r="AF8" s="45">
        <f t="shared" si="8"/>
        <v>0.19814917111100716</v>
      </c>
      <c r="AG8" s="45">
        <f t="shared" si="9"/>
        <v>0.27803955309740791</v>
      </c>
      <c r="AH8" s="45">
        <f t="shared" si="10"/>
        <v>0.12193795145292748</v>
      </c>
      <c r="AI8" s="45">
        <f t="shared" si="11"/>
        <v>1.2753553413815886</v>
      </c>
      <c r="AJ8" s="45">
        <f t="shared" si="12"/>
        <v>6.441950439581059</v>
      </c>
      <c r="AK8" s="6">
        <v>442</v>
      </c>
      <c r="AL8" s="44">
        <f t="shared" si="18"/>
        <v>9.0677827014606933</v>
      </c>
      <c r="AM8" s="6">
        <v>23185</v>
      </c>
      <c r="AN8" s="44">
        <f t="shared" si="16"/>
        <v>6.0929556130088871</v>
      </c>
      <c r="AO8" s="44"/>
    </row>
    <row r="9" spans="1:41" x14ac:dyDescent="0.25">
      <c r="A9" s="15">
        <v>2005</v>
      </c>
      <c r="B9" s="6">
        <v>3821362</v>
      </c>
      <c r="C9" s="43">
        <v>3426.5</v>
      </c>
      <c r="D9" s="6">
        <f t="shared" si="13"/>
        <v>1115.2377061141106</v>
      </c>
      <c r="E9" s="6">
        <v>50687</v>
      </c>
      <c r="F9" s="44">
        <f t="shared" si="14"/>
        <v>13.264118918856679</v>
      </c>
      <c r="G9" s="6">
        <v>29702</v>
      </c>
      <c r="H9" s="44">
        <f t="shared" si="17"/>
        <v>7.772621384731413</v>
      </c>
      <c r="I9" s="6">
        <v>4344</v>
      </c>
      <c r="J9" s="6">
        <v>5845</v>
      </c>
      <c r="K9" s="6">
        <v>1204</v>
      </c>
      <c r="L9" s="6">
        <v>1554</v>
      </c>
      <c r="M9" s="6">
        <v>2177</v>
      </c>
      <c r="N9" s="6">
        <v>1072</v>
      </c>
      <c r="O9" s="6">
        <v>0</v>
      </c>
      <c r="P9" s="6">
        <v>713</v>
      </c>
      <c r="Q9" s="6">
        <v>1123</v>
      </c>
      <c r="R9" s="6">
        <v>784</v>
      </c>
      <c r="S9" s="6">
        <v>1127</v>
      </c>
      <c r="T9" s="6">
        <v>0</v>
      </c>
      <c r="U9" s="6">
        <v>9759</v>
      </c>
      <c r="V9" s="6">
        <v>29702</v>
      </c>
      <c r="W9" s="45">
        <f t="shared" si="15"/>
        <v>1.1367674666781111</v>
      </c>
      <c r="X9" s="45">
        <f t="shared" si="0"/>
        <v>1.5295593560620533</v>
      </c>
      <c r="Y9" s="45">
        <f t="shared" si="1"/>
        <v>0.31507090927266246</v>
      </c>
      <c r="Z9" s="45">
        <f t="shared" si="2"/>
        <v>0.40666128987518063</v>
      </c>
      <c r="AA9" s="45">
        <f t="shared" si="3"/>
        <v>0.56969216734766293</v>
      </c>
      <c r="AB9" s="45">
        <f t="shared" si="4"/>
        <v>0.28052825144542703</v>
      </c>
      <c r="AC9" s="45">
        <f t="shared" si="5"/>
        <v>0</v>
      </c>
      <c r="AD9" s="45">
        <f t="shared" si="6"/>
        <v>0.18658268962741556</v>
      </c>
      <c r="AE9" s="45">
        <f t="shared" si="7"/>
        <v>0.29387427833322255</v>
      </c>
      <c r="AF9" s="45">
        <f t="shared" si="8"/>
        <v>0.20516245254964069</v>
      </c>
      <c r="AG9" s="45">
        <f t="shared" si="9"/>
        <v>0.29492102554010846</v>
      </c>
      <c r="AH9" s="45">
        <f t="shared" si="10"/>
        <v>0</v>
      </c>
      <c r="AI9" s="45">
        <f t="shared" si="11"/>
        <v>2.5538014979999279</v>
      </c>
      <c r="AJ9" s="45">
        <f t="shared" si="12"/>
        <v>7.772621384731413</v>
      </c>
      <c r="AK9" s="6">
        <v>472</v>
      </c>
      <c r="AL9" s="44">
        <f t="shared" si="18"/>
        <v>9.312052400023676</v>
      </c>
      <c r="AM9" s="6">
        <v>23511</v>
      </c>
      <c r="AN9" s="44">
        <f t="shared" si="16"/>
        <v>6.1525183952737272</v>
      </c>
      <c r="AO9" s="44"/>
    </row>
    <row r="10" spans="1:41" x14ac:dyDescent="0.25">
      <c r="A10" s="15">
        <v>2004</v>
      </c>
      <c r="B10" s="6">
        <v>3826878</v>
      </c>
      <c r="C10" s="43">
        <v>3426.5</v>
      </c>
      <c r="D10" s="6">
        <f t="shared" si="13"/>
        <v>1116.8475120385233</v>
      </c>
      <c r="E10" s="6">
        <v>51239</v>
      </c>
      <c r="F10" s="44">
        <f t="shared" si="14"/>
        <v>13.38924313761766</v>
      </c>
      <c r="G10" s="6">
        <v>29066</v>
      </c>
      <c r="H10" s="44">
        <f t="shared" si="17"/>
        <v>7.5952251417473979</v>
      </c>
      <c r="I10" s="6">
        <v>4829</v>
      </c>
      <c r="J10" s="6">
        <v>5031</v>
      </c>
      <c r="K10" s="6">
        <v>1532</v>
      </c>
      <c r="L10" s="6">
        <v>1030</v>
      </c>
      <c r="M10" s="6">
        <v>2569</v>
      </c>
      <c r="N10" s="6">
        <v>1101</v>
      </c>
      <c r="O10" s="6">
        <v>768</v>
      </c>
      <c r="P10" s="6">
        <v>1133</v>
      </c>
      <c r="Q10" s="6">
        <v>1165</v>
      </c>
      <c r="R10" s="6">
        <v>761</v>
      </c>
      <c r="S10" s="6">
        <v>669</v>
      </c>
      <c r="T10" s="6">
        <v>543</v>
      </c>
      <c r="U10" s="6">
        <v>7935</v>
      </c>
      <c r="V10" s="6">
        <v>29066</v>
      </c>
      <c r="W10" s="45">
        <f t="shared" si="15"/>
        <v>1.2618641095953411</v>
      </c>
      <c r="X10" s="45">
        <f t="shared" si="0"/>
        <v>1.3146486509368733</v>
      </c>
      <c r="Y10" s="45">
        <f t="shared" si="1"/>
        <v>0.40032632344171931</v>
      </c>
      <c r="Z10" s="45">
        <f t="shared" si="2"/>
        <v>0.26914889891969379</v>
      </c>
      <c r="AA10" s="45">
        <f t="shared" si="3"/>
        <v>0.67130438963562455</v>
      </c>
      <c r="AB10" s="45">
        <f t="shared" si="4"/>
        <v>0.28770188127241059</v>
      </c>
      <c r="AC10" s="45">
        <f t="shared" si="5"/>
        <v>0.20068578094206296</v>
      </c>
      <c r="AD10" s="45">
        <f t="shared" si="6"/>
        <v>0.29606378881166318</v>
      </c>
      <c r="AE10" s="45">
        <f t="shared" si="7"/>
        <v>0.30442569635091582</v>
      </c>
      <c r="AF10" s="45">
        <f t="shared" si="8"/>
        <v>0.19885661366785146</v>
      </c>
      <c r="AG10" s="45">
        <f t="shared" si="9"/>
        <v>0.17481612949250017</v>
      </c>
      <c r="AH10" s="45">
        <f t="shared" si="10"/>
        <v>0.14189111855669295</v>
      </c>
      <c r="AI10" s="45">
        <f t="shared" si="11"/>
        <v>2.0734917601240488</v>
      </c>
      <c r="AJ10" s="45">
        <f t="shared" si="12"/>
        <v>7.5952251417473979</v>
      </c>
      <c r="AK10" s="6">
        <v>409</v>
      </c>
      <c r="AL10" s="44">
        <f t="shared" si="18"/>
        <v>7.9822010577880134</v>
      </c>
      <c r="AM10" s="6">
        <v>23650</v>
      </c>
      <c r="AN10" s="44">
        <f t="shared" si="16"/>
        <v>6.1799722907288919</v>
      </c>
      <c r="AO10" s="44"/>
    </row>
    <row r="11" spans="1:41" x14ac:dyDescent="0.25">
      <c r="A11" s="15">
        <v>2003</v>
      </c>
      <c r="B11" s="6">
        <v>3826095</v>
      </c>
      <c r="C11" s="43">
        <v>3426.5</v>
      </c>
      <c r="D11" s="6">
        <f t="shared" si="13"/>
        <v>1116.6189989785496</v>
      </c>
      <c r="E11" s="6">
        <v>50803</v>
      </c>
      <c r="F11" s="44">
        <f t="shared" si="14"/>
        <v>13.278028904143781</v>
      </c>
      <c r="G11" s="6">
        <v>28356</v>
      </c>
      <c r="H11" s="44">
        <f t="shared" si="17"/>
        <v>7.4112116923390561</v>
      </c>
      <c r="I11" s="6">
        <v>4860</v>
      </c>
      <c r="J11" s="6">
        <v>4912</v>
      </c>
      <c r="K11" s="6">
        <v>1021</v>
      </c>
      <c r="L11" s="6">
        <v>1022</v>
      </c>
      <c r="M11" s="6">
        <v>2555</v>
      </c>
      <c r="N11" s="6">
        <v>1061</v>
      </c>
      <c r="O11" s="6">
        <v>706</v>
      </c>
      <c r="P11" s="6">
        <v>1257</v>
      </c>
      <c r="Q11" s="6">
        <v>1209</v>
      </c>
      <c r="R11" s="6">
        <v>760</v>
      </c>
      <c r="S11" s="6">
        <v>679</v>
      </c>
      <c r="T11" s="6">
        <v>533</v>
      </c>
      <c r="U11" s="6">
        <v>7781</v>
      </c>
      <c r="V11" s="6">
        <v>28356</v>
      </c>
      <c r="W11" s="45">
        <f t="shared" si="15"/>
        <v>1.2702246023687336</v>
      </c>
      <c r="X11" s="45">
        <f t="shared" si="0"/>
        <v>1.2838154828879051</v>
      </c>
      <c r="Y11" s="45">
        <f t="shared" si="1"/>
        <v>0.26685171173219691</v>
      </c>
      <c r="Z11" s="45">
        <f t="shared" si="2"/>
        <v>0.26711307481910407</v>
      </c>
      <c r="AA11" s="45">
        <f t="shared" si="3"/>
        <v>0.66778268704776012</v>
      </c>
      <c r="AB11" s="45">
        <f t="shared" si="4"/>
        <v>0.2773062352084828</v>
      </c>
      <c r="AC11" s="45">
        <f t="shared" si="5"/>
        <v>0.18452233935644569</v>
      </c>
      <c r="AD11" s="45">
        <f t="shared" si="6"/>
        <v>0.32853340024228361</v>
      </c>
      <c r="AE11" s="45">
        <f t="shared" si="7"/>
        <v>0.31598797207074053</v>
      </c>
      <c r="AF11" s="45">
        <f t="shared" si="8"/>
        <v>0.19863594604943161</v>
      </c>
      <c r="AG11" s="45">
        <f t="shared" si="9"/>
        <v>0.17746553600995271</v>
      </c>
      <c r="AH11" s="45">
        <f t="shared" si="10"/>
        <v>0.13930652532150925</v>
      </c>
      <c r="AI11" s="45">
        <f t="shared" si="11"/>
        <v>2.0336661792245097</v>
      </c>
      <c r="AJ11" s="45">
        <f t="shared" si="12"/>
        <v>7.4112116923390561</v>
      </c>
      <c r="AK11" s="6">
        <v>498</v>
      </c>
      <c r="AL11" s="44">
        <f t="shared" si="18"/>
        <v>9.802570714327894</v>
      </c>
      <c r="AM11" s="6">
        <v>25236</v>
      </c>
      <c r="AN11" s="44">
        <f t="shared" si="16"/>
        <v>6.5957588611887576</v>
      </c>
      <c r="AO11" s="44"/>
    </row>
    <row r="12" spans="1:41" x14ac:dyDescent="0.25">
      <c r="A12" s="15">
        <v>2002</v>
      </c>
      <c r="B12" s="6">
        <v>3823701</v>
      </c>
      <c r="C12" s="43">
        <v>3426.5</v>
      </c>
      <c r="D12" s="6">
        <f t="shared" si="13"/>
        <v>1115.920326864147</v>
      </c>
      <c r="E12" s="6">
        <v>52746</v>
      </c>
      <c r="F12" s="44">
        <f t="shared" si="14"/>
        <v>13.794488638102194</v>
      </c>
      <c r="G12" s="6">
        <v>27098</v>
      </c>
      <c r="H12" s="44">
        <f t="shared" si="17"/>
        <v>7.0868511946933088</v>
      </c>
      <c r="I12" s="6">
        <v>4772</v>
      </c>
      <c r="J12" s="6">
        <v>5049</v>
      </c>
      <c r="K12" s="6">
        <v>1105</v>
      </c>
      <c r="L12" s="6">
        <v>883</v>
      </c>
      <c r="M12" s="6">
        <v>2445</v>
      </c>
      <c r="N12" s="6">
        <v>1189</v>
      </c>
      <c r="O12" s="6">
        <v>655</v>
      </c>
      <c r="P12" s="6">
        <v>1242</v>
      </c>
      <c r="Q12" s="6">
        <v>1286</v>
      </c>
      <c r="R12" s="6">
        <v>777</v>
      </c>
      <c r="S12" s="6">
        <v>610</v>
      </c>
      <c r="T12" s="6">
        <v>632</v>
      </c>
      <c r="U12" s="6">
        <v>7466</v>
      </c>
      <c r="V12" s="6">
        <v>28111</v>
      </c>
      <c r="W12" s="45">
        <f t="shared" si="15"/>
        <v>1.2480055318132879</v>
      </c>
      <c r="X12" s="45">
        <f t="shared" si="0"/>
        <v>1.3204484346448635</v>
      </c>
      <c r="Y12" s="45">
        <f t="shared" si="1"/>
        <v>0.28898703115123281</v>
      </c>
      <c r="Z12" s="45">
        <f t="shared" si="2"/>
        <v>0.23092809819596249</v>
      </c>
      <c r="AA12" s="45">
        <f t="shared" si="3"/>
        <v>0.63943284268304457</v>
      </c>
      <c r="AB12" s="45">
        <f t="shared" si="4"/>
        <v>0.31095527605322698</v>
      </c>
      <c r="AC12" s="45">
        <f t="shared" si="5"/>
        <v>0.17130000489054975</v>
      </c>
      <c r="AD12" s="45">
        <f t="shared" si="6"/>
        <v>0.32481619247948518</v>
      </c>
      <c r="AE12" s="45">
        <f t="shared" si="7"/>
        <v>0.33632336838052979</v>
      </c>
      <c r="AF12" s="45">
        <f t="shared" si="8"/>
        <v>0.20320626534344605</v>
      </c>
      <c r="AG12" s="45">
        <f t="shared" si="9"/>
        <v>0.15953130226448145</v>
      </c>
      <c r="AH12" s="45">
        <f t="shared" si="10"/>
        <v>0.16528489021500373</v>
      </c>
      <c r="AI12" s="45">
        <f t="shared" si="11"/>
        <v>1.9525585290272436</v>
      </c>
      <c r="AJ12" s="45">
        <f t="shared" si="12"/>
        <v>7.3517777671423579</v>
      </c>
      <c r="AK12" s="6">
        <v>509</v>
      </c>
      <c r="AL12" s="44">
        <f t="shared" si="18"/>
        <v>9.6500208546619657</v>
      </c>
      <c r="AM12" s="6">
        <v>25645</v>
      </c>
      <c r="AN12" s="44">
        <f t="shared" si="16"/>
        <v>6.7068528632338147</v>
      </c>
      <c r="AO12" s="44"/>
    </row>
    <row r="13" spans="1:41" x14ac:dyDescent="0.25">
      <c r="A13" s="15">
        <v>2001</v>
      </c>
      <c r="B13" s="6">
        <v>3818774</v>
      </c>
      <c r="C13" s="43">
        <v>3426.5</v>
      </c>
      <c r="D13" s="6">
        <f t="shared" si="13"/>
        <v>1114.4824164599445</v>
      </c>
      <c r="E13" s="6">
        <v>55983</v>
      </c>
      <c r="F13" s="44">
        <f t="shared" si="14"/>
        <v>14.659940598736663</v>
      </c>
      <c r="G13" s="6">
        <v>28794</v>
      </c>
      <c r="H13" s="44">
        <f t="shared" si="17"/>
        <v>7.5401162781562885</v>
      </c>
      <c r="I13" s="6">
        <v>4696</v>
      </c>
      <c r="J13" s="6">
        <v>5181</v>
      </c>
      <c r="K13" s="6">
        <v>1197</v>
      </c>
      <c r="L13" s="6">
        <v>924</v>
      </c>
      <c r="M13" s="6">
        <v>2399</v>
      </c>
      <c r="N13" s="6">
        <v>1162</v>
      </c>
      <c r="O13" s="6">
        <v>804</v>
      </c>
      <c r="P13" s="6">
        <v>1679</v>
      </c>
      <c r="Q13" s="6">
        <v>1147</v>
      </c>
      <c r="R13" s="6">
        <v>752</v>
      </c>
      <c r="S13" s="6">
        <v>620</v>
      </c>
      <c r="T13" s="6">
        <v>737</v>
      </c>
      <c r="U13" s="6">
        <v>7496</v>
      </c>
      <c r="V13" s="6">
        <v>28794</v>
      </c>
      <c r="W13" s="45">
        <f t="shared" si="15"/>
        <v>1.2297140391130765</v>
      </c>
      <c r="X13" s="45">
        <f t="shared" si="0"/>
        <v>1.356718150903929</v>
      </c>
      <c r="Y13" s="45">
        <f t="shared" si="1"/>
        <v>0.31345138518278381</v>
      </c>
      <c r="Z13" s="45">
        <f t="shared" si="2"/>
        <v>0.24196247277267521</v>
      </c>
      <c r="AA13" s="45">
        <f t="shared" si="3"/>
        <v>0.62821209110567944</v>
      </c>
      <c r="AB13" s="45">
        <f t="shared" si="4"/>
        <v>0.3042861400020006</v>
      </c>
      <c r="AC13" s="45">
        <f t="shared" si="5"/>
        <v>0.21053877500999013</v>
      </c>
      <c r="AD13" s="45">
        <f t="shared" si="6"/>
        <v>0.43966990452956894</v>
      </c>
      <c r="AE13" s="45">
        <f t="shared" si="7"/>
        <v>0.30035817778166501</v>
      </c>
      <c r="AF13" s="45">
        <f t="shared" si="8"/>
        <v>0.19692183931282659</v>
      </c>
      <c r="AG13" s="45">
        <f t="shared" si="9"/>
        <v>0.16235577177387298</v>
      </c>
      <c r="AH13" s="45">
        <f t="shared" si="10"/>
        <v>0.19299387709249094</v>
      </c>
      <c r="AI13" s="45">
        <f t="shared" si="11"/>
        <v>1.9629336535757287</v>
      </c>
      <c r="AJ13" s="45">
        <f t="shared" si="12"/>
        <v>7.5401162781562885</v>
      </c>
      <c r="AK13" s="6">
        <v>515</v>
      </c>
      <c r="AL13" s="44">
        <f t="shared" si="18"/>
        <v>9.1992211921476166</v>
      </c>
      <c r="AM13" s="6">
        <v>28598</v>
      </c>
      <c r="AN13" s="44">
        <f t="shared" si="16"/>
        <v>7.4887909051439019</v>
      </c>
      <c r="AO13" s="44"/>
    </row>
    <row r="14" spans="1:41" x14ac:dyDescent="0.25">
      <c r="A14" s="15">
        <v>2000</v>
      </c>
      <c r="B14" s="6">
        <v>3808610</v>
      </c>
      <c r="C14" s="43">
        <v>3426.5</v>
      </c>
      <c r="D14" s="6">
        <f>B14/C14</f>
        <v>1111.5161243251132</v>
      </c>
      <c r="E14" s="6">
        <v>59332</v>
      </c>
      <c r="F14" s="44">
        <f>E14/B14*1000</f>
        <v>15.578386865549373</v>
      </c>
      <c r="G14" s="6">
        <v>28550</v>
      </c>
      <c r="H14" s="44">
        <v>7.6</v>
      </c>
      <c r="I14" s="6">
        <v>4693</v>
      </c>
      <c r="J14" s="6">
        <v>5222</v>
      </c>
      <c r="K14" s="6">
        <v>1166</v>
      </c>
      <c r="L14" s="6">
        <v>785</v>
      </c>
      <c r="M14" s="6">
        <v>2273</v>
      </c>
      <c r="N14" s="6">
        <v>1321</v>
      </c>
      <c r="O14" s="6">
        <v>820</v>
      </c>
      <c r="P14" s="6">
        <v>1575</v>
      </c>
      <c r="Q14" s="6">
        <v>1144</v>
      </c>
      <c r="R14" s="6">
        <v>698</v>
      </c>
      <c r="S14" s="6">
        <v>601</v>
      </c>
      <c r="T14" s="6">
        <v>643</v>
      </c>
      <c r="U14" s="6">
        <v>7609</v>
      </c>
      <c r="V14" s="6">
        <v>28550</v>
      </c>
      <c r="W14" s="45">
        <f>I14/$B14*1000</f>
        <v>1.2322080759122096</v>
      </c>
      <c r="X14" s="45">
        <f t="shared" ref="X14:AJ14" si="19">J14/$B14*1000</f>
        <v>1.3711038935464646</v>
      </c>
      <c r="Y14" s="45">
        <f t="shared" si="19"/>
        <v>0.30614843735641084</v>
      </c>
      <c r="Z14" s="45">
        <f t="shared" si="19"/>
        <v>0.20611194110187181</v>
      </c>
      <c r="AA14" s="45">
        <f t="shared" si="19"/>
        <v>0.59680565875739444</v>
      </c>
      <c r="AB14" s="45">
        <f t="shared" si="19"/>
        <v>0.34684569961219447</v>
      </c>
      <c r="AC14" s="45">
        <f t="shared" si="19"/>
        <v>0.21530164548221004</v>
      </c>
      <c r="AD14" s="45">
        <f t="shared" si="19"/>
        <v>0.41353669711522051</v>
      </c>
      <c r="AE14" s="45">
        <f t="shared" si="19"/>
        <v>0.30037205174591253</v>
      </c>
      <c r="AF14" s="45">
        <f t="shared" si="19"/>
        <v>0.18326896164217393</v>
      </c>
      <c r="AG14" s="45">
        <f t="shared" si="19"/>
        <v>0.15780035235952225</v>
      </c>
      <c r="AH14" s="45">
        <f t="shared" si="19"/>
        <v>0.16882799761592812</v>
      </c>
      <c r="AI14" s="45">
        <f t="shared" si="19"/>
        <v>1.997841732285532</v>
      </c>
      <c r="AJ14" s="45">
        <f t="shared" si="19"/>
        <v>7.4961731445330448</v>
      </c>
      <c r="AK14" s="6">
        <v>590</v>
      </c>
      <c r="AL14" s="44">
        <f t="shared" si="18"/>
        <v>9.9440436863749753</v>
      </c>
      <c r="AM14" s="6">
        <v>25980</v>
      </c>
      <c r="AN14" s="44">
        <f t="shared" si="16"/>
        <v>6.8213862800339227</v>
      </c>
      <c r="AO14" s="44"/>
    </row>
    <row r="15" spans="1:41" x14ac:dyDescent="0.25">
      <c r="A15" s="15">
        <v>1999</v>
      </c>
      <c r="B15" s="6">
        <v>3782138</v>
      </c>
      <c r="C15" s="43">
        <v>3426.5</v>
      </c>
      <c r="D15" s="6">
        <v>1103.79</v>
      </c>
      <c r="E15" s="6">
        <v>59684</v>
      </c>
      <c r="F15" s="44">
        <v>15.4</v>
      </c>
      <c r="G15" s="6">
        <v>29145</v>
      </c>
      <c r="H15" s="44">
        <v>7.5</v>
      </c>
      <c r="I15" s="6">
        <v>4429</v>
      </c>
      <c r="J15" s="6">
        <v>5364</v>
      </c>
      <c r="K15" s="6">
        <v>1266</v>
      </c>
      <c r="L15" s="6">
        <v>1069</v>
      </c>
      <c r="M15" s="6">
        <v>2184</v>
      </c>
      <c r="N15" s="6">
        <v>1269</v>
      </c>
      <c r="O15" s="6">
        <v>878</v>
      </c>
      <c r="P15" s="6">
        <v>1617</v>
      </c>
      <c r="Q15" s="6">
        <v>1240</v>
      </c>
      <c r="R15" s="6">
        <v>705</v>
      </c>
      <c r="S15" s="6">
        <v>726</v>
      </c>
      <c r="T15" s="6">
        <v>610</v>
      </c>
      <c r="U15" s="6">
        <v>7788</v>
      </c>
      <c r="V15" s="6">
        <v>29145</v>
      </c>
      <c r="W15" s="45">
        <v>1.171</v>
      </c>
      <c r="X15" s="45">
        <v>1.4179999999999999</v>
      </c>
      <c r="Y15" s="45">
        <v>0.33500000000000002</v>
      </c>
      <c r="Z15" s="45">
        <v>0.28299999999999997</v>
      </c>
      <c r="AA15" s="45">
        <v>0.57699999999999996</v>
      </c>
      <c r="AB15" s="45">
        <v>0.33600000000000002</v>
      </c>
      <c r="AC15" s="45">
        <v>0.23200000000000001</v>
      </c>
      <c r="AD15" s="45">
        <v>0.42799999999999999</v>
      </c>
      <c r="AE15" s="45">
        <v>0.32800000000000001</v>
      </c>
      <c r="AF15" s="45">
        <v>0.186</v>
      </c>
      <c r="AG15" s="45">
        <v>0.192</v>
      </c>
      <c r="AH15" s="45">
        <v>0.161</v>
      </c>
      <c r="AI15" s="45">
        <v>2.0590000000000002</v>
      </c>
      <c r="AJ15" s="45">
        <v>7.7060000000000004</v>
      </c>
      <c r="AK15" s="6">
        <v>632</v>
      </c>
      <c r="AL15" s="44">
        <f t="shared" si="18"/>
        <v>10.58910260706387</v>
      </c>
      <c r="AM15" s="6">
        <v>27255</v>
      </c>
      <c r="AN15" s="44">
        <f t="shared" si="16"/>
        <v>7.2062415490920744</v>
      </c>
      <c r="AO15" s="44"/>
    </row>
    <row r="16" spans="1:41" x14ac:dyDescent="0.25">
      <c r="A16" s="15">
        <v>1998</v>
      </c>
      <c r="B16" s="6">
        <v>3748150</v>
      </c>
      <c r="C16" s="43">
        <v>3426.5</v>
      </c>
      <c r="D16" s="6">
        <v>1093.8699999999999</v>
      </c>
      <c r="E16" s="6">
        <v>60518</v>
      </c>
      <c r="F16" s="44">
        <v>15.8</v>
      </c>
      <c r="G16" s="6">
        <v>29990</v>
      </c>
      <c r="H16" s="44">
        <v>7.8</v>
      </c>
      <c r="I16" s="6">
        <v>4658</v>
      </c>
      <c r="J16" s="6">
        <v>6038</v>
      </c>
      <c r="K16" s="6">
        <v>1420</v>
      </c>
      <c r="L16" s="6">
        <v>1314</v>
      </c>
      <c r="M16" s="6">
        <v>2295</v>
      </c>
      <c r="N16" s="6">
        <v>1387</v>
      </c>
      <c r="O16" s="6">
        <v>672</v>
      </c>
      <c r="P16" s="6">
        <v>1395</v>
      </c>
      <c r="Q16" s="6">
        <v>1385</v>
      </c>
      <c r="R16" s="6">
        <v>819</v>
      </c>
      <c r="S16" s="6">
        <v>599</v>
      </c>
      <c r="T16" s="6">
        <v>582</v>
      </c>
      <c r="U16" s="6">
        <v>7426</v>
      </c>
      <c r="V16" s="6">
        <v>29990</v>
      </c>
      <c r="W16" s="45">
        <v>1.2430000000000001</v>
      </c>
      <c r="X16" s="45">
        <v>1.611</v>
      </c>
      <c r="Y16" s="45">
        <v>0.379</v>
      </c>
      <c r="Z16" s="45">
        <v>0.35099999999999998</v>
      </c>
      <c r="AA16" s="45">
        <v>0.61199999999999999</v>
      </c>
      <c r="AB16" s="45">
        <v>0.37</v>
      </c>
      <c r="AC16" s="45">
        <v>0.17899999999999999</v>
      </c>
      <c r="AD16" s="45">
        <v>0.372</v>
      </c>
      <c r="AE16" s="45">
        <v>0.37</v>
      </c>
      <c r="AF16" s="45">
        <v>0.219</v>
      </c>
      <c r="AG16" s="45">
        <v>0.16</v>
      </c>
      <c r="AH16" s="45">
        <v>0.155</v>
      </c>
      <c r="AI16" s="45">
        <v>1.9810000000000001</v>
      </c>
      <c r="AJ16" s="45">
        <v>8.0009999999999994</v>
      </c>
      <c r="AK16" s="6">
        <v>637</v>
      </c>
      <c r="AL16" s="44">
        <f t="shared" si="18"/>
        <v>10.525793978650981</v>
      </c>
      <c r="AM16" s="6">
        <v>26760</v>
      </c>
      <c r="AN16" s="44">
        <f t="shared" si="16"/>
        <v>7.1395221642677047</v>
      </c>
      <c r="AO16" s="44"/>
    </row>
    <row r="17" spans="1:41" x14ac:dyDescent="0.25">
      <c r="A17" s="15">
        <v>1997</v>
      </c>
      <c r="B17" s="6">
        <v>3715726</v>
      </c>
      <c r="C17" s="43">
        <v>3426.5</v>
      </c>
      <c r="D17" s="6">
        <v>1084.4100000000001</v>
      </c>
      <c r="E17" s="6">
        <v>64214</v>
      </c>
      <c r="F17" s="44">
        <v>16.899999999999999</v>
      </c>
      <c r="G17" s="6">
        <v>29119</v>
      </c>
      <c r="H17" s="44">
        <v>7.7</v>
      </c>
      <c r="I17" s="6">
        <v>4506</v>
      </c>
      <c r="J17" s="6">
        <v>5889</v>
      </c>
      <c r="K17" s="6">
        <v>1380</v>
      </c>
      <c r="L17" s="6">
        <v>1156</v>
      </c>
      <c r="M17" s="6">
        <v>2097</v>
      </c>
      <c r="N17" s="6">
        <v>1581</v>
      </c>
      <c r="O17" s="6">
        <v>712</v>
      </c>
      <c r="P17" s="6">
        <v>1190</v>
      </c>
      <c r="Q17" s="6">
        <v>1242</v>
      </c>
      <c r="R17" s="6">
        <v>881</v>
      </c>
      <c r="S17" s="6">
        <v>602</v>
      </c>
      <c r="T17" s="6">
        <v>833</v>
      </c>
      <c r="U17" s="6">
        <v>7050</v>
      </c>
      <c r="V17" s="6">
        <v>29119</v>
      </c>
      <c r="W17" s="45">
        <v>1.2130000000000001</v>
      </c>
      <c r="X17" s="45">
        <v>1.585</v>
      </c>
      <c r="Y17" s="45">
        <v>0.371</v>
      </c>
      <c r="Z17" s="45">
        <v>0.311</v>
      </c>
      <c r="AA17" s="45">
        <v>0.56399999999999995</v>
      </c>
      <c r="AB17" s="45">
        <v>0.42499999999999999</v>
      </c>
      <c r="AC17" s="45">
        <v>0.192</v>
      </c>
      <c r="AD17" s="45">
        <v>0.32</v>
      </c>
      <c r="AE17" s="45">
        <v>0.33400000000000002</v>
      </c>
      <c r="AF17" s="45">
        <v>0.23699999999999999</v>
      </c>
      <c r="AG17" s="45">
        <v>0.16200000000000001</v>
      </c>
      <c r="AH17" s="45">
        <v>0.224</v>
      </c>
      <c r="AI17" s="45">
        <v>1.897</v>
      </c>
      <c r="AJ17" s="45">
        <v>7.8369999999999997</v>
      </c>
      <c r="AK17" s="6">
        <v>729</v>
      </c>
      <c r="AL17" s="44">
        <f t="shared" si="18"/>
        <v>11.352664527984553</v>
      </c>
      <c r="AM17" s="6">
        <v>31480</v>
      </c>
      <c r="AN17" s="44">
        <f t="shared" si="16"/>
        <v>8.4720993959188586</v>
      </c>
      <c r="AO17" s="44"/>
    </row>
    <row r="18" spans="1:41" x14ac:dyDescent="0.25">
      <c r="A18" s="15">
        <v>1996</v>
      </c>
      <c r="B18" s="6">
        <v>3684739</v>
      </c>
      <c r="C18" s="43">
        <v>3426.5</v>
      </c>
      <c r="D18" s="6">
        <v>1075.3699999999999</v>
      </c>
      <c r="E18" s="6">
        <v>63259</v>
      </c>
      <c r="F18" s="44">
        <v>17.170000000000002</v>
      </c>
      <c r="G18" s="6">
        <v>29871</v>
      </c>
      <c r="H18" s="44">
        <v>8.11</v>
      </c>
      <c r="I18" s="6">
        <v>4563</v>
      </c>
      <c r="J18" s="6">
        <v>5925</v>
      </c>
      <c r="K18" s="6">
        <v>1465</v>
      </c>
      <c r="L18" s="6">
        <v>1174</v>
      </c>
      <c r="M18" s="6">
        <v>2091</v>
      </c>
      <c r="N18" s="6">
        <v>1520</v>
      </c>
      <c r="O18" s="6">
        <v>670</v>
      </c>
      <c r="P18" s="6">
        <v>1084</v>
      </c>
      <c r="Q18" s="6">
        <v>1248</v>
      </c>
      <c r="R18" s="6">
        <v>928</v>
      </c>
      <c r="S18" s="6">
        <v>634</v>
      </c>
      <c r="T18" s="6">
        <v>1474</v>
      </c>
      <c r="U18" s="6">
        <v>7095</v>
      </c>
      <c r="V18" s="6">
        <v>29871</v>
      </c>
      <c r="W18" s="45">
        <v>1.238</v>
      </c>
      <c r="X18" s="45">
        <v>1.6080000000000001</v>
      </c>
      <c r="Y18" s="45">
        <v>0.39800000000000002</v>
      </c>
      <c r="Z18" s="45">
        <v>0.31900000000000001</v>
      </c>
      <c r="AA18" s="45">
        <v>0.56699999999999995</v>
      </c>
      <c r="AB18" s="45">
        <v>0.41299999999999998</v>
      </c>
      <c r="AC18" s="45">
        <v>0.182</v>
      </c>
      <c r="AD18" s="45">
        <v>0.29399999999999998</v>
      </c>
      <c r="AE18" s="45">
        <v>0.33900000000000002</v>
      </c>
      <c r="AF18" s="45">
        <v>0.252</v>
      </c>
      <c r="AG18" s="45">
        <v>0.17199999999999999</v>
      </c>
      <c r="AH18" s="45">
        <v>0.4</v>
      </c>
      <c r="AI18" s="45">
        <v>1.9259999999999999</v>
      </c>
      <c r="AJ18" s="45">
        <v>8.1069999999999993</v>
      </c>
      <c r="AK18" s="6">
        <v>665</v>
      </c>
      <c r="AL18" s="44">
        <f t="shared" si="18"/>
        <v>10.512338165320349</v>
      </c>
      <c r="AM18" s="6">
        <v>32572</v>
      </c>
      <c r="AN18" s="44">
        <f t="shared" si="16"/>
        <v>8.8397034362542364</v>
      </c>
      <c r="AO18" s="44"/>
    </row>
    <row r="19" spans="1:41" x14ac:dyDescent="0.25">
      <c r="A19" s="15">
        <v>1995</v>
      </c>
      <c r="B19" s="6">
        <v>3719317</v>
      </c>
      <c r="C19" s="43">
        <v>3426.5</v>
      </c>
      <c r="D19" s="6">
        <v>1085.46</v>
      </c>
      <c r="E19" s="6">
        <v>63419</v>
      </c>
      <c r="F19" s="44">
        <v>17.05</v>
      </c>
      <c r="G19" s="6">
        <v>29978</v>
      </c>
      <c r="H19" s="44">
        <v>8.06</v>
      </c>
      <c r="I19" s="6">
        <v>4619</v>
      </c>
      <c r="J19" s="6">
        <v>5775</v>
      </c>
      <c r="K19" s="6">
        <v>1469</v>
      </c>
      <c r="L19" s="6">
        <v>1348</v>
      </c>
      <c r="M19" s="6">
        <v>2210</v>
      </c>
      <c r="N19" s="6">
        <v>1495</v>
      </c>
      <c r="O19" s="6">
        <v>716</v>
      </c>
      <c r="P19" s="6">
        <v>1054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11292</v>
      </c>
      <c r="V19" s="6">
        <v>29978</v>
      </c>
      <c r="W19" s="45">
        <v>1.242</v>
      </c>
      <c r="X19" s="45">
        <v>1.5529999999999999</v>
      </c>
      <c r="Y19" s="45">
        <v>0.39500000000000002</v>
      </c>
      <c r="Z19" s="45">
        <v>0.36199999999999999</v>
      </c>
      <c r="AA19" s="45">
        <v>0.59399999999999997</v>
      </c>
      <c r="AB19" s="45">
        <v>0.40200000000000002</v>
      </c>
      <c r="AC19" s="45">
        <v>0.193</v>
      </c>
      <c r="AD19" s="45">
        <v>0.28299999999999997</v>
      </c>
      <c r="AE19" s="45" t="s">
        <v>110</v>
      </c>
      <c r="AF19" s="45" t="s">
        <v>110</v>
      </c>
      <c r="AG19" s="45" t="s">
        <v>110</v>
      </c>
      <c r="AH19" s="45" t="s">
        <v>110</v>
      </c>
      <c r="AI19" s="45">
        <v>3.036</v>
      </c>
      <c r="AJ19" s="45">
        <v>8.06</v>
      </c>
      <c r="AK19" s="6">
        <v>804</v>
      </c>
      <c r="AL19" s="44">
        <f t="shared" si="18"/>
        <v>12.677588735237075</v>
      </c>
      <c r="AM19" s="6">
        <v>32514</v>
      </c>
      <c r="AN19" s="44">
        <f t="shared" si="16"/>
        <v>8.741927617355552</v>
      </c>
      <c r="AO19" s="44"/>
    </row>
    <row r="20" spans="1:41" x14ac:dyDescent="0.25">
      <c r="A20" s="15">
        <v>1994</v>
      </c>
      <c r="B20" s="6">
        <v>3685730</v>
      </c>
      <c r="C20" s="43">
        <v>3426.5</v>
      </c>
      <c r="D20" s="6">
        <v>1075.6500000000001</v>
      </c>
      <c r="E20" s="6">
        <v>64325</v>
      </c>
      <c r="F20" s="44">
        <v>17.45</v>
      </c>
      <c r="G20" s="6">
        <v>28444</v>
      </c>
      <c r="H20" s="44">
        <v>7.72</v>
      </c>
      <c r="I20" s="6">
        <v>4328</v>
      </c>
      <c r="J20" s="6">
        <v>5667</v>
      </c>
      <c r="K20" s="6">
        <v>1419</v>
      </c>
      <c r="L20" s="6">
        <v>1176</v>
      </c>
      <c r="M20" s="6">
        <v>1866</v>
      </c>
      <c r="N20" s="6">
        <v>1287</v>
      </c>
      <c r="O20" s="6">
        <v>650</v>
      </c>
      <c r="P20" s="6">
        <v>893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10909</v>
      </c>
      <c r="V20" s="6">
        <v>28195</v>
      </c>
      <c r="W20" s="45">
        <v>1.1739999999999999</v>
      </c>
      <c r="X20" s="45">
        <v>1.538</v>
      </c>
      <c r="Y20" s="45">
        <v>0.38500000000000001</v>
      </c>
      <c r="Z20" s="45">
        <v>0.31900000000000001</v>
      </c>
      <c r="AA20" s="45">
        <v>0.50600000000000001</v>
      </c>
      <c r="AB20" s="45">
        <v>0.34899999999999998</v>
      </c>
      <c r="AC20" s="45">
        <v>0.17599999999999999</v>
      </c>
      <c r="AD20" s="45">
        <v>0.24199999999999999</v>
      </c>
      <c r="AE20" s="45" t="s">
        <v>110</v>
      </c>
      <c r="AF20" s="45" t="s">
        <v>110</v>
      </c>
      <c r="AG20" s="45" t="s">
        <v>110</v>
      </c>
      <c r="AH20" s="45" t="s">
        <v>110</v>
      </c>
      <c r="AI20" s="45">
        <v>2.96</v>
      </c>
      <c r="AJ20" s="45">
        <v>7.65</v>
      </c>
      <c r="AK20" s="6">
        <v>726</v>
      </c>
      <c r="AL20" s="44">
        <v>11.29</v>
      </c>
      <c r="AM20" s="6">
        <v>33200</v>
      </c>
      <c r="AN20" s="44">
        <f t="shared" si="16"/>
        <v>9.007713533004317</v>
      </c>
      <c r="AO20" s="44"/>
    </row>
    <row r="21" spans="1:41" x14ac:dyDescent="0.25">
      <c r="A21" s="15">
        <v>1993</v>
      </c>
      <c r="B21" s="6">
        <v>3621532</v>
      </c>
      <c r="C21" s="43">
        <v>3426.5</v>
      </c>
      <c r="D21" s="6">
        <v>1056.92</v>
      </c>
      <c r="E21" s="6">
        <v>65040</v>
      </c>
      <c r="F21" s="44">
        <v>17.96</v>
      </c>
      <c r="G21" s="6">
        <v>28250</v>
      </c>
      <c r="H21" s="44">
        <v>7.8</v>
      </c>
      <c r="I21" s="6">
        <v>4405</v>
      </c>
      <c r="J21" s="6">
        <v>5845</v>
      </c>
      <c r="K21" s="6">
        <v>1434</v>
      </c>
      <c r="L21" s="6">
        <v>1168</v>
      </c>
      <c r="M21" s="6">
        <v>1870</v>
      </c>
      <c r="N21" s="6">
        <v>1197</v>
      </c>
      <c r="O21" s="6">
        <v>762</v>
      </c>
      <c r="P21" s="6">
        <v>916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9239</v>
      </c>
      <c r="V21" s="6">
        <v>26836</v>
      </c>
      <c r="W21" s="45">
        <v>1.216</v>
      </c>
      <c r="X21" s="45">
        <v>1.6140000000000001</v>
      </c>
      <c r="Y21" s="45">
        <v>0.39600000000000002</v>
      </c>
      <c r="Z21" s="45">
        <v>0.32300000000000001</v>
      </c>
      <c r="AA21" s="45">
        <v>0.51600000000000001</v>
      </c>
      <c r="AB21" s="45">
        <v>0.33100000000000002</v>
      </c>
      <c r="AC21" s="45">
        <v>0.21</v>
      </c>
      <c r="AD21" s="45">
        <v>0.253</v>
      </c>
      <c r="AE21" s="45" t="s">
        <v>110</v>
      </c>
      <c r="AF21" s="45" t="s">
        <v>110</v>
      </c>
      <c r="AG21" s="45" t="s">
        <v>110</v>
      </c>
      <c r="AH21" s="45" t="s">
        <v>110</v>
      </c>
      <c r="AI21" s="45">
        <v>2.5510000000000002</v>
      </c>
      <c r="AJ21" s="45">
        <v>7.41</v>
      </c>
      <c r="AK21" s="6">
        <v>874</v>
      </c>
      <c r="AL21" s="44">
        <v>13.22</v>
      </c>
      <c r="AM21" s="6">
        <v>33262</v>
      </c>
      <c r="AN21" s="44">
        <f>AM21/B21*1000</f>
        <v>9.1845108644628848</v>
      </c>
      <c r="AO21" s="44"/>
    </row>
    <row r="22" spans="1:41" x14ac:dyDescent="0.25">
      <c r="A22" s="15">
        <v>1992</v>
      </c>
      <c r="B22" s="6">
        <v>3578980</v>
      </c>
      <c r="C22" s="43">
        <v>3426.5</v>
      </c>
      <c r="D22" s="6">
        <v>1044.5</v>
      </c>
      <c r="E22" s="6">
        <v>64481</v>
      </c>
      <c r="F22" s="44">
        <v>18.02</v>
      </c>
      <c r="G22" s="6">
        <v>27397</v>
      </c>
      <c r="H22" s="44">
        <v>7.65</v>
      </c>
      <c r="I22" s="6">
        <v>4393</v>
      </c>
      <c r="J22" s="6">
        <v>5868</v>
      </c>
      <c r="K22" s="6">
        <v>1285</v>
      </c>
      <c r="L22" s="6">
        <v>1202</v>
      </c>
      <c r="M22" s="6">
        <v>1836</v>
      </c>
      <c r="N22" s="6">
        <v>1209</v>
      </c>
      <c r="O22" s="6">
        <v>722</v>
      </c>
      <c r="P22" s="6">
        <v>906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8556</v>
      </c>
      <c r="V22" s="6">
        <v>25977</v>
      </c>
      <c r="W22" s="45">
        <v>1.2270000000000001</v>
      </c>
      <c r="X22" s="45">
        <v>1.64</v>
      </c>
      <c r="Y22" s="45">
        <v>0.35899999999999999</v>
      </c>
      <c r="Z22" s="45">
        <v>0.33600000000000002</v>
      </c>
      <c r="AA22" s="45">
        <v>0.51300000000000001</v>
      </c>
      <c r="AB22" s="45">
        <v>0.33800000000000002</v>
      </c>
      <c r="AC22" s="45">
        <v>0.20200000000000001</v>
      </c>
      <c r="AD22" s="45">
        <v>0.253</v>
      </c>
      <c r="AE22" s="45" t="s">
        <v>110</v>
      </c>
      <c r="AF22" s="45" t="s">
        <v>110</v>
      </c>
      <c r="AG22" s="45" t="s">
        <v>110</v>
      </c>
      <c r="AH22" s="45" t="s">
        <v>110</v>
      </c>
      <c r="AI22" s="45">
        <v>2.391</v>
      </c>
      <c r="AJ22" s="45">
        <v>7.258</v>
      </c>
      <c r="AK22" s="6">
        <v>822</v>
      </c>
      <c r="AL22" s="44">
        <v>12.75</v>
      </c>
      <c r="AM22" s="6">
        <v>34222</v>
      </c>
      <c r="AN22" s="44">
        <v>9.56</v>
      </c>
      <c r="AO22" s="44"/>
    </row>
    <row r="23" spans="1:41" x14ac:dyDescent="0.25">
      <c r="A23" s="15">
        <v>1991</v>
      </c>
      <c r="B23" s="6">
        <v>3549160</v>
      </c>
      <c r="C23" s="43">
        <v>3426.5</v>
      </c>
      <c r="D23" s="6">
        <v>1035.8</v>
      </c>
      <c r="E23" s="6">
        <v>64516</v>
      </c>
      <c r="F23" s="44">
        <v>18.18</v>
      </c>
      <c r="G23" s="6">
        <v>26328</v>
      </c>
      <c r="H23" s="44">
        <v>7.42</v>
      </c>
      <c r="I23" s="6">
        <v>4274</v>
      </c>
      <c r="J23" s="6">
        <v>5727</v>
      </c>
      <c r="K23" s="6">
        <v>1215</v>
      </c>
      <c r="L23" s="6">
        <v>1118</v>
      </c>
      <c r="M23" s="6">
        <v>1668</v>
      </c>
      <c r="N23" s="6">
        <v>1154</v>
      </c>
      <c r="O23" s="6">
        <v>818</v>
      </c>
      <c r="P23" s="6">
        <v>944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9410</v>
      </c>
      <c r="V23" s="6">
        <v>26328</v>
      </c>
      <c r="W23" s="45">
        <v>1.204</v>
      </c>
      <c r="X23" s="45">
        <v>1.6140000000000001</v>
      </c>
      <c r="Y23" s="45">
        <v>0.34200000000000003</v>
      </c>
      <c r="Z23" s="45">
        <v>0.315</v>
      </c>
      <c r="AA23" s="45">
        <v>0.47</v>
      </c>
      <c r="AB23" s="45">
        <v>0.32500000000000001</v>
      </c>
      <c r="AC23" s="45">
        <v>0.23</v>
      </c>
      <c r="AD23" s="45">
        <v>0.26600000000000001</v>
      </c>
      <c r="AE23" s="45" t="s">
        <v>110</v>
      </c>
      <c r="AF23" s="45" t="s">
        <v>110</v>
      </c>
      <c r="AG23" s="45" t="s">
        <v>110</v>
      </c>
      <c r="AH23" s="45" t="s">
        <v>110</v>
      </c>
      <c r="AI23" s="45">
        <v>2.6509999999999998</v>
      </c>
      <c r="AJ23" s="45">
        <v>7.4180000000000001</v>
      </c>
      <c r="AK23" s="6">
        <v>841</v>
      </c>
      <c r="AL23" s="44">
        <v>13.04</v>
      </c>
      <c r="AM23" s="6">
        <v>33222</v>
      </c>
      <c r="AN23" s="44">
        <v>9.36</v>
      </c>
      <c r="AO23" s="44"/>
    </row>
    <row r="24" spans="1:41" x14ac:dyDescent="0.25">
      <c r="A24" s="15">
        <v>1990</v>
      </c>
      <c r="B24" s="6">
        <v>3527796</v>
      </c>
      <c r="C24" s="43">
        <v>3426.5</v>
      </c>
      <c r="D24" s="6">
        <v>1029.56</v>
      </c>
      <c r="E24" s="6">
        <v>66555</v>
      </c>
      <c r="F24" s="44">
        <v>18.87</v>
      </c>
      <c r="G24" s="6">
        <v>26148</v>
      </c>
      <c r="H24" s="44">
        <v>7.41</v>
      </c>
      <c r="I24" s="6">
        <v>4106</v>
      </c>
      <c r="J24" s="6">
        <v>5987</v>
      </c>
      <c r="K24" s="6">
        <v>1198</v>
      </c>
      <c r="L24" s="6">
        <v>1193</v>
      </c>
      <c r="M24" s="6" t="s">
        <v>110</v>
      </c>
      <c r="N24" s="6">
        <v>1677</v>
      </c>
      <c r="O24" s="6" t="s">
        <v>110</v>
      </c>
      <c r="P24" s="6">
        <v>739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9195</v>
      </c>
      <c r="V24" s="6">
        <v>24095</v>
      </c>
      <c r="W24" s="45">
        <v>1.1639999999999999</v>
      </c>
      <c r="X24" s="45">
        <v>1.6970000000000001</v>
      </c>
      <c r="Y24" s="45">
        <v>0.34</v>
      </c>
      <c r="Z24" s="45">
        <v>0.33800000000000002</v>
      </c>
      <c r="AA24" s="45" t="s">
        <v>110</v>
      </c>
      <c r="AB24" s="45">
        <v>0.47499999999999998</v>
      </c>
      <c r="AC24" s="45">
        <v>0</v>
      </c>
      <c r="AD24" s="45">
        <v>0.20899999999999999</v>
      </c>
      <c r="AE24" s="45" t="s">
        <v>110</v>
      </c>
      <c r="AF24" s="45" t="s">
        <v>110</v>
      </c>
      <c r="AG24" s="45" t="s">
        <v>110</v>
      </c>
      <c r="AH24" s="45" t="s">
        <v>110</v>
      </c>
      <c r="AI24" s="45">
        <v>2.6059999999999999</v>
      </c>
      <c r="AJ24" s="45">
        <v>6.83</v>
      </c>
      <c r="AK24" s="6">
        <v>893</v>
      </c>
      <c r="AL24" s="44">
        <v>13.42</v>
      </c>
      <c r="AM24" s="6">
        <v>33080</v>
      </c>
      <c r="AN24" s="65">
        <f>(AM24/B24)*1000</f>
        <v>9.3769594386977015</v>
      </c>
      <c r="AO24" s="44"/>
    </row>
    <row r="25" spans="1:41" x14ac:dyDescent="0.25">
      <c r="A25" s="15">
        <v>1989</v>
      </c>
      <c r="B25" s="6">
        <v>3497287</v>
      </c>
      <c r="C25" s="43">
        <v>3426.5</v>
      </c>
      <c r="D25" s="6">
        <v>1020.66</v>
      </c>
      <c r="E25" s="6">
        <v>66692</v>
      </c>
      <c r="F25" s="44">
        <v>19.07</v>
      </c>
      <c r="G25" s="6">
        <v>25987</v>
      </c>
      <c r="H25" s="44">
        <v>7.43</v>
      </c>
      <c r="I25" s="6">
        <v>3989</v>
      </c>
      <c r="J25" s="6">
        <v>6244</v>
      </c>
      <c r="K25" s="6">
        <v>1166</v>
      </c>
      <c r="L25" s="6">
        <v>1271</v>
      </c>
      <c r="M25" s="6" t="s">
        <v>110</v>
      </c>
      <c r="N25" s="6">
        <v>1611</v>
      </c>
      <c r="O25" s="6" t="s">
        <v>110</v>
      </c>
      <c r="P25" s="6">
        <v>743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8808</v>
      </c>
      <c r="V25" s="6">
        <v>23832</v>
      </c>
      <c r="W25" s="45">
        <f t="shared" ref="W25:W31" si="20">(I25/B25)*1000</f>
        <v>1.1405984124265467</v>
      </c>
      <c r="X25" s="45">
        <v>1.7849999999999999</v>
      </c>
      <c r="Y25" s="45">
        <v>0.33300000000000002</v>
      </c>
      <c r="Z25" s="45">
        <v>0.36299999999999999</v>
      </c>
      <c r="AA25" s="45" t="s">
        <v>110</v>
      </c>
      <c r="AB25" s="45">
        <v>0.46100000000000002</v>
      </c>
      <c r="AC25" s="45">
        <v>0</v>
      </c>
      <c r="AD25" s="45">
        <v>0.21199999999999999</v>
      </c>
      <c r="AE25" s="45" t="s">
        <v>110</v>
      </c>
      <c r="AF25" s="45" t="s">
        <v>110</v>
      </c>
      <c r="AG25" s="45" t="s">
        <v>110</v>
      </c>
      <c r="AH25" s="45" t="s">
        <v>110</v>
      </c>
      <c r="AI25" s="45">
        <v>2.5190000000000001</v>
      </c>
      <c r="AJ25" s="45">
        <v>6.8140000000000001</v>
      </c>
      <c r="AK25" s="6">
        <v>952</v>
      </c>
      <c r="AL25" s="44">
        <v>14.27</v>
      </c>
      <c r="AM25" s="6">
        <v>31642</v>
      </c>
      <c r="AN25" s="65">
        <f t="shared" ref="AN25:AN31" si="21">(AM25/B25)*1000</f>
        <v>9.0475845991478536</v>
      </c>
      <c r="AO25" s="44"/>
    </row>
    <row r="26" spans="1:41" x14ac:dyDescent="0.25">
      <c r="A26" s="15">
        <v>1988</v>
      </c>
      <c r="B26" s="6">
        <v>3461385</v>
      </c>
      <c r="C26" s="43">
        <v>3426.5</v>
      </c>
      <c r="D26" s="6">
        <v>1010.18</v>
      </c>
      <c r="E26" s="6">
        <v>64081</v>
      </c>
      <c r="F26" s="44">
        <v>18.510000000000002</v>
      </c>
      <c r="G26" s="6">
        <v>25123</v>
      </c>
      <c r="H26" s="44">
        <v>7.26</v>
      </c>
      <c r="I26" s="6">
        <v>3751</v>
      </c>
      <c r="J26" s="6">
        <v>6545</v>
      </c>
      <c r="K26" s="6">
        <v>1285</v>
      </c>
      <c r="L26" s="6">
        <v>1375</v>
      </c>
      <c r="M26" s="6" t="s">
        <v>110</v>
      </c>
      <c r="N26" s="6">
        <v>1100</v>
      </c>
      <c r="O26" s="6" t="s">
        <v>110</v>
      </c>
      <c r="P26" s="6">
        <v>695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8239</v>
      </c>
      <c r="V26" s="6">
        <v>22990</v>
      </c>
      <c r="W26" s="45">
        <f t="shared" si="20"/>
        <v>1.0836702649373011</v>
      </c>
      <c r="X26" s="45">
        <v>1.891</v>
      </c>
      <c r="Y26" s="45">
        <v>0.371</v>
      </c>
      <c r="Z26" s="45">
        <v>0.39700000000000002</v>
      </c>
      <c r="AA26" s="45" t="s">
        <v>110</v>
      </c>
      <c r="AB26" s="45">
        <v>0.318</v>
      </c>
      <c r="AC26" s="45">
        <v>0</v>
      </c>
      <c r="AD26" s="45">
        <v>0.20100000000000001</v>
      </c>
      <c r="AE26" s="45" t="s">
        <v>110</v>
      </c>
      <c r="AF26" s="45" t="s">
        <v>110</v>
      </c>
      <c r="AG26" s="45" t="s">
        <v>110</v>
      </c>
      <c r="AH26" s="45" t="s">
        <v>110</v>
      </c>
      <c r="AI26" s="45">
        <v>2.38</v>
      </c>
      <c r="AJ26" s="45">
        <v>6.6420000000000003</v>
      </c>
      <c r="AK26" s="6">
        <v>810</v>
      </c>
      <c r="AL26" s="44">
        <v>12.64</v>
      </c>
      <c r="AM26" s="6">
        <v>32214</v>
      </c>
      <c r="AN26" s="65">
        <f t="shared" si="21"/>
        <v>9.3066792627806496</v>
      </c>
      <c r="AO26" s="44"/>
    </row>
    <row r="27" spans="1:41" x14ac:dyDescent="0.25">
      <c r="A27" s="15">
        <v>1987</v>
      </c>
      <c r="B27" s="6">
        <v>3433345</v>
      </c>
      <c r="C27" s="43">
        <v>3426.5</v>
      </c>
      <c r="D27" s="6">
        <v>1002</v>
      </c>
      <c r="E27" s="6">
        <v>64393</v>
      </c>
      <c r="F27" s="44">
        <v>18.760000000000002</v>
      </c>
      <c r="G27" s="6">
        <v>23954</v>
      </c>
      <c r="H27" s="44">
        <v>6.98</v>
      </c>
      <c r="I27" s="6">
        <v>3693</v>
      </c>
      <c r="J27" s="6">
        <v>6350</v>
      </c>
      <c r="K27" s="6">
        <v>1358</v>
      </c>
      <c r="L27" s="6">
        <v>1297</v>
      </c>
      <c r="M27" s="6" t="s">
        <v>110</v>
      </c>
      <c r="N27" s="6">
        <v>1108</v>
      </c>
      <c r="O27" s="6">
        <v>689</v>
      </c>
      <c r="P27" s="6">
        <v>765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7434</v>
      </c>
      <c r="V27" s="6">
        <v>22694</v>
      </c>
      <c r="W27" s="45">
        <f t="shared" si="20"/>
        <v>1.0756274129165582</v>
      </c>
      <c r="X27" s="45">
        <v>1.85</v>
      </c>
      <c r="Y27" s="45">
        <v>0.39600000000000002</v>
      </c>
      <c r="Z27" s="45">
        <v>0.378</v>
      </c>
      <c r="AA27" s="45" t="s">
        <v>110</v>
      </c>
      <c r="AB27" s="45">
        <v>0.32300000000000001</v>
      </c>
      <c r="AC27" s="45">
        <v>0.20100000000000001</v>
      </c>
      <c r="AD27" s="45">
        <v>0.223</v>
      </c>
      <c r="AE27" s="45" t="s">
        <v>110</v>
      </c>
      <c r="AF27" s="45" t="s">
        <v>110</v>
      </c>
      <c r="AG27" s="45" t="s">
        <v>110</v>
      </c>
      <c r="AH27" s="45" t="s">
        <v>110</v>
      </c>
      <c r="AI27" s="45">
        <v>2.165</v>
      </c>
      <c r="AJ27" s="45">
        <v>6.61</v>
      </c>
      <c r="AK27" s="6">
        <v>916</v>
      </c>
      <c r="AL27" s="44">
        <v>14.23</v>
      </c>
      <c r="AM27" s="6">
        <v>33285</v>
      </c>
      <c r="AN27" s="65">
        <f t="shared" si="21"/>
        <v>9.6946272512666205</v>
      </c>
      <c r="AO27" s="44"/>
    </row>
    <row r="28" spans="1:41" x14ac:dyDescent="0.25">
      <c r="A28" s="15">
        <v>1986</v>
      </c>
      <c r="B28" s="6">
        <v>3406229</v>
      </c>
      <c r="C28" s="43">
        <v>3426.5</v>
      </c>
      <c r="D28" s="6">
        <v>994.08</v>
      </c>
      <c r="E28" s="6">
        <v>63551</v>
      </c>
      <c r="F28" s="44">
        <v>18.66</v>
      </c>
      <c r="G28" s="6">
        <v>23387</v>
      </c>
      <c r="H28" s="44">
        <v>6.87</v>
      </c>
      <c r="I28" s="6">
        <v>3791</v>
      </c>
      <c r="J28" s="6">
        <v>5786</v>
      </c>
      <c r="K28" s="6">
        <v>1335</v>
      </c>
      <c r="L28" s="6">
        <v>1491</v>
      </c>
      <c r="M28" s="6" t="s">
        <v>110</v>
      </c>
      <c r="N28" s="6">
        <v>1149</v>
      </c>
      <c r="O28" s="6">
        <v>704</v>
      </c>
      <c r="P28" s="6">
        <v>820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7109</v>
      </c>
      <c r="V28" s="6">
        <v>22185</v>
      </c>
      <c r="W28" s="45">
        <f t="shared" si="20"/>
        <v>1.1129609899980299</v>
      </c>
      <c r="X28" s="45">
        <v>1.6990000000000001</v>
      </c>
      <c r="Y28" s="45">
        <v>0.39200000000000002</v>
      </c>
      <c r="Z28" s="45">
        <v>0.438</v>
      </c>
      <c r="AA28" s="45" t="s">
        <v>110</v>
      </c>
      <c r="AB28" s="45">
        <v>0.33700000000000002</v>
      </c>
      <c r="AC28" s="45">
        <v>0.20699999999999999</v>
      </c>
      <c r="AD28" s="45">
        <v>0.24099999999999999</v>
      </c>
      <c r="AE28" s="45" t="s">
        <v>110</v>
      </c>
      <c r="AF28" s="45" t="s">
        <v>110</v>
      </c>
      <c r="AG28" s="45" t="s">
        <v>110</v>
      </c>
      <c r="AH28" s="45" t="s">
        <v>110</v>
      </c>
      <c r="AI28" s="45">
        <v>2.0870000000000002</v>
      </c>
      <c r="AJ28" s="45">
        <v>6.5129999999999999</v>
      </c>
      <c r="AK28" s="6">
        <v>873</v>
      </c>
      <c r="AL28" s="44">
        <v>13.74</v>
      </c>
      <c r="AM28" s="6">
        <v>32339</v>
      </c>
      <c r="AN28" s="65">
        <f t="shared" si="21"/>
        <v>9.4940768809143492</v>
      </c>
      <c r="AO28" s="44"/>
    </row>
    <row r="29" spans="1:41" x14ac:dyDescent="0.25">
      <c r="A29" s="15">
        <v>1985</v>
      </c>
      <c r="B29" s="6">
        <v>3378123</v>
      </c>
      <c r="C29" s="43">
        <v>3426.5</v>
      </c>
      <c r="D29" s="6">
        <v>985.88</v>
      </c>
      <c r="E29" s="6">
        <v>63629</v>
      </c>
      <c r="F29" s="44">
        <v>18.84</v>
      </c>
      <c r="G29" s="6">
        <v>23194</v>
      </c>
      <c r="H29" s="44">
        <v>6.87</v>
      </c>
      <c r="I29" s="6">
        <v>3661</v>
      </c>
      <c r="J29" s="6">
        <v>5822</v>
      </c>
      <c r="K29" s="6">
        <v>1492</v>
      </c>
      <c r="L29" s="6">
        <v>1375</v>
      </c>
      <c r="M29" s="6" t="s">
        <v>110</v>
      </c>
      <c r="N29" s="6">
        <v>1150</v>
      </c>
      <c r="O29" s="6">
        <v>817</v>
      </c>
      <c r="P29" s="6">
        <v>769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7798</v>
      </c>
      <c r="V29" s="6">
        <v>22884</v>
      </c>
      <c r="W29" s="45">
        <f t="shared" si="20"/>
        <v>1.0837379219169934</v>
      </c>
      <c r="X29" s="45">
        <v>1.7230000000000001</v>
      </c>
      <c r="Y29" s="45">
        <v>0.442</v>
      </c>
      <c r="Z29" s="45">
        <v>0.40699999999999997</v>
      </c>
      <c r="AA29" s="45" t="s">
        <v>110</v>
      </c>
      <c r="AB29" s="45">
        <v>0.34</v>
      </c>
      <c r="AC29" s="45">
        <v>0.24199999999999999</v>
      </c>
      <c r="AD29" s="45">
        <v>0.22800000000000001</v>
      </c>
      <c r="AE29" s="45" t="s">
        <v>110</v>
      </c>
      <c r="AF29" s="45" t="s">
        <v>110</v>
      </c>
      <c r="AG29" s="45" t="s">
        <v>110</v>
      </c>
      <c r="AH29" s="45" t="s">
        <v>110</v>
      </c>
      <c r="AI29" s="45">
        <v>2.3079999999999998</v>
      </c>
      <c r="AJ29" s="45">
        <v>6.774</v>
      </c>
      <c r="AK29" s="6">
        <v>947</v>
      </c>
      <c r="AL29" s="44">
        <v>14.88</v>
      </c>
      <c r="AM29" s="6">
        <v>30306</v>
      </c>
      <c r="AN29" s="65">
        <f t="shared" si="21"/>
        <v>8.9712541550440879</v>
      </c>
      <c r="AO29" s="44"/>
    </row>
    <row r="30" spans="1:41" x14ac:dyDescent="0.25">
      <c r="A30" s="15">
        <v>1984</v>
      </c>
      <c r="B30" s="6">
        <v>3348754</v>
      </c>
      <c r="C30" s="43">
        <v>3426.5</v>
      </c>
      <c r="D30" s="6">
        <v>977.31</v>
      </c>
      <c r="E30" s="6">
        <v>63321</v>
      </c>
      <c r="F30" s="44">
        <v>18.91</v>
      </c>
      <c r="G30" s="6">
        <v>21733</v>
      </c>
      <c r="H30" s="44">
        <v>6.49</v>
      </c>
      <c r="I30" s="6">
        <v>3592</v>
      </c>
      <c r="J30" s="6">
        <v>5232</v>
      </c>
      <c r="K30" s="6">
        <v>1384</v>
      </c>
      <c r="L30" s="6">
        <v>1227</v>
      </c>
      <c r="M30" s="6" t="s">
        <v>110</v>
      </c>
      <c r="N30" s="6">
        <v>1112</v>
      </c>
      <c r="O30" s="6">
        <v>822</v>
      </c>
      <c r="P30" s="6">
        <v>775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6702</v>
      </c>
      <c r="V30" s="6">
        <v>20846</v>
      </c>
      <c r="W30" s="45">
        <f t="shared" si="20"/>
        <v>1.0726377631799768</v>
      </c>
      <c r="X30" s="45">
        <v>1.5620000000000001</v>
      </c>
      <c r="Y30" s="45">
        <v>0.41299999999999998</v>
      </c>
      <c r="Z30" s="45">
        <v>0.36599999999999999</v>
      </c>
      <c r="AA30" s="45" t="s">
        <v>110</v>
      </c>
      <c r="AB30" s="45">
        <v>0.33200000000000002</v>
      </c>
      <c r="AC30" s="45">
        <v>0.245</v>
      </c>
      <c r="AD30" s="45">
        <v>0.23100000000000001</v>
      </c>
      <c r="AE30" s="45" t="s">
        <v>110</v>
      </c>
      <c r="AF30" s="45" t="s">
        <v>110</v>
      </c>
      <c r="AG30" s="45" t="s">
        <v>110</v>
      </c>
      <c r="AH30" s="45" t="s">
        <v>110</v>
      </c>
      <c r="AI30" s="45">
        <v>2.0009999999999999</v>
      </c>
      <c r="AJ30" s="45">
        <v>6.2249999999999996</v>
      </c>
      <c r="AK30" s="6">
        <v>991</v>
      </c>
      <c r="AL30" s="44">
        <v>15.65</v>
      </c>
      <c r="AM30" s="6">
        <v>29694</v>
      </c>
      <c r="AN30" s="65">
        <f t="shared" si="21"/>
        <v>8.8671786580919356</v>
      </c>
      <c r="AO30" s="44"/>
    </row>
    <row r="31" spans="1:41" x14ac:dyDescent="0.25">
      <c r="A31" s="15">
        <v>1983</v>
      </c>
      <c r="B31" s="6">
        <v>3321848</v>
      </c>
      <c r="C31" s="43">
        <v>3426.5</v>
      </c>
      <c r="D31" s="6">
        <v>969.46</v>
      </c>
      <c r="E31" s="6">
        <v>65742</v>
      </c>
      <c r="F31" s="44">
        <v>19.79</v>
      </c>
      <c r="G31" s="6">
        <v>21498</v>
      </c>
      <c r="H31" s="44">
        <v>6.47</v>
      </c>
      <c r="I31" s="6">
        <v>3439</v>
      </c>
      <c r="J31" s="6">
        <v>5344</v>
      </c>
      <c r="K31" s="6">
        <v>1314</v>
      </c>
      <c r="L31" s="6">
        <v>1150</v>
      </c>
      <c r="M31" s="6" t="s">
        <v>110</v>
      </c>
      <c r="N31" s="6">
        <v>1016</v>
      </c>
      <c r="O31" s="6">
        <v>766</v>
      </c>
      <c r="P31" s="6">
        <v>792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6649</v>
      </c>
      <c r="V31" s="6">
        <v>20470</v>
      </c>
      <c r="W31" s="45">
        <f t="shared" si="20"/>
        <v>1.0352671163761857</v>
      </c>
      <c r="X31" s="45">
        <v>1.609</v>
      </c>
      <c r="Y31" s="45">
        <v>0.39600000000000002</v>
      </c>
      <c r="Z31" s="45">
        <v>0.34599999999999997</v>
      </c>
      <c r="AA31" s="45" t="s">
        <v>110</v>
      </c>
      <c r="AB31" s="45">
        <v>0.30599999999999999</v>
      </c>
      <c r="AC31" s="45">
        <v>0.23100000000000001</v>
      </c>
      <c r="AD31" s="45">
        <v>0.23799999999999999</v>
      </c>
      <c r="AE31" s="45" t="s">
        <v>110</v>
      </c>
      <c r="AF31" s="45" t="s">
        <v>110</v>
      </c>
      <c r="AG31" s="45" t="s">
        <v>110</v>
      </c>
      <c r="AH31" s="45" t="s">
        <v>110</v>
      </c>
      <c r="AI31" s="45">
        <v>2.0019999999999998</v>
      </c>
      <c r="AJ31" s="45">
        <v>6.1619999999999999</v>
      </c>
      <c r="AK31" s="6">
        <v>1140</v>
      </c>
      <c r="AL31" s="44">
        <v>17.34</v>
      </c>
      <c r="AM31" s="6">
        <v>29632</v>
      </c>
      <c r="AN31" s="65">
        <f t="shared" si="21"/>
        <v>8.9203359094094612</v>
      </c>
      <c r="AO31" s="44"/>
    </row>
    <row r="33" spans="1:41" x14ac:dyDescent="0.25">
      <c r="A33" s="85" t="s">
        <v>111</v>
      </c>
      <c r="F33" s="44"/>
      <c r="H33" s="44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N33" s="44"/>
    </row>
    <row r="34" spans="1:41" x14ac:dyDescent="0.25">
      <c r="A34" s="85" t="s">
        <v>112</v>
      </c>
      <c r="D34" s="47"/>
      <c r="E34" s="47"/>
      <c r="F34" s="47"/>
      <c r="G34" s="47"/>
      <c r="H34" s="47"/>
    </row>
    <row r="35" spans="1:41" x14ac:dyDescent="0.25">
      <c r="A35" s="85" t="s">
        <v>113</v>
      </c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47"/>
      <c r="AL35" s="47"/>
      <c r="AM35" s="47"/>
      <c r="AN35" s="47"/>
      <c r="AO35" s="47"/>
    </row>
    <row r="36" spans="1:41" x14ac:dyDescent="0.25">
      <c r="A36" s="85" t="s">
        <v>114</v>
      </c>
    </row>
    <row r="37" spans="1:41" x14ac:dyDescent="0.25">
      <c r="F37" s="44"/>
    </row>
  </sheetData>
  <sortState ref="A3:II30">
    <sortCondition descending="1" ref="A3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44</v>
      </c>
      <c r="B1" s="127" t="s">
        <v>107</v>
      </c>
      <c r="C1" s="128"/>
      <c r="D1" s="128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56"/>
      <c r="D2" s="56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48119</v>
      </c>
      <c r="C4" s="43">
        <v>52</v>
      </c>
      <c r="D4" s="6">
        <v>925.37</v>
      </c>
      <c r="E4" s="6">
        <v>542</v>
      </c>
      <c r="F4" s="44">
        <v>11.26</v>
      </c>
      <c r="G4" s="6" t="s">
        <v>110</v>
      </c>
      <c r="H4" s="6" t="s">
        <v>110</v>
      </c>
      <c r="I4" s="6">
        <v>56</v>
      </c>
      <c r="J4" s="6">
        <v>65</v>
      </c>
      <c r="K4" s="6">
        <v>16</v>
      </c>
      <c r="L4" s="6">
        <v>12</v>
      </c>
      <c r="M4" s="6">
        <v>25</v>
      </c>
      <c r="N4" s="6">
        <v>15</v>
      </c>
      <c r="O4" s="6">
        <v>19</v>
      </c>
      <c r="P4" s="6">
        <v>4</v>
      </c>
      <c r="Q4" s="6">
        <v>21</v>
      </c>
      <c r="R4" s="6">
        <v>19</v>
      </c>
      <c r="S4" s="6">
        <v>14</v>
      </c>
      <c r="T4" s="6">
        <v>0</v>
      </c>
      <c r="U4" s="6">
        <v>114</v>
      </c>
      <c r="V4" s="6">
        <v>380</v>
      </c>
      <c r="W4" s="45">
        <f t="shared" ref="W4:W31" si="0">I4/$B4*1000</f>
        <v>1.163781458467549</v>
      </c>
      <c r="X4" s="45">
        <f t="shared" ref="X4:AJ19" si="1">J4/$B4*1000</f>
        <v>1.3508177642926911</v>
      </c>
      <c r="Y4" s="45">
        <f t="shared" si="1"/>
        <v>0.33250898813358548</v>
      </c>
      <c r="Z4" s="45">
        <f t="shared" si="1"/>
        <v>0.2493817411001891</v>
      </c>
      <c r="AA4" s="45">
        <f t="shared" si="1"/>
        <v>0.51954529395872728</v>
      </c>
      <c r="AB4" s="45">
        <f t="shared" si="1"/>
        <v>0.31172717637523639</v>
      </c>
      <c r="AC4" s="45">
        <f t="shared" si="1"/>
        <v>0.3948544234086328</v>
      </c>
      <c r="AD4" s="45">
        <f t="shared" si="1"/>
        <v>8.312724703339637E-2</v>
      </c>
      <c r="AE4" s="45">
        <f t="shared" si="1"/>
        <v>0.43641804692533098</v>
      </c>
      <c r="AF4" s="45">
        <f t="shared" si="1"/>
        <v>0.3948544234086328</v>
      </c>
      <c r="AG4" s="45">
        <f t="shared" si="1"/>
        <v>0.29094536461688725</v>
      </c>
      <c r="AH4" s="45">
        <f t="shared" si="1"/>
        <v>0</v>
      </c>
      <c r="AI4" s="45">
        <f t="shared" si="1"/>
        <v>2.3691265404517967</v>
      </c>
      <c r="AJ4" s="45">
        <f t="shared" si="1"/>
        <v>7.8970884681726554</v>
      </c>
      <c r="AK4" s="6" t="s">
        <v>110</v>
      </c>
      <c r="AL4" s="6" t="s">
        <v>110</v>
      </c>
      <c r="AM4" s="6">
        <v>148</v>
      </c>
      <c r="AN4" s="44">
        <v>3.08</v>
      </c>
    </row>
    <row r="5" spans="1:40" x14ac:dyDescent="0.25">
      <c r="A5" s="8">
        <v>2009</v>
      </c>
      <c r="B5" s="6">
        <v>48165</v>
      </c>
      <c r="C5" s="43">
        <v>52</v>
      </c>
      <c r="D5" s="6">
        <f t="shared" ref="D5:D13" si="2">B5/C5</f>
        <v>926.25</v>
      </c>
      <c r="E5" s="6">
        <v>584</v>
      </c>
      <c r="F5" s="44">
        <f t="shared" ref="F5:F13" si="3">E5/B5*1000</f>
        <v>12.12498702377245</v>
      </c>
      <c r="G5" s="6">
        <v>365</v>
      </c>
      <c r="H5" s="44">
        <f>G5/B5*1000</f>
        <v>7.5781168898577809</v>
      </c>
      <c r="I5" s="6">
        <v>68</v>
      </c>
      <c r="J5" s="6">
        <v>61</v>
      </c>
      <c r="K5" s="6">
        <v>17</v>
      </c>
      <c r="L5" s="6">
        <v>19</v>
      </c>
      <c r="M5" s="6">
        <v>19</v>
      </c>
      <c r="N5" s="6">
        <v>10</v>
      </c>
      <c r="O5" s="6">
        <v>14</v>
      </c>
      <c r="P5" s="6">
        <v>5</v>
      </c>
      <c r="Q5" s="6">
        <v>18</v>
      </c>
      <c r="R5" s="6">
        <v>19</v>
      </c>
      <c r="S5" s="6">
        <v>7</v>
      </c>
      <c r="T5" s="6">
        <v>0</v>
      </c>
      <c r="U5" s="6">
        <v>112</v>
      </c>
      <c r="V5" s="6">
        <v>369</v>
      </c>
      <c r="W5" s="45">
        <f t="shared" si="0"/>
        <v>1.4118135575625455</v>
      </c>
      <c r="X5" s="45">
        <f t="shared" si="1"/>
        <v>1.2664798089899305</v>
      </c>
      <c r="Y5" s="45">
        <f t="shared" si="1"/>
        <v>0.35295338939063636</v>
      </c>
      <c r="Z5" s="45">
        <f t="shared" si="1"/>
        <v>0.39447731755424059</v>
      </c>
      <c r="AA5" s="45">
        <f t="shared" si="1"/>
        <v>0.39447731755424059</v>
      </c>
      <c r="AB5" s="45">
        <f t="shared" si="1"/>
        <v>0.20761964081802137</v>
      </c>
      <c r="AC5" s="45">
        <f t="shared" si="1"/>
        <v>0.29066749714522994</v>
      </c>
      <c r="AD5" s="45">
        <f t="shared" si="1"/>
        <v>0.10380982040901068</v>
      </c>
      <c r="AE5" s="45">
        <f t="shared" si="1"/>
        <v>0.37371535347243851</v>
      </c>
      <c r="AF5" s="45">
        <f t="shared" si="1"/>
        <v>0.39447731755424059</v>
      </c>
      <c r="AG5" s="45">
        <f t="shared" si="1"/>
        <v>0.14533374857261497</v>
      </c>
      <c r="AH5" s="45">
        <f t="shared" si="1"/>
        <v>0</v>
      </c>
      <c r="AI5" s="45">
        <f t="shared" si="1"/>
        <v>2.3253399771618395</v>
      </c>
      <c r="AJ5" s="45">
        <f t="shared" si="1"/>
        <v>7.6611647461849897</v>
      </c>
      <c r="AK5" s="6">
        <v>7</v>
      </c>
      <c r="AL5" s="44">
        <v>11.99</v>
      </c>
      <c r="AM5" s="6">
        <v>222</v>
      </c>
      <c r="AN5" s="44">
        <f>AM5/B5*1000</f>
        <v>4.6091560261600746</v>
      </c>
    </row>
    <row r="6" spans="1:40" x14ac:dyDescent="0.25">
      <c r="A6" s="8">
        <v>2008</v>
      </c>
      <c r="B6" s="6">
        <v>48248</v>
      </c>
      <c r="C6" s="43">
        <v>51.9</v>
      </c>
      <c r="D6" s="6">
        <f t="shared" si="2"/>
        <v>929.63391136801545</v>
      </c>
      <c r="E6" s="6">
        <v>580</v>
      </c>
      <c r="F6" s="44">
        <f>E6/B6*1000</f>
        <v>12.021223677665395</v>
      </c>
      <c r="G6" s="6">
        <v>354</v>
      </c>
      <c r="H6" s="44">
        <f t="shared" ref="H6:H13" si="4">G6/B6*1000</f>
        <v>7.3370916929199135</v>
      </c>
      <c r="I6" s="6">
        <v>61</v>
      </c>
      <c r="J6" s="6">
        <v>63</v>
      </c>
      <c r="K6" s="6">
        <v>21</v>
      </c>
      <c r="L6" s="6">
        <v>12</v>
      </c>
      <c r="M6" s="6">
        <v>20</v>
      </c>
      <c r="N6" s="6">
        <v>14</v>
      </c>
      <c r="O6" s="6">
        <v>12</v>
      </c>
      <c r="P6" s="6">
        <v>5</v>
      </c>
      <c r="Q6" s="6">
        <v>16</v>
      </c>
      <c r="R6" s="6">
        <v>11</v>
      </c>
      <c r="S6" s="6">
        <v>8</v>
      </c>
      <c r="T6" s="6">
        <v>0</v>
      </c>
      <c r="U6" s="6">
        <v>111</v>
      </c>
      <c r="V6" s="6">
        <v>354</v>
      </c>
      <c r="W6" s="45">
        <f t="shared" si="0"/>
        <v>1.2643011109268778</v>
      </c>
      <c r="X6" s="45">
        <f t="shared" si="1"/>
        <v>1.3057536063671031</v>
      </c>
      <c r="Y6" s="45">
        <f t="shared" si="1"/>
        <v>0.43525120212236779</v>
      </c>
      <c r="Z6" s="45">
        <f t="shared" si="1"/>
        <v>0.248714972641353</v>
      </c>
      <c r="AA6" s="45">
        <f t="shared" si="1"/>
        <v>0.41452495440225501</v>
      </c>
      <c r="AB6" s="45">
        <f t="shared" si="1"/>
        <v>0.29016746808157851</v>
      </c>
      <c r="AC6" s="45">
        <f t="shared" si="1"/>
        <v>0.248714972641353</v>
      </c>
      <c r="AD6" s="45">
        <f t="shared" si="1"/>
        <v>0.10363123860056375</v>
      </c>
      <c r="AE6" s="45">
        <f t="shared" si="1"/>
        <v>0.33161996352180401</v>
      </c>
      <c r="AF6" s="45">
        <f t="shared" si="1"/>
        <v>0.22798872492124025</v>
      </c>
      <c r="AG6" s="45">
        <f t="shared" si="1"/>
        <v>0.165809981760902</v>
      </c>
      <c r="AH6" s="45">
        <f t="shared" si="1"/>
        <v>0</v>
      </c>
      <c r="AI6" s="45">
        <f t="shared" si="1"/>
        <v>2.3006134969325154</v>
      </c>
      <c r="AJ6" s="45">
        <f t="shared" si="1"/>
        <v>7.3370916929199135</v>
      </c>
      <c r="AK6" s="6">
        <v>6</v>
      </c>
      <c r="AL6" s="44">
        <v>10.34</v>
      </c>
      <c r="AM6" s="6">
        <v>236</v>
      </c>
      <c r="AN6" s="44">
        <f>AM6/B6*1000</f>
        <v>4.891394461946609</v>
      </c>
    </row>
    <row r="7" spans="1:40" x14ac:dyDescent="0.25">
      <c r="A7" s="8">
        <v>2007</v>
      </c>
      <c r="B7" s="6">
        <v>48345</v>
      </c>
      <c r="C7" s="43">
        <v>51.9</v>
      </c>
      <c r="D7" s="6">
        <f t="shared" si="2"/>
        <v>931.50289017341038</v>
      </c>
      <c r="E7" s="6">
        <v>615</v>
      </c>
      <c r="F7" s="44">
        <f>E7/B7*1000</f>
        <v>12.721067328575861</v>
      </c>
      <c r="G7" s="6">
        <v>422</v>
      </c>
      <c r="H7" s="44">
        <f t="shared" si="4"/>
        <v>8.7289275002585569</v>
      </c>
      <c r="I7" s="6">
        <v>73</v>
      </c>
      <c r="J7" s="6">
        <v>70</v>
      </c>
      <c r="K7" s="6">
        <v>24</v>
      </c>
      <c r="L7" s="6">
        <v>16</v>
      </c>
      <c r="M7" s="6">
        <v>32</v>
      </c>
      <c r="N7" s="6">
        <v>18</v>
      </c>
      <c r="O7" s="6">
        <v>0</v>
      </c>
      <c r="P7" s="6">
        <v>4</v>
      </c>
      <c r="Q7" s="6">
        <v>19</v>
      </c>
      <c r="R7" s="6">
        <v>8</v>
      </c>
      <c r="S7" s="6">
        <v>15</v>
      </c>
      <c r="T7" s="6">
        <v>0</v>
      </c>
      <c r="U7" s="6">
        <v>143</v>
      </c>
      <c r="V7" s="6">
        <v>422</v>
      </c>
      <c r="W7" s="45">
        <f t="shared" si="0"/>
        <v>1.5099803495707933</v>
      </c>
      <c r="X7" s="45">
        <f t="shared" si="1"/>
        <v>1.4479263626021306</v>
      </c>
      <c r="Y7" s="45">
        <f t="shared" si="1"/>
        <v>0.49643189574930185</v>
      </c>
      <c r="Z7" s="45">
        <f t="shared" si="1"/>
        <v>0.33095459716620124</v>
      </c>
      <c r="AA7" s="45">
        <f t="shared" si="1"/>
        <v>0.66190919433240247</v>
      </c>
      <c r="AB7" s="45">
        <f t="shared" si="1"/>
        <v>0.37232392181197638</v>
      </c>
      <c r="AC7" s="45">
        <f t="shared" si="1"/>
        <v>0</v>
      </c>
      <c r="AD7" s="45">
        <f t="shared" si="1"/>
        <v>8.2738649291550309E-2</v>
      </c>
      <c r="AE7" s="45">
        <f t="shared" si="1"/>
        <v>0.393008584134864</v>
      </c>
      <c r="AF7" s="45">
        <f t="shared" si="1"/>
        <v>0.16547729858310062</v>
      </c>
      <c r="AG7" s="45">
        <f t="shared" si="1"/>
        <v>0.31026993484331367</v>
      </c>
      <c r="AH7" s="45">
        <f t="shared" si="1"/>
        <v>0</v>
      </c>
      <c r="AI7" s="45">
        <f t="shared" si="1"/>
        <v>2.9579067121729237</v>
      </c>
      <c r="AJ7" s="45">
        <f t="shared" si="1"/>
        <v>8.7289275002585569</v>
      </c>
      <c r="AK7" s="6">
        <v>5</v>
      </c>
      <c r="AL7" s="44">
        <v>8.1300000000000008</v>
      </c>
      <c r="AM7" s="6">
        <v>199</v>
      </c>
      <c r="AN7" s="44">
        <v>4.75</v>
      </c>
    </row>
    <row r="8" spans="1:40" x14ac:dyDescent="0.25">
      <c r="A8" s="8">
        <v>2006</v>
      </c>
      <c r="B8" s="6">
        <v>48445</v>
      </c>
      <c r="C8" s="43">
        <v>51.9</v>
      </c>
      <c r="D8" s="6">
        <f t="shared" si="2"/>
        <v>933.42967244701356</v>
      </c>
      <c r="E8" s="6">
        <v>631</v>
      </c>
      <c r="F8" s="44">
        <f t="shared" si="3"/>
        <v>13.025079987614822</v>
      </c>
      <c r="G8" s="6">
        <v>332</v>
      </c>
      <c r="H8" s="44">
        <f t="shared" si="4"/>
        <v>6.8531324182062132</v>
      </c>
      <c r="I8" s="6">
        <v>53</v>
      </c>
      <c r="J8" s="6">
        <v>57</v>
      </c>
      <c r="K8" s="6">
        <v>14</v>
      </c>
      <c r="L8" s="6">
        <v>25</v>
      </c>
      <c r="M8" s="6">
        <v>13</v>
      </c>
      <c r="N8" s="6">
        <v>19</v>
      </c>
      <c r="O8" s="6">
        <v>3</v>
      </c>
      <c r="P8" s="6">
        <v>5</v>
      </c>
      <c r="Q8" s="6">
        <v>11</v>
      </c>
      <c r="R8" s="6">
        <v>9</v>
      </c>
      <c r="S8" s="6">
        <v>10</v>
      </c>
      <c r="T8" s="6">
        <v>6</v>
      </c>
      <c r="U8" s="6">
        <v>58</v>
      </c>
      <c r="V8" s="6">
        <v>283</v>
      </c>
      <c r="W8" s="45">
        <f t="shared" si="0"/>
        <v>1.0940241510991846</v>
      </c>
      <c r="X8" s="45">
        <f t="shared" si="1"/>
        <v>1.1765920115595006</v>
      </c>
      <c r="Y8" s="45">
        <f t="shared" si="1"/>
        <v>0.28898751161110536</v>
      </c>
      <c r="Z8" s="45">
        <f t="shared" si="1"/>
        <v>0.51604912787697388</v>
      </c>
      <c r="AA8" s="45">
        <f t="shared" si="1"/>
        <v>0.26834554649602638</v>
      </c>
      <c r="AB8" s="45">
        <f t="shared" si="1"/>
        <v>0.39219733718650013</v>
      </c>
      <c r="AC8" s="45">
        <f t="shared" si="1"/>
        <v>6.1925895345236862E-2</v>
      </c>
      <c r="AD8" s="45">
        <f t="shared" si="1"/>
        <v>0.10320982557539478</v>
      </c>
      <c r="AE8" s="45">
        <f t="shared" si="1"/>
        <v>0.22706161626586852</v>
      </c>
      <c r="AF8" s="45">
        <f t="shared" si="1"/>
        <v>0.1857776860357106</v>
      </c>
      <c r="AG8" s="45">
        <f t="shared" si="1"/>
        <v>0.20641965115078956</v>
      </c>
      <c r="AH8" s="45">
        <f t="shared" si="1"/>
        <v>0.12385179069047372</v>
      </c>
      <c r="AI8" s="45">
        <f t="shared" si="1"/>
        <v>1.1972339766745794</v>
      </c>
      <c r="AJ8" s="45">
        <f t="shared" si="1"/>
        <v>5.8416761275673448</v>
      </c>
      <c r="AK8" s="6">
        <v>9</v>
      </c>
      <c r="AL8" s="44">
        <v>14.26</v>
      </c>
      <c r="AM8" s="6">
        <v>282</v>
      </c>
      <c r="AN8" s="44">
        <v>4.95</v>
      </c>
    </row>
    <row r="9" spans="1:40" x14ac:dyDescent="0.25">
      <c r="A9" s="8">
        <v>2005</v>
      </c>
      <c r="B9" s="6">
        <v>48464</v>
      </c>
      <c r="C9" s="43">
        <v>51.9</v>
      </c>
      <c r="D9" s="6">
        <f t="shared" si="2"/>
        <v>933.79576107899811</v>
      </c>
      <c r="E9" s="6">
        <v>692</v>
      </c>
      <c r="F9" s="44">
        <f t="shared" si="3"/>
        <v>14.278639815120501</v>
      </c>
      <c r="G9" s="6">
        <v>374</v>
      </c>
      <c r="H9" s="44">
        <f t="shared" si="4"/>
        <v>7.7170683393859356</v>
      </c>
      <c r="I9" s="6">
        <v>66</v>
      </c>
      <c r="J9" s="6">
        <v>56</v>
      </c>
      <c r="K9" s="6">
        <v>13</v>
      </c>
      <c r="L9" s="6">
        <v>33</v>
      </c>
      <c r="M9" s="6">
        <v>21</v>
      </c>
      <c r="N9" s="6">
        <v>12</v>
      </c>
      <c r="O9" s="6">
        <v>0</v>
      </c>
      <c r="P9" s="6">
        <v>7</v>
      </c>
      <c r="Q9" s="6">
        <v>12</v>
      </c>
      <c r="R9" s="6">
        <v>3</v>
      </c>
      <c r="S9" s="6">
        <v>16</v>
      </c>
      <c r="T9" s="6">
        <v>0</v>
      </c>
      <c r="U9" s="6">
        <v>135</v>
      </c>
      <c r="V9" s="6">
        <v>374</v>
      </c>
      <c r="W9" s="45">
        <f t="shared" si="0"/>
        <v>1.3618355893034004</v>
      </c>
      <c r="X9" s="45">
        <f t="shared" si="1"/>
        <v>1.1554968636513701</v>
      </c>
      <c r="Y9" s="45">
        <f t="shared" si="1"/>
        <v>0.26824034334763946</v>
      </c>
      <c r="Z9" s="45">
        <f t="shared" si="1"/>
        <v>0.68091779465170021</v>
      </c>
      <c r="AA9" s="45">
        <f t="shared" si="1"/>
        <v>0.4333113238692638</v>
      </c>
      <c r="AB9" s="45">
        <f t="shared" si="1"/>
        <v>0.24760647078243647</v>
      </c>
      <c r="AC9" s="45">
        <f t="shared" si="1"/>
        <v>0</v>
      </c>
      <c r="AD9" s="45">
        <f t="shared" si="1"/>
        <v>0.14443710795642126</v>
      </c>
      <c r="AE9" s="45">
        <f t="shared" si="1"/>
        <v>0.24760647078243647</v>
      </c>
      <c r="AF9" s="45">
        <f t="shared" si="1"/>
        <v>6.1901617695609118E-2</v>
      </c>
      <c r="AG9" s="45">
        <f t="shared" si="1"/>
        <v>0.33014196104324861</v>
      </c>
      <c r="AH9" s="45">
        <f t="shared" si="1"/>
        <v>0</v>
      </c>
      <c r="AI9" s="45">
        <f t="shared" si="1"/>
        <v>2.7855727963024099</v>
      </c>
      <c r="AJ9" s="45">
        <f t="shared" si="1"/>
        <v>7.7170683393859356</v>
      </c>
      <c r="AK9" s="6">
        <v>6</v>
      </c>
      <c r="AL9" s="44">
        <v>8.67</v>
      </c>
      <c r="AM9" s="6">
        <v>317</v>
      </c>
      <c r="AN9" s="44">
        <v>5.48</v>
      </c>
    </row>
    <row r="10" spans="1:40" x14ac:dyDescent="0.25">
      <c r="A10" s="8">
        <v>2004</v>
      </c>
      <c r="B10" s="6">
        <v>48356</v>
      </c>
      <c r="C10" s="43">
        <v>51.9</v>
      </c>
      <c r="D10" s="6">
        <f t="shared" si="2"/>
        <v>931.71483622350672</v>
      </c>
      <c r="E10" s="6">
        <v>646</v>
      </c>
      <c r="F10" s="44">
        <f t="shared" si="3"/>
        <v>13.359252212755397</v>
      </c>
      <c r="G10" s="6">
        <v>365</v>
      </c>
      <c r="H10" s="44">
        <f t="shared" si="4"/>
        <v>7.5481842997766559</v>
      </c>
      <c r="I10" s="6">
        <v>72</v>
      </c>
      <c r="J10" s="6">
        <v>67</v>
      </c>
      <c r="K10" s="6">
        <v>22</v>
      </c>
      <c r="L10" s="6">
        <v>17</v>
      </c>
      <c r="M10" s="6">
        <v>20</v>
      </c>
      <c r="N10" s="6">
        <v>12</v>
      </c>
      <c r="O10" s="6">
        <v>14</v>
      </c>
      <c r="P10" s="6">
        <v>11</v>
      </c>
      <c r="Q10" s="6">
        <v>11</v>
      </c>
      <c r="R10" s="6">
        <v>6</v>
      </c>
      <c r="S10" s="6">
        <v>10</v>
      </c>
      <c r="T10" s="6">
        <v>6</v>
      </c>
      <c r="U10" s="6">
        <v>97</v>
      </c>
      <c r="V10" s="6">
        <v>365</v>
      </c>
      <c r="W10" s="45">
        <f t="shared" si="0"/>
        <v>1.4889569029696419</v>
      </c>
      <c r="X10" s="45">
        <f t="shared" si="1"/>
        <v>1.3855571180411943</v>
      </c>
      <c r="Y10" s="45">
        <f t="shared" si="1"/>
        <v>0.45495905368516837</v>
      </c>
      <c r="Z10" s="45">
        <f t="shared" si="1"/>
        <v>0.35155926875672094</v>
      </c>
      <c r="AA10" s="45">
        <f t="shared" si="1"/>
        <v>0.41359913971378937</v>
      </c>
      <c r="AB10" s="45">
        <f t="shared" si="1"/>
        <v>0.24815948382827363</v>
      </c>
      <c r="AC10" s="45">
        <f t="shared" si="1"/>
        <v>0.28951939779965258</v>
      </c>
      <c r="AD10" s="45">
        <f t="shared" si="1"/>
        <v>0.22747952684258418</v>
      </c>
      <c r="AE10" s="45">
        <f t="shared" si="1"/>
        <v>0.22747952684258418</v>
      </c>
      <c r="AF10" s="45">
        <f t="shared" si="1"/>
        <v>0.12407974191413682</v>
      </c>
      <c r="AG10" s="45">
        <f t="shared" si="1"/>
        <v>0.20679956985689468</v>
      </c>
      <c r="AH10" s="45">
        <f t="shared" si="1"/>
        <v>0.12407974191413682</v>
      </c>
      <c r="AI10" s="45">
        <f t="shared" si="1"/>
        <v>2.0059558276118787</v>
      </c>
      <c r="AJ10" s="45">
        <f t="shared" si="1"/>
        <v>7.5481842997766559</v>
      </c>
      <c r="AK10" s="6">
        <v>6</v>
      </c>
      <c r="AL10" s="44">
        <v>9.2899999999999991</v>
      </c>
      <c r="AM10" s="6">
        <v>277</v>
      </c>
      <c r="AN10" s="44">
        <v>5.41</v>
      </c>
    </row>
    <row r="11" spans="1:40" x14ac:dyDescent="0.25">
      <c r="A11" s="8">
        <v>2003</v>
      </c>
      <c r="B11" s="6">
        <v>48165</v>
      </c>
      <c r="C11" s="43">
        <v>51.9</v>
      </c>
      <c r="D11" s="6">
        <f t="shared" si="2"/>
        <v>928.03468208092488</v>
      </c>
      <c r="E11" s="6">
        <v>626</v>
      </c>
      <c r="F11" s="44">
        <f t="shared" si="3"/>
        <v>12.996989515208138</v>
      </c>
      <c r="G11" s="6">
        <v>384</v>
      </c>
      <c r="H11" s="44">
        <f t="shared" si="4"/>
        <v>7.9725942074120209</v>
      </c>
      <c r="I11" s="6">
        <v>66</v>
      </c>
      <c r="J11" s="6">
        <v>72</v>
      </c>
      <c r="K11" s="6">
        <v>19</v>
      </c>
      <c r="L11" s="6">
        <v>15</v>
      </c>
      <c r="M11" s="6">
        <v>22</v>
      </c>
      <c r="N11" s="6">
        <v>17</v>
      </c>
      <c r="O11" s="6">
        <v>9</v>
      </c>
      <c r="P11" s="6">
        <v>17</v>
      </c>
      <c r="Q11" s="6">
        <v>17</v>
      </c>
      <c r="R11" s="6">
        <v>9</v>
      </c>
      <c r="S11" s="6">
        <v>10</v>
      </c>
      <c r="T11" s="6">
        <v>6</v>
      </c>
      <c r="U11" s="6">
        <v>105</v>
      </c>
      <c r="V11" s="6">
        <v>384</v>
      </c>
      <c r="W11" s="45">
        <f t="shared" si="0"/>
        <v>1.3702896293989413</v>
      </c>
      <c r="X11" s="45">
        <f t="shared" si="1"/>
        <v>1.494861413889754</v>
      </c>
      <c r="Y11" s="45">
        <f t="shared" si="1"/>
        <v>0.39447731755424059</v>
      </c>
      <c r="Z11" s="45">
        <f t="shared" si="1"/>
        <v>0.31142946122703208</v>
      </c>
      <c r="AA11" s="45">
        <f t="shared" si="1"/>
        <v>0.45676320979964707</v>
      </c>
      <c r="AB11" s="45">
        <f t="shared" si="1"/>
        <v>0.35295338939063636</v>
      </c>
      <c r="AC11" s="45">
        <f t="shared" si="1"/>
        <v>0.18685767673621925</v>
      </c>
      <c r="AD11" s="45">
        <f t="shared" si="1"/>
        <v>0.35295338939063636</v>
      </c>
      <c r="AE11" s="45">
        <f t="shared" si="1"/>
        <v>0.35295338939063636</v>
      </c>
      <c r="AF11" s="45">
        <f t="shared" si="1"/>
        <v>0.18685767673621925</v>
      </c>
      <c r="AG11" s="45">
        <f t="shared" si="1"/>
        <v>0.20761964081802137</v>
      </c>
      <c r="AH11" s="45">
        <f t="shared" si="1"/>
        <v>0.12457178449081283</v>
      </c>
      <c r="AI11" s="45">
        <f t="shared" si="1"/>
        <v>2.1800062285892245</v>
      </c>
      <c r="AJ11" s="45">
        <f t="shared" si="1"/>
        <v>7.9725942074120209</v>
      </c>
      <c r="AK11" s="6">
        <v>4</v>
      </c>
      <c r="AL11" s="44">
        <v>6.39</v>
      </c>
      <c r="AM11" s="6">
        <v>294</v>
      </c>
      <c r="AN11" s="44">
        <v>5.62</v>
      </c>
    </row>
    <row r="12" spans="1:40" x14ac:dyDescent="0.25">
      <c r="A12" s="8">
        <v>2002</v>
      </c>
      <c r="B12" s="6">
        <v>47953</v>
      </c>
      <c r="C12" s="43">
        <v>51.9</v>
      </c>
      <c r="D12" s="6">
        <f t="shared" si="2"/>
        <v>923.94990366088632</v>
      </c>
      <c r="E12" s="6">
        <v>723</v>
      </c>
      <c r="F12" s="44">
        <f t="shared" si="3"/>
        <v>15.077263153504473</v>
      </c>
      <c r="G12" s="6">
        <v>365</v>
      </c>
      <c r="H12" s="44">
        <f t="shared" si="4"/>
        <v>7.6116197109669885</v>
      </c>
      <c r="I12" s="6">
        <v>61</v>
      </c>
      <c r="J12" s="6">
        <v>58</v>
      </c>
      <c r="K12" s="6">
        <v>17</v>
      </c>
      <c r="L12" s="6">
        <v>12</v>
      </c>
      <c r="M12" s="6">
        <v>28</v>
      </c>
      <c r="N12" s="6">
        <v>18</v>
      </c>
      <c r="O12" s="6">
        <v>12</v>
      </c>
      <c r="P12" s="6">
        <v>10</v>
      </c>
      <c r="Q12" s="6">
        <v>11</v>
      </c>
      <c r="R12" s="6">
        <v>8</v>
      </c>
      <c r="S12" s="6">
        <v>7</v>
      </c>
      <c r="T12" s="6">
        <v>12</v>
      </c>
      <c r="U12" s="6">
        <v>111</v>
      </c>
      <c r="V12" s="6">
        <v>365</v>
      </c>
      <c r="W12" s="45">
        <f t="shared" si="0"/>
        <v>1.2720789105999624</v>
      </c>
      <c r="X12" s="45">
        <f t="shared" si="1"/>
        <v>1.2095176527016036</v>
      </c>
      <c r="Y12" s="45">
        <f t="shared" si="1"/>
        <v>0.35451379475736655</v>
      </c>
      <c r="Z12" s="45">
        <f t="shared" si="1"/>
        <v>0.25024503159343525</v>
      </c>
      <c r="AA12" s="45">
        <f t="shared" si="1"/>
        <v>0.58390507371801559</v>
      </c>
      <c r="AB12" s="45">
        <f t="shared" si="1"/>
        <v>0.37536754739015288</v>
      </c>
      <c r="AC12" s="45">
        <f t="shared" si="1"/>
        <v>0.25024503159343525</v>
      </c>
      <c r="AD12" s="45">
        <f t="shared" si="1"/>
        <v>0.20853752632786271</v>
      </c>
      <c r="AE12" s="45">
        <f t="shared" si="1"/>
        <v>0.22939127896064898</v>
      </c>
      <c r="AF12" s="45">
        <f t="shared" si="1"/>
        <v>0.16683002106229014</v>
      </c>
      <c r="AG12" s="45">
        <f t="shared" si="1"/>
        <v>0.1459762684295039</v>
      </c>
      <c r="AH12" s="45">
        <f t="shared" si="1"/>
        <v>0.25024503159343525</v>
      </c>
      <c r="AI12" s="45">
        <f t="shared" si="1"/>
        <v>2.3147665422392758</v>
      </c>
      <c r="AJ12" s="45">
        <f t="shared" si="1"/>
        <v>7.6116197109669885</v>
      </c>
      <c r="AK12" s="6">
        <v>5</v>
      </c>
      <c r="AL12" s="44">
        <v>6.92</v>
      </c>
      <c r="AM12" s="6">
        <v>307</v>
      </c>
      <c r="AN12" s="44">
        <v>4.2699999999999996</v>
      </c>
    </row>
    <row r="13" spans="1:40" x14ac:dyDescent="0.25">
      <c r="A13" s="8">
        <v>2001</v>
      </c>
      <c r="B13" s="6">
        <v>47705</v>
      </c>
      <c r="C13" s="43">
        <v>51.9</v>
      </c>
      <c r="D13" s="6">
        <f t="shared" si="2"/>
        <v>919.17148362235071</v>
      </c>
      <c r="E13" s="6">
        <v>730</v>
      </c>
      <c r="F13" s="44">
        <f t="shared" si="3"/>
        <v>15.302379205534011</v>
      </c>
      <c r="G13" s="6">
        <v>342</v>
      </c>
      <c r="H13" s="44">
        <f t="shared" si="4"/>
        <v>7.1690598469762081</v>
      </c>
      <c r="I13" s="6">
        <v>58</v>
      </c>
      <c r="J13" s="6">
        <v>58</v>
      </c>
      <c r="K13" s="6">
        <v>18</v>
      </c>
      <c r="L13" s="6">
        <v>13</v>
      </c>
      <c r="M13" s="6">
        <v>21</v>
      </c>
      <c r="N13" s="6">
        <v>18</v>
      </c>
      <c r="O13" s="6">
        <v>15</v>
      </c>
      <c r="P13" s="6">
        <v>20</v>
      </c>
      <c r="Q13" s="6">
        <v>12</v>
      </c>
      <c r="R13" s="6">
        <v>5</v>
      </c>
      <c r="S13" s="6">
        <v>7</v>
      </c>
      <c r="T13" s="6">
        <v>11</v>
      </c>
      <c r="U13" s="6">
        <v>86</v>
      </c>
      <c r="V13" s="6">
        <v>342</v>
      </c>
      <c r="W13" s="45">
        <f t="shared" si="0"/>
        <v>1.2158054711246202</v>
      </c>
      <c r="X13" s="45">
        <f t="shared" si="1"/>
        <v>1.2158054711246202</v>
      </c>
      <c r="Y13" s="45">
        <f t="shared" si="1"/>
        <v>0.37731893931453725</v>
      </c>
      <c r="Z13" s="45">
        <f t="shared" si="1"/>
        <v>0.27250812283827691</v>
      </c>
      <c r="AA13" s="45">
        <f t="shared" si="1"/>
        <v>0.44020542920029349</v>
      </c>
      <c r="AB13" s="45">
        <f t="shared" si="1"/>
        <v>0.37731893931453725</v>
      </c>
      <c r="AC13" s="45">
        <f t="shared" si="1"/>
        <v>0.31443244942878107</v>
      </c>
      <c r="AD13" s="45">
        <f t="shared" si="1"/>
        <v>0.41924326590504141</v>
      </c>
      <c r="AE13" s="45">
        <f t="shared" si="1"/>
        <v>0.25154595954302483</v>
      </c>
      <c r="AF13" s="45">
        <f t="shared" si="1"/>
        <v>0.10481081647626035</v>
      </c>
      <c r="AG13" s="45">
        <f t="shared" si="1"/>
        <v>0.1467351430667645</v>
      </c>
      <c r="AH13" s="45">
        <f t="shared" si="1"/>
        <v>0.23058379624777275</v>
      </c>
      <c r="AI13" s="45">
        <f t="shared" si="1"/>
        <v>1.802746043391678</v>
      </c>
      <c r="AJ13" s="45">
        <f t="shared" si="1"/>
        <v>7.1690598469762081</v>
      </c>
      <c r="AK13" s="6">
        <v>5</v>
      </c>
      <c r="AL13" s="44">
        <v>6.85</v>
      </c>
      <c r="AM13" s="6">
        <v>295</v>
      </c>
      <c r="AN13" s="44">
        <v>5.74</v>
      </c>
    </row>
    <row r="14" spans="1:40" x14ac:dyDescent="0.25">
      <c r="A14" s="8">
        <v>2000</v>
      </c>
      <c r="B14" s="6">
        <v>47370</v>
      </c>
      <c r="C14" s="43">
        <v>51.9</v>
      </c>
      <c r="D14" s="6">
        <v>912.72</v>
      </c>
      <c r="E14" s="6">
        <v>745</v>
      </c>
      <c r="F14" s="44">
        <v>15.73</v>
      </c>
      <c r="G14" s="6">
        <v>354</v>
      </c>
      <c r="H14" s="44">
        <v>7.47</v>
      </c>
      <c r="I14" s="6">
        <v>53</v>
      </c>
      <c r="J14" s="6">
        <v>59</v>
      </c>
      <c r="K14" s="6">
        <v>17</v>
      </c>
      <c r="L14" s="6">
        <v>14</v>
      </c>
      <c r="M14" s="6">
        <v>26</v>
      </c>
      <c r="N14" s="6">
        <v>15</v>
      </c>
      <c r="O14" s="6">
        <v>20</v>
      </c>
      <c r="P14" s="6">
        <v>19</v>
      </c>
      <c r="Q14" s="6">
        <v>18</v>
      </c>
      <c r="R14" s="6">
        <v>7</v>
      </c>
      <c r="S14" s="6">
        <v>9</v>
      </c>
      <c r="T14" s="6">
        <v>12</v>
      </c>
      <c r="U14" s="6">
        <v>85</v>
      </c>
      <c r="V14" s="6">
        <v>354</v>
      </c>
      <c r="W14" s="45">
        <f t="shared" si="0"/>
        <v>1.118851593835761</v>
      </c>
      <c r="X14" s="45">
        <f t="shared" si="1"/>
        <v>1.2455140384209413</v>
      </c>
      <c r="Y14" s="45">
        <f t="shared" si="1"/>
        <v>0.35887692632467805</v>
      </c>
      <c r="Z14" s="45">
        <f t="shared" si="1"/>
        <v>0.2955457040320878</v>
      </c>
      <c r="AA14" s="45">
        <f t="shared" si="1"/>
        <v>0.5488705932024488</v>
      </c>
      <c r="AB14" s="45">
        <f t="shared" si="1"/>
        <v>0.31665611146295125</v>
      </c>
      <c r="AC14" s="45">
        <f t="shared" si="1"/>
        <v>0.4222081486172683</v>
      </c>
      <c r="AD14" s="45">
        <f t="shared" si="1"/>
        <v>0.4010977411864049</v>
      </c>
      <c r="AE14" s="45">
        <f t="shared" si="1"/>
        <v>0.37998733375554145</v>
      </c>
      <c r="AF14" s="45">
        <f t="shared" si="1"/>
        <v>0.1477728520160439</v>
      </c>
      <c r="AG14" s="45">
        <f t="shared" si="1"/>
        <v>0.18999366687777072</v>
      </c>
      <c r="AH14" s="45">
        <f t="shared" si="1"/>
        <v>0.253324889170361</v>
      </c>
      <c r="AI14" s="45">
        <f t="shared" si="1"/>
        <v>1.7943846316233902</v>
      </c>
      <c r="AJ14" s="45">
        <f t="shared" si="1"/>
        <v>7.4730842305256493</v>
      </c>
      <c r="AK14" s="6">
        <v>4</v>
      </c>
      <c r="AL14" s="44">
        <v>5.37</v>
      </c>
      <c r="AM14" s="6">
        <v>306</v>
      </c>
      <c r="AN14" s="44">
        <v>6.46</v>
      </c>
    </row>
    <row r="15" spans="1:40" x14ac:dyDescent="0.25">
      <c r="A15" s="8">
        <v>1999</v>
      </c>
      <c r="B15" s="6">
        <v>47256</v>
      </c>
      <c r="C15" s="43">
        <v>51.9</v>
      </c>
      <c r="D15" s="6">
        <v>910.52</v>
      </c>
      <c r="E15" s="6">
        <v>739</v>
      </c>
      <c r="F15" s="44">
        <v>15.64</v>
      </c>
      <c r="G15" s="6">
        <v>387</v>
      </c>
      <c r="H15" s="44">
        <v>8.19</v>
      </c>
      <c r="I15" s="6">
        <v>54</v>
      </c>
      <c r="J15" s="6">
        <v>79</v>
      </c>
      <c r="K15" s="6">
        <v>13</v>
      </c>
      <c r="L15" s="6">
        <v>17</v>
      </c>
      <c r="M15" s="6">
        <v>19</v>
      </c>
      <c r="N15" s="6">
        <v>16</v>
      </c>
      <c r="O15" s="6">
        <v>15</v>
      </c>
      <c r="P15" s="6">
        <v>20</v>
      </c>
      <c r="Q15" s="6">
        <v>15</v>
      </c>
      <c r="R15" s="6">
        <v>14</v>
      </c>
      <c r="S15" s="6">
        <v>13</v>
      </c>
      <c r="T15" s="6">
        <v>8</v>
      </c>
      <c r="U15" s="6">
        <v>104</v>
      </c>
      <c r="V15" s="6">
        <v>387</v>
      </c>
      <c r="W15" s="45">
        <f t="shared" si="0"/>
        <v>1.1427120365667851</v>
      </c>
      <c r="X15" s="45">
        <f t="shared" si="1"/>
        <v>1.6717453868291858</v>
      </c>
      <c r="Y15" s="45">
        <f t="shared" si="1"/>
        <v>0.27509734213644826</v>
      </c>
      <c r="Z15" s="45">
        <f t="shared" si="1"/>
        <v>0.35974267817843236</v>
      </c>
      <c r="AA15" s="45">
        <f t="shared" si="1"/>
        <v>0.40206534619942441</v>
      </c>
      <c r="AB15" s="45">
        <f t="shared" si="1"/>
        <v>0.33858134416793634</v>
      </c>
      <c r="AC15" s="45">
        <f t="shared" si="1"/>
        <v>0.31742001015744031</v>
      </c>
      <c r="AD15" s="45">
        <f t="shared" si="1"/>
        <v>0.42322668020992044</v>
      </c>
      <c r="AE15" s="45">
        <f t="shared" si="1"/>
        <v>0.31742001015744031</v>
      </c>
      <c r="AF15" s="45">
        <f t="shared" si="1"/>
        <v>0.29625867614694429</v>
      </c>
      <c r="AG15" s="45">
        <f t="shared" si="1"/>
        <v>0.27509734213644826</v>
      </c>
      <c r="AH15" s="45">
        <f t="shared" si="1"/>
        <v>0.16929067208396817</v>
      </c>
      <c r="AI15" s="45">
        <f t="shared" si="1"/>
        <v>2.2007787370915861</v>
      </c>
      <c r="AJ15" s="45">
        <f t="shared" si="1"/>
        <v>8.1894362620619603</v>
      </c>
      <c r="AK15" s="6">
        <v>12</v>
      </c>
      <c r="AL15" s="44">
        <v>16.239999999999998</v>
      </c>
      <c r="AM15" s="6">
        <v>326</v>
      </c>
      <c r="AN15" s="44">
        <v>6.9</v>
      </c>
    </row>
    <row r="16" spans="1:40" x14ac:dyDescent="0.25">
      <c r="A16" s="8">
        <v>1998</v>
      </c>
      <c r="B16" s="6">
        <v>47116</v>
      </c>
      <c r="C16" s="43">
        <v>51.9</v>
      </c>
      <c r="D16" s="6">
        <v>907.82</v>
      </c>
      <c r="E16" s="6">
        <v>806</v>
      </c>
      <c r="F16" s="44">
        <v>17.11</v>
      </c>
      <c r="G16" s="6">
        <v>417</v>
      </c>
      <c r="H16" s="44">
        <v>8.85</v>
      </c>
      <c r="I16" s="6">
        <v>67</v>
      </c>
      <c r="J16" s="6">
        <v>111</v>
      </c>
      <c r="K16" s="6">
        <v>16</v>
      </c>
      <c r="L16" s="6">
        <v>25</v>
      </c>
      <c r="M16" s="6">
        <v>14</v>
      </c>
      <c r="N16" s="6">
        <v>19</v>
      </c>
      <c r="O16" s="6">
        <v>12</v>
      </c>
      <c r="P16" s="6">
        <v>16</v>
      </c>
      <c r="Q16" s="6">
        <v>22</v>
      </c>
      <c r="R16" s="6">
        <v>5</v>
      </c>
      <c r="S16" s="6">
        <v>6</v>
      </c>
      <c r="T16" s="6">
        <v>7</v>
      </c>
      <c r="U16" s="6">
        <v>97</v>
      </c>
      <c r="V16" s="6">
        <v>417</v>
      </c>
      <c r="W16" s="45">
        <f t="shared" si="0"/>
        <v>1.4220222429747857</v>
      </c>
      <c r="X16" s="45">
        <f t="shared" si="1"/>
        <v>2.3558875965701671</v>
      </c>
      <c r="Y16" s="45">
        <f t="shared" si="1"/>
        <v>0.3395874013074115</v>
      </c>
      <c r="Z16" s="45">
        <f t="shared" si="1"/>
        <v>0.53060531454283044</v>
      </c>
      <c r="AA16" s="45">
        <f t="shared" si="1"/>
        <v>0.29713897614398505</v>
      </c>
      <c r="AB16" s="45">
        <f t="shared" si="1"/>
        <v>0.40326003905255114</v>
      </c>
      <c r="AC16" s="45">
        <f t="shared" si="1"/>
        <v>0.25469055098055859</v>
      </c>
      <c r="AD16" s="45">
        <f t="shared" si="1"/>
        <v>0.3395874013074115</v>
      </c>
      <c r="AE16" s="45">
        <f t="shared" si="1"/>
        <v>0.46693267679769079</v>
      </c>
      <c r="AF16" s="45">
        <f t="shared" si="1"/>
        <v>0.10612106290856609</v>
      </c>
      <c r="AG16" s="45">
        <f t="shared" si="1"/>
        <v>0.1273452754902793</v>
      </c>
      <c r="AH16" s="45">
        <f t="shared" si="1"/>
        <v>0.14856948807199252</v>
      </c>
      <c r="AI16" s="45">
        <f t="shared" si="1"/>
        <v>2.058748620426182</v>
      </c>
      <c r="AJ16" s="45">
        <f t="shared" si="1"/>
        <v>8.8504966465744115</v>
      </c>
      <c r="AK16" s="6">
        <v>5</v>
      </c>
      <c r="AL16" s="44">
        <v>6.2</v>
      </c>
      <c r="AM16" s="6">
        <v>336</v>
      </c>
      <c r="AN16" s="44">
        <v>7.13</v>
      </c>
    </row>
    <row r="17" spans="1:40" x14ac:dyDescent="0.25">
      <c r="A17" s="8">
        <v>1997</v>
      </c>
      <c r="B17" s="6">
        <v>46995</v>
      </c>
      <c r="C17" s="43">
        <v>51.9</v>
      </c>
      <c r="D17" s="6">
        <v>905.49</v>
      </c>
      <c r="E17" s="6">
        <v>837</v>
      </c>
      <c r="F17" s="44">
        <v>17.809999999999999</v>
      </c>
      <c r="G17" s="6">
        <v>354</v>
      </c>
      <c r="H17" s="44">
        <v>7.53</v>
      </c>
      <c r="I17" s="6">
        <v>65</v>
      </c>
      <c r="J17" s="6">
        <v>73</v>
      </c>
      <c r="K17" s="6">
        <v>19</v>
      </c>
      <c r="L17" s="6">
        <v>13</v>
      </c>
      <c r="M17" s="6">
        <v>11</v>
      </c>
      <c r="N17" s="6">
        <v>22</v>
      </c>
      <c r="O17" s="6">
        <v>19</v>
      </c>
      <c r="P17" s="6">
        <v>8</v>
      </c>
      <c r="Q17" s="6">
        <v>12</v>
      </c>
      <c r="R17" s="6">
        <v>10</v>
      </c>
      <c r="S17" s="6">
        <v>4</v>
      </c>
      <c r="T17" s="6">
        <v>11</v>
      </c>
      <c r="U17" s="6">
        <v>87</v>
      </c>
      <c r="V17" s="6">
        <v>354</v>
      </c>
      <c r="W17" s="45">
        <f t="shared" si="0"/>
        <v>1.3831258644536653</v>
      </c>
      <c r="X17" s="45">
        <f t="shared" si="1"/>
        <v>1.5533567400787316</v>
      </c>
      <c r="Y17" s="45">
        <f t="shared" si="1"/>
        <v>0.40429832960953288</v>
      </c>
      <c r="Z17" s="45">
        <f t="shared" si="1"/>
        <v>0.27662517289073307</v>
      </c>
      <c r="AA17" s="45">
        <f t="shared" si="1"/>
        <v>0.23406745398446643</v>
      </c>
      <c r="AB17" s="45">
        <f t="shared" si="1"/>
        <v>0.46813490796893287</v>
      </c>
      <c r="AC17" s="45">
        <f t="shared" si="1"/>
        <v>0.40429832960953288</v>
      </c>
      <c r="AD17" s="45">
        <f t="shared" si="1"/>
        <v>0.17023087562506647</v>
      </c>
      <c r="AE17" s="45">
        <f t="shared" si="1"/>
        <v>0.25534631343759978</v>
      </c>
      <c r="AF17" s="45">
        <f t="shared" si="1"/>
        <v>0.21278859453133311</v>
      </c>
      <c r="AG17" s="45">
        <f t="shared" si="1"/>
        <v>8.5115437812533237E-2</v>
      </c>
      <c r="AH17" s="45">
        <f t="shared" si="1"/>
        <v>0.23406745398446643</v>
      </c>
      <c r="AI17" s="45">
        <f t="shared" si="1"/>
        <v>1.851260772422598</v>
      </c>
      <c r="AJ17" s="45">
        <f t="shared" si="1"/>
        <v>7.5327162464091924</v>
      </c>
      <c r="AK17" s="6">
        <v>13</v>
      </c>
      <c r="AL17" s="44">
        <v>15.53</v>
      </c>
      <c r="AM17" s="6">
        <v>362</v>
      </c>
      <c r="AN17" s="44">
        <v>7.7</v>
      </c>
    </row>
    <row r="18" spans="1:40" x14ac:dyDescent="0.25">
      <c r="A18" s="8">
        <v>1996</v>
      </c>
      <c r="B18" s="6">
        <v>46883</v>
      </c>
      <c r="C18" s="43">
        <v>51.9</v>
      </c>
      <c r="D18" s="6">
        <v>903.33</v>
      </c>
      <c r="E18" s="6">
        <v>837</v>
      </c>
      <c r="F18" s="44">
        <v>17.850000000000001</v>
      </c>
      <c r="G18" s="6">
        <v>397</v>
      </c>
      <c r="H18" s="44">
        <v>8.4700000000000006</v>
      </c>
      <c r="I18" s="6">
        <v>83</v>
      </c>
      <c r="J18" s="6">
        <v>66</v>
      </c>
      <c r="K18" s="6">
        <v>13</v>
      </c>
      <c r="L18" s="6">
        <v>14</v>
      </c>
      <c r="M18" s="6">
        <v>16</v>
      </c>
      <c r="N18" s="6">
        <v>19</v>
      </c>
      <c r="O18" s="6">
        <v>13</v>
      </c>
      <c r="P18" s="6">
        <v>13</v>
      </c>
      <c r="Q18" s="6">
        <v>21</v>
      </c>
      <c r="R18" s="6">
        <v>10</v>
      </c>
      <c r="S18" s="6">
        <v>12</v>
      </c>
      <c r="T18" s="6">
        <v>22</v>
      </c>
      <c r="U18" s="6">
        <v>95</v>
      </c>
      <c r="V18" s="6">
        <v>397</v>
      </c>
      <c r="W18" s="45">
        <f t="shared" si="0"/>
        <v>1.770364524454493</v>
      </c>
      <c r="X18" s="45">
        <f t="shared" si="1"/>
        <v>1.4077597423373076</v>
      </c>
      <c r="Y18" s="45">
        <f t="shared" si="1"/>
        <v>0.27728600985431823</v>
      </c>
      <c r="Z18" s="45">
        <f t="shared" si="1"/>
        <v>0.29861570292003498</v>
      </c>
      <c r="AA18" s="45">
        <f t="shared" si="1"/>
        <v>0.34127508905146853</v>
      </c>
      <c r="AB18" s="45">
        <f t="shared" si="1"/>
        <v>0.40526416824861888</v>
      </c>
      <c r="AC18" s="45">
        <f t="shared" si="1"/>
        <v>0.27728600985431823</v>
      </c>
      <c r="AD18" s="45">
        <f t="shared" si="1"/>
        <v>0.27728600985431823</v>
      </c>
      <c r="AE18" s="45">
        <f t="shared" si="1"/>
        <v>0.44792355438005249</v>
      </c>
      <c r="AF18" s="45">
        <f t="shared" si="1"/>
        <v>0.21329693065716784</v>
      </c>
      <c r="AG18" s="45">
        <f t="shared" si="1"/>
        <v>0.25595631678860142</v>
      </c>
      <c r="AH18" s="45">
        <f t="shared" si="1"/>
        <v>0.46925324744576924</v>
      </c>
      <c r="AI18" s="45">
        <f t="shared" si="1"/>
        <v>2.0263208412430944</v>
      </c>
      <c r="AJ18" s="45">
        <f t="shared" si="1"/>
        <v>8.4678881470895622</v>
      </c>
      <c r="AK18" s="6">
        <v>6</v>
      </c>
      <c r="AL18" s="44">
        <v>7.17</v>
      </c>
      <c r="AM18" s="6">
        <v>337</v>
      </c>
      <c r="AN18" s="44">
        <v>7.19</v>
      </c>
    </row>
    <row r="19" spans="1:40" x14ac:dyDescent="0.25">
      <c r="A19" s="8">
        <v>1995</v>
      </c>
      <c r="B19" s="6">
        <v>49933</v>
      </c>
      <c r="C19" s="43">
        <v>51.9</v>
      </c>
      <c r="D19" s="6">
        <v>962.1</v>
      </c>
      <c r="E19" s="6">
        <v>787</v>
      </c>
      <c r="F19" s="44">
        <v>15.76</v>
      </c>
      <c r="G19" s="6">
        <v>410</v>
      </c>
      <c r="H19" s="44">
        <v>8.2100000000000009</v>
      </c>
      <c r="I19" s="6">
        <v>65</v>
      </c>
      <c r="J19" s="6">
        <v>57</v>
      </c>
      <c r="K19" s="6">
        <v>21</v>
      </c>
      <c r="L19" s="6">
        <v>23</v>
      </c>
      <c r="M19" s="6">
        <v>18</v>
      </c>
      <c r="N19" s="6">
        <v>15</v>
      </c>
      <c r="O19" s="6">
        <v>18</v>
      </c>
      <c r="P19" s="6">
        <v>15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178</v>
      </c>
      <c r="V19" s="6">
        <v>410</v>
      </c>
      <c r="W19" s="45">
        <f t="shared" si="0"/>
        <v>1.3017443374121322</v>
      </c>
      <c r="X19" s="45">
        <f t="shared" si="1"/>
        <v>1.1415296497306391</v>
      </c>
      <c r="Y19" s="45">
        <f t="shared" si="1"/>
        <v>0.42056355516391963</v>
      </c>
      <c r="Z19" s="45">
        <f t="shared" si="1"/>
        <v>0.46061722708429298</v>
      </c>
      <c r="AA19" s="45">
        <f t="shared" si="1"/>
        <v>0.36048304728335973</v>
      </c>
      <c r="AB19" s="45">
        <f t="shared" si="1"/>
        <v>0.30040253940279971</v>
      </c>
      <c r="AC19" s="45">
        <f t="shared" si="1"/>
        <v>0.36048304728335973</v>
      </c>
      <c r="AD19" s="45">
        <f t="shared" si="1"/>
        <v>0.30040253940279971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3.5647768009132239</v>
      </c>
      <c r="AJ19" s="45">
        <f t="shared" si="1"/>
        <v>8.2110027436765272</v>
      </c>
      <c r="AK19" s="6">
        <v>9</v>
      </c>
      <c r="AL19" s="44">
        <v>11.44</v>
      </c>
      <c r="AM19" s="6">
        <v>339</v>
      </c>
      <c r="AN19" s="44">
        <v>6.79</v>
      </c>
    </row>
    <row r="20" spans="1:40" x14ac:dyDescent="0.25">
      <c r="A20" s="8">
        <v>1994</v>
      </c>
      <c r="B20" s="6">
        <v>47819</v>
      </c>
      <c r="C20" s="43">
        <v>51.9</v>
      </c>
      <c r="D20" s="6">
        <v>921.37</v>
      </c>
      <c r="E20" s="6">
        <v>817</v>
      </c>
      <c r="F20" s="44">
        <v>17.09</v>
      </c>
      <c r="G20" s="6">
        <v>401</v>
      </c>
      <c r="H20" s="44">
        <v>8.39</v>
      </c>
      <c r="I20" s="6">
        <v>77</v>
      </c>
      <c r="J20" s="6">
        <v>67</v>
      </c>
      <c r="K20" s="6">
        <v>20</v>
      </c>
      <c r="L20" s="6">
        <v>9</v>
      </c>
      <c r="M20" s="6">
        <v>23</v>
      </c>
      <c r="N20" s="6">
        <v>18</v>
      </c>
      <c r="O20" s="6">
        <v>13</v>
      </c>
      <c r="P20" s="6">
        <v>4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170</v>
      </c>
      <c r="V20" s="6">
        <v>401</v>
      </c>
      <c r="W20" s="45">
        <f t="shared" si="0"/>
        <v>1.6102386080846525</v>
      </c>
      <c r="X20" s="45">
        <f t="shared" ref="X20:AJ31" si="5">J20/$B20*1000</f>
        <v>1.4011167109308016</v>
      </c>
      <c r="Y20" s="45">
        <f t="shared" si="5"/>
        <v>0.41824379430770198</v>
      </c>
      <c r="Z20" s="45">
        <f t="shared" si="5"/>
        <v>0.18820970743846588</v>
      </c>
      <c r="AA20" s="45">
        <f t="shared" si="5"/>
        <v>0.48098036345385725</v>
      </c>
      <c r="AB20" s="45">
        <f t="shared" si="5"/>
        <v>0.37641941487693176</v>
      </c>
      <c r="AC20" s="45">
        <f t="shared" si="5"/>
        <v>0.27185846630000632</v>
      </c>
      <c r="AD20" s="45">
        <f t="shared" si="5"/>
        <v>8.3648758861540384E-2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3.5550722516154667</v>
      </c>
      <c r="AJ20" s="45">
        <f t="shared" si="5"/>
        <v>8.3857880758694243</v>
      </c>
      <c r="AK20" s="6">
        <v>12</v>
      </c>
      <c r="AL20" s="44">
        <v>14.69</v>
      </c>
      <c r="AM20" s="6">
        <v>344</v>
      </c>
      <c r="AN20" s="44">
        <v>7.19</v>
      </c>
    </row>
    <row r="21" spans="1:40" x14ac:dyDescent="0.25">
      <c r="A21" s="8">
        <v>1993</v>
      </c>
      <c r="B21" s="6">
        <v>47868</v>
      </c>
      <c r="C21" s="43">
        <v>51.9</v>
      </c>
      <c r="D21" s="6">
        <v>922.31</v>
      </c>
      <c r="E21" s="6">
        <v>870</v>
      </c>
      <c r="F21" s="44">
        <v>18.170000000000002</v>
      </c>
      <c r="G21" s="6">
        <v>362</v>
      </c>
      <c r="H21" s="44">
        <v>7.56</v>
      </c>
      <c r="I21" s="6">
        <v>66</v>
      </c>
      <c r="J21" s="6">
        <v>72</v>
      </c>
      <c r="K21" s="6">
        <v>10</v>
      </c>
      <c r="L21" s="6">
        <v>10</v>
      </c>
      <c r="M21" s="6">
        <v>10</v>
      </c>
      <c r="N21" s="6">
        <v>11</v>
      </c>
      <c r="O21" s="6">
        <v>12</v>
      </c>
      <c r="P21" s="6">
        <v>11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144</v>
      </c>
      <c r="V21" s="6">
        <v>346</v>
      </c>
      <c r="W21" s="45">
        <f t="shared" si="0"/>
        <v>1.3787916771120581</v>
      </c>
      <c r="X21" s="45">
        <f t="shared" si="5"/>
        <v>1.5041363750313361</v>
      </c>
      <c r="Y21" s="45">
        <f t="shared" si="5"/>
        <v>0.20890782986546336</v>
      </c>
      <c r="Z21" s="45">
        <f t="shared" si="5"/>
        <v>0.20890782986546336</v>
      </c>
      <c r="AA21" s="45">
        <f t="shared" si="5"/>
        <v>0.20890782986546336</v>
      </c>
      <c r="AB21" s="45">
        <f t="shared" si="5"/>
        <v>0.2297986128520097</v>
      </c>
      <c r="AC21" s="45">
        <f t="shared" si="5"/>
        <v>0.25068939583855598</v>
      </c>
      <c r="AD21" s="45">
        <f t="shared" si="5"/>
        <v>0.2297986128520097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3.0082727500626723</v>
      </c>
      <c r="AJ21" s="45">
        <f t="shared" si="5"/>
        <v>7.2282109133450323</v>
      </c>
      <c r="AK21" s="6">
        <v>19</v>
      </c>
      <c r="AL21" s="44">
        <v>21.84</v>
      </c>
      <c r="AM21" s="6">
        <v>340</v>
      </c>
      <c r="AN21" s="44">
        <v>7.1</v>
      </c>
    </row>
    <row r="22" spans="1:40" x14ac:dyDescent="0.25">
      <c r="A22" s="8">
        <v>1992</v>
      </c>
      <c r="B22" s="6">
        <v>47306</v>
      </c>
      <c r="C22" s="43">
        <v>51.9</v>
      </c>
      <c r="D22" s="6">
        <v>911.48</v>
      </c>
      <c r="E22" s="6">
        <v>828</v>
      </c>
      <c r="F22" s="44">
        <v>17.5</v>
      </c>
      <c r="G22" s="6">
        <v>399</v>
      </c>
      <c r="H22" s="44">
        <v>8.43</v>
      </c>
      <c r="I22" s="6">
        <v>62</v>
      </c>
      <c r="J22" s="6">
        <v>76</v>
      </c>
      <c r="K22" s="6">
        <v>27</v>
      </c>
      <c r="L22" s="6">
        <v>26</v>
      </c>
      <c r="M22" s="6">
        <v>27</v>
      </c>
      <c r="N22" s="6">
        <v>16</v>
      </c>
      <c r="O22" s="6">
        <v>6</v>
      </c>
      <c r="P22" s="6">
        <v>10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123</v>
      </c>
      <c r="V22" s="6">
        <v>373</v>
      </c>
      <c r="W22" s="45">
        <f t="shared" si="0"/>
        <v>1.3106159895150722</v>
      </c>
      <c r="X22" s="45">
        <f t="shared" si="5"/>
        <v>1.6065615355346046</v>
      </c>
      <c r="Y22" s="45">
        <f t="shared" si="5"/>
        <v>0.57075212446624102</v>
      </c>
      <c r="Z22" s="45">
        <f t="shared" si="5"/>
        <v>0.54961315689341728</v>
      </c>
      <c r="AA22" s="45">
        <f t="shared" si="5"/>
        <v>0.57075212446624102</v>
      </c>
      <c r="AB22" s="45">
        <f t="shared" si="5"/>
        <v>0.33822348116517986</v>
      </c>
      <c r="AC22" s="45">
        <f t="shared" si="5"/>
        <v>0.12683380543694245</v>
      </c>
      <c r="AD22" s="45">
        <f t="shared" si="5"/>
        <v>0.21138967572823741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2.6000930114573202</v>
      </c>
      <c r="AJ22" s="45">
        <f t="shared" si="5"/>
        <v>7.884834904663256</v>
      </c>
      <c r="AK22" s="6">
        <v>8</v>
      </c>
      <c r="AL22" s="44">
        <v>9.66</v>
      </c>
      <c r="AM22" s="6">
        <v>386</v>
      </c>
      <c r="AN22" s="44">
        <v>8.16</v>
      </c>
    </row>
    <row r="23" spans="1:40" x14ac:dyDescent="0.25">
      <c r="A23" s="8">
        <v>1991</v>
      </c>
      <c r="B23" s="6">
        <v>46912</v>
      </c>
      <c r="C23" s="43">
        <v>51.9</v>
      </c>
      <c r="D23" s="6">
        <v>903.89</v>
      </c>
      <c r="E23" s="6">
        <v>877</v>
      </c>
      <c r="F23" s="44">
        <v>18.690000000000001</v>
      </c>
      <c r="G23" s="6">
        <v>346</v>
      </c>
      <c r="H23" s="44">
        <v>7.38</v>
      </c>
      <c r="I23" s="6">
        <v>51</v>
      </c>
      <c r="J23" s="6">
        <v>73</v>
      </c>
      <c r="K23" s="6">
        <v>11</v>
      </c>
      <c r="L23" s="6">
        <v>20</v>
      </c>
      <c r="M23" s="6">
        <v>13</v>
      </c>
      <c r="N23" s="6">
        <v>17</v>
      </c>
      <c r="O23" s="6">
        <v>12</v>
      </c>
      <c r="P23" s="6">
        <v>7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32</v>
      </c>
      <c r="V23" s="6">
        <v>236</v>
      </c>
      <c r="W23" s="45">
        <f t="shared" si="0"/>
        <v>1.0871418826739427</v>
      </c>
      <c r="X23" s="45">
        <f t="shared" si="5"/>
        <v>1.5561050477489768</v>
      </c>
      <c r="Y23" s="45">
        <f t="shared" si="5"/>
        <v>0.23448158253751705</v>
      </c>
      <c r="Z23" s="45">
        <f t="shared" si="5"/>
        <v>0.42633015006821284</v>
      </c>
      <c r="AA23" s="45">
        <f t="shared" si="5"/>
        <v>0.27711459754433837</v>
      </c>
      <c r="AB23" s="45">
        <f t="shared" si="5"/>
        <v>0.36238062755798089</v>
      </c>
      <c r="AC23" s="45">
        <f t="shared" si="5"/>
        <v>0.25579809004092768</v>
      </c>
      <c r="AD23" s="45">
        <f t="shared" si="5"/>
        <v>0.14921555252387447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0.68212824010914053</v>
      </c>
      <c r="AJ23" s="45">
        <f t="shared" si="5"/>
        <v>5.0306957708049111</v>
      </c>
      <c r="AK23" s="6">
        <v>14</v>
      </c>
      <c r="AL23" s="44">
        <v>15.96</v>
      </c>
      <c r="AM23" s="6">
        <v>364</v>
      </c>
      <c r="AN23" s="44">
        <v>7.76</v>
      </c>
    </row>
    <row r="24" spans="1:40" x14ac:dyDescent="0.25">
      <c r="A24" s="8">
        <v>1990</v>
      </c>
      <c r="B24" s="6">
        <v>46629</v>
      </c>
      <c r="C24" s="43">
        <v>51.9</v>
      </c>
      <c r="D24" s="6">
        <v>898.44</v>
      </c>
      <c r="E24" s="6">
        <v>891</v>
      </c>
      <c r="F24" s="44">
        <v>19.11</v>
      </c>
      <c r="G24" s="6">
        <v>370</v>
      </c>
      <c r="H24" s="44">
        <v>7.93</v>
      </c>
      <c r="I24" s="6">
        <v>58</v>
      </c>
      <c r="J24" s="6">
        <v>87</v>
      </c>
      <c r="K24" s="6">
        <v>19</v>
      </c>
      <c r="L24" s="6">
        <v>15</v>
      </c>
      <c r="M24" s="6" t="s">
        <v>110</v>
      </c>
      <c r="N24" s="6">
        <v>26</v>
      </c>
      <c r="O24" s="6">
        <v>0</v>
      </c>
      <c r="P24" s="6">
        <v>17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127</v>
      </c>
      <c r="V24" s="6">
        <v>349</v>
      </c>
      <c r="W24" s="45">
        <f t="shared" si="0"/>
        <v>1.2438611164725815</v>
      </c>
      <c r="X24" s="45">
        <f t="shared" si="5"/>
        <v>1.8657916747088723</v>
      </c>
      <c r="Y24" s="45">
        <f t="shared" si="5"/>
        <v>0.40747174505136291</v>
      </c>
      <c r="Z24" s="45">
        <f t="shared" si="5"/>
        <v>0.32168821977739176</v>
      </c>
      <c r="AA24" s="6" t="s">
        <v>110</v>
      </c>
      <c r="AB24" s="45">
        <f t="shared" si="5"/>
        <v>0.55759291428081237</v>
      </c>
      <c r="AC24" s="45">
        <f t="shared" si="5"/>
        <v>0</v>
      </c>
      <c r="AD24" s="45">
        <f t="shared" si="5"/>
        <v>0.36457998241437728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2.7236269274485836</v>
      </c>
      <c r="AJ24" s="45">
        <f t="shared" si="5"/>
        <v>7.4846125801539811</v>
      </c>
      <c r="AK24" s="6">
        <v>11</v>
      </c>
      <c r="AL24" s="44">
        <v>12.35</v>
      </c>
      <c r="AM24" s="6">
        <v>405</v>
      </c>
      <c r="AN24" s="63">
        <f>(AM24/B24)*1000</f>
        <v>8.6855819339895781</v>
      </c>
    </row>
    <row r="25" spans="1:40" x14ac:dyDescent="0.25">
      <c r="A25" s="8">
        <v>1989</v>
      </c>
      <c r="B25" s="6">
        <v>46110</v>
      </c>
      <c r="C25" s="43">
        <v>51.9</v>
      </c>
      <c r="D25" s="6">
        <v>888.44</v>
      </c>
      <c r="E25" s="6">
        <v>894</v>
      </c>
      <c r="F25" s="44">
        <v>19.39</v>
      </c>
      <c r="G25" s="6">
        <v>363</v>
      </c>
      <c r="H25" s="44">
        <v>7.87</v>
      </c>
      <c r="I25" s="6">
        <v>59</v>
      </c>
      <c r="J25" s="6">
        <v>85</v>
      </c>
      <c r="K25" s="6">
        <v>17</v>
      </c>
      <c r="L25" s="6">
        <v>18</v>
      </c>
      <c r="M25" s="6" t="s">
        <v>110</v>
      </c>
      <c r="N25" s="6">
        <v>17</v>
      </c>
      <c r="O25" s="6">
        <v>0</v>
      </c>
      <c r="P25" s="6">
        <v>9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131</v>
      </c>
      <c r="V25" s="6">
        <v>336</v>
      </c>
      <c r="W25" s="45">
        <f t="shared" si="0"/>
        <v>1.2795489047928865</v>
      </c>
      <c r="X25" s="45">
        <f t="shared" si="5"/>
        <v>1.8434179136846671</v>
      </c>
      <c r="Y25" s="45">
        <f t="shared" si="5"/>
        <v>0.36868358273693341</v>
      </c>
      <c r="Z25" s="45">
        <f t="shared" si="5"/>
        <v>0.39037085230969421</v>
      </c>
      <c r="AA25" s="6" t="s">
        <v>110</v>
      </c>
      <c r="AB25" s="45">
        <f t="shared" si="5"/>
        <v>0.36868358273693341</v>
      </c>
      <c r="AC25" s="45">
        <f t="shared" si="5"/>
        <v>0</v>
      </c>
      <c r="AD25" s="45">
        <f t="shared" si="5"/>
        <v>0.1951854261548471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2.8410323140316636</v>
      </c>
      <c r="AJ25" s="45">
        <f t="shared" si="5"/>
        <v>7.2869225764476253</v>
      </c>
      <c r="AK25" s="6">
        <v>13</v>
      </c>
      <c r="AL25" s="44">
        <v>14.54</v>
      </c>
      <c r="AM25" s="6">
        <v>375</v>
      </c>
      <c r="AN25" s="63">
        <f t="shared" ref="AN25:AN31" si="6">(AM25/B25)*1000</f>
        <v>8.1327260897852955</v>
      </c>
    </row>
    <row r="26" spans="1:40" x14ac:dyDescent="0.25">
      <c r="A26" s="8">
        <v>1988</v>
      </c>
      <c r="B26" s="6">
        <v>45519</v>
      </c>
      <c r="C26" s="43">
        <v>51.9</v>
      </c>
      <c r="D26" s="6">
        <v>877.05</v>
      </c>
      <c r="E26" s="6">
        <v>834</v>
      </c>
      <c r="F26" s="44">
        <v>18.32</v>
      </c>
      <c r="G26" s="6">
        <v>358</v>
      </c>
      <c r="H26" s="44">
        <v>7.86</v>
      </c>
      <c r="I26" s="6">
        <v>63</v>
      </c>
      <c r="J26" s="6">
        <v>90</v>
      </c>
      <c r="K26" s="6">
        <v>24</v>
      </c>
      <c r="L26" s="6">
        <v>21</v>
      </c>
      <c r="M26" s="6" t="s">
        <v>110</v>
      </c>
      <c r="N26" s="6">
        <v>13</v>
      </c>
      <c r="O26" s="6">
        <v>0</v>
      </c>
      <c r="P26" s="6">
        <v>20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103</v>
      </c>
      <c r="V26" s="6">
        <v>334</v>
      </c>
      <c r="W26" s="45">
        <f t="shared" si="0"/>
        <v>1.3840374349172873</v>
      </c>
      <c r="X26" s="45">
        <f t="shared" si="5"/>
        <v>1.9771963355961248</v>
      </c>
      <c r="Y26" s="45">
        <f t="shared" si="5"/>
        <v>0.5272523561589666</v>
      </c>
      <c r="Z26" s="45">
        <f t="shared" si="5"/>
        <v>0.46134581163909577</v>
      </c>
      <c r="AA26" s="6" t="s">
        <v>110</v>
      </c>
      <c r="AB26" s="45">
        <f t="shared" si="5"/>
        <v>0.28559502625277361</v>
      </c>
      <c r="AC26" s="45">
        <f t="shared" si="5"/>
        <v>0</v>
      </c>
      <c r="AD26" s="45">
        <f t="shared" si="5"/>
        <v>0.43937696346580551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2.2627913618488984</v>
      </c>
      <c r="AJ26" s="45">
        <f t="shared" si="5"/>
        <v>7.3375952898789514</v>
      </c>
      <c r="AK26" s="6">
        <v>14</v>
      </c>
      <c r="AL26" s="44">
        <v>16.79</v>
      </c>
      <c r="AM26" s="6">
        <v>441</v>
      </c>
      <c r="AN26" s="63">
        <f t="shared" si="6"/>
        <v>9.6882620444210108</v>
      </c>
    </row>
    <row r="27" spans="1:40" x14ac:dyDescent="0.25">
      <c r="A27" s="8">
        <v>1987</v>
      </c>
      <c r="B27" s="6">
        <v>45032</v>
      </c>
      <c r="C27" s="43">
        <v>51.9</v>
      </c>
      <c r="D27" s="6">
        <v>867.67</v>
      </c>
      <c r="E27" s="6">
        <v>908</v>
      </c>
      <c r="F27" s="44">
        <v>20.16</v>
      </c>
      <c r="G27" s="6">
        <v>355</v>
      </c>
      <c r="H27" s="44">
        <v>7.88</v>
      </c>
      <c r="I27" s="6">
        <v>67</v>
      </c>
      <c r="J27" s="6">
        <v>94</v>
      </c>
      <c r="K27" s="6">
        <v>28</v>
      </c>
      <c r="L27" s="6">
        <v>26</v>
      </c>
      <c r="M27" s="6" t="s">
        <v>110</v>
      </c>
      <c r="N27" s="6">
        <v>12</v>
      </c>
      <c r="O27" s="6">
        <v>4</v>
      </c>
      <c r="P27" s="6">
        <v>16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83</v>
      </c>
      <c r="V27" s="6">
        <v>330</v>
      </c>
      <c r="W27" s="45">
        <f t="shared" si="0"/>
        <v>1.4878308758216379</v>
      </c>
      <c r="X27" s="45">
        <f t="shared" si="5"/>
        <v>2.0874045123467755</v>
      </c>
      <c r="Y27" s="45">
        <f t="shared" si="5"/>
        <v>0.62178006750755022</v>
      </c>
      <c r="Z27" s="45">
        <f t="shared" si="5"/>
        <v>0.57736720554272514</v>
      </c>
      <c r="AA27" s="6" t="s">
        <v>110</v>
      </c>
      <c r="AB27" s="45">
        <f t="shared" si="5"/>
        <v>0.26647717178895008</v>
      </c>
      <c r="AC27" s="45">
        <f t="shared" si="5"/>
        <v>8.8825723929650019E-2</v>
      </c>
      <c r="AD27" s="45">
        <f t="shared" si="5"/>
        <v>0.35530289571860008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1.8431337715402381</v>
      </c>
      <c r="AJ27" s="45">
        <f t="shared" si="5"/>
        <v>7.328122224196127</v>
      </c>
      <c r="AK27" s="6">
        <v>13</v>
      </c>
      <c r="AL27" s="44">
        <v>14.32</v>
      </c>
      <c r="AM27" s="6">
        <v>386</v>
      </c>
      <c r="AN27" s="63">
        <f t="shared" si="6"/>
        <v>8.571682359211227</v>
      </c>
    </row>
    <row r="28" spans="1:40" x14ac:dyDescent="0.25">
      <c r="A28" s="8">
        <v>1986</v>
      </c>
      <c r="B28" s="6">
        <v>44676</v>
      </c>
      <c r="C28" s="43">
        <v>51.9</v>
      </c>
      <c r="D28" s="6">
        <v>860.81</v>
      </c>
      <c r="E28" s="6">
        <v>866</v>
      </c>
      <c r="F28" s="44">
        <v>19.38</v>
      </c>
      <c r="G28" s="6">
        <v>347</v>
      </c>
      <c r="H28" s="44">
        <v>7.77</v>
      </c>
      <c r="I28" s="6">
        <v>60</v>
      </c>
      <c r="J28" s="6">
        <v>82</v>
      </c>
      <c r="K28" s="6">
        <v>29</v>
      </c>
      <c r="L28" s="6">
        <v>27</v>
      </c>
      <c r="M28" s="6" t="s">
        <v>110</v>
      </c>
      <c r="N28" s="6">
        <v>20</v>
      </c>
      <c r="O28" s="6">
        <v>6</v>
      </c>
      <c r="P28" s="6">
        <v>17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89</v>
      </c>
      <c r="V28" s="6">
        <v>330</v>
      </c>
      <c r="W28" s="45">
        <f t="shared" si="0"/>
        <v>1.3430029546065003</v>
      </c>
      <c r="X28" s="45">
        <f t="shared" si="5"/>
        <v>1.8354373712955501</v>
      </c>
      <c r="Y28" s="45">
        <f t="shared" si="5"/>
        <v>0.64911809472647508</v>
      </c>
      <c r="Z28" s="45">
        <f t="shared" si="5"/>
        <v>0.60435132957292514</v>
      </c>
      <c r="AA28" s="6" t="s">
        <v>110</v>
      </c>
      <c r="AB28" s="45">
        <f t="shared" si="5"/>
        <v>0.44766765153550003</v>
      </c>
      <c r="AC28" s="45">
        <f t="shared" si="5"/>
        <v>0.13430029546065</v>
      </c>
      <c r="AD28" s="45">
        <f t="shared" si="5"/>
        <v>0.38051750380517502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1.9921210493329751</v>
      </c>
      <c r="AJ28" s="45">
        <f t="shared" si="5"/>
        <v>7.3865162503357507</v>
      </c>
      <c r="AK28" s="6">
        <v>7</v>
      </c>
      <c r="AL28" s="44">
        <v>8.08</v>
      </c>
      <c r="AM28" s="6">
        <v>411</v>
      </c>
      <c r="AN28" s="63">
        <f t="shared" si="6"/>
        <v>9.1995702390545251</v>
      </c>
    </row>
    <row r="29" spans="1:40" x14ac:dyDescent="0.25">
      <c r="A29" s="8">
        <v>1985</v>
      </c>
      <c r="B29" s="6">
        <v>44068</v>
      </c>
      <c r="C29" s="43">
        <v>51.9</v>
      </c>
      <c r="D29" s="6">
        <v>849.09</v>
      </c>
      <c r="E29" s="6">
        <v>838</v>
      </c>
      <c r="F29" s="44">
        <v>19.02</v>
      </c>
      <c r="G29" s="6">
        <v>331</v>
      </c>
      <c r="H29" s="44">
        <v>7.51</v>
      </c>
      <c r="I29" s="6">
        <v>43</v>
      </c>
      <c r="J29" s="6">
        <v>79</v>
      </c>
      <c r="K29" s="6">
        <v>31</v>
      </c>
      <c r="L29" s="6">
        <v>18</v>
      </c>
      <c r="M29" s="6" t="s">
        <v>110</v>
      </c>
      <c r="N29" s="6">
        <v>18</v>
      </c>
      <c r="O29" s="6">
        <v>16</v>
      </c>
      <c r="P29" s="6">
        <v>10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114</v>
      </c>
      <c r="V29" s="6">
        <v>329</v>
      </c>
      <c r="W29" s="45">
        <f t="shared" si="0"/>
        <v>0.97576472723972041</v>
      </c>
      <c r="X29" s="45">
        <f t="shared" si="5"/>
        <v>1.7926840337659979</v>
      </c>
      <c r="Y29" s="45">
        <f t="shared" si="5"/>
        <v>0.70345829173096119</v>
      </c>
      <c r="Z29" s="45">
        <f t="shared" si="5"/>
        <v>0.40845965326313882</v>
      </c>
      <c r="AA29" s="6" t="s">
        <v>110</v>
      </c>
      <c r="AB29" s="45">
        <f t="shared" si="5"/>
        <v>0.40845965326313882</v>
      </c>
      <c r="AC29" s="45">
        <f t="shared" si="5"/>
        <v>0.36307524734501223</v>
      </c>
      <c r="AD29" s="45">
        <f t="shared" si="5"/>
        <v>0.22692202959063265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2.5869111373332125</v>
      </c>
      <c r="AJ29" s="45">
        <f t="shared" si="5"/>
        <v>7.4657347735318149</v>
      </c>
      <c r="AK29" s="6">
        <v>16</v>
      </c>
      <c r="AL29" s="44">
        <v>19.09</v>
      </c>
      <c r="AM29" s="6">
        <v>382</v>
      </c>
      <c r="AN29" s="63">
        <f t="shared" si="6"/>
        <v>8.6684215303621688</v>
      </c>
    </row>
    <row r="30" spans="1:40" x14ac:dyDescent="0.25">
      <c r="A30" s="8">
        <v>1984</v>
      </c>
      <c r="B30" s="6">
        <v>43563</v>
      </c>
      <c r="C30" s="43">
        <v>51.9</v>
      </c>
      <c r="D30" s="6">
        <v>839.36</v>
      </c>
      <c r="E30" s="6">
        <v>923</v>
      </c>
      <c r="F30" s="44">
        <v>21.19</v>
      </c>
      <c r="G30" s="6">
        <v>304</v>
      </c>
      <c r="H30" s="44">
        <v>6.98</v>
      </c>
      <c r="I30" s="6">
        <v>73</v>
      </c>
      <c r="J30" s="6">
        <v>72</v>
      </c>
      <c r="K30" s="6">
        <v>25</v>
      </c>
      <c r="L30" s="6">
        <v>12</v>
      </c>
      <c r="M30" s="6" t="s">
        <v>110</v>
      </c>
      <c r="N30" s="6">
        <v>8</v>
      </c>
      <c r="O30" s="6">
        <v>2</v>
      </c>
      <c r="P30" s="6">
        <v>18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75</v>
      </c>
      <c r="V30" s="6">
        <v>285</v>
      </c>
      <c r="W30" s="45">
        <f t="shared" si="0"/>
        <v>1.6757339944448271</v>
      </c>
      <c r="X30" s="45">
        <f t="shared" si="5"/>
        <v>1.6527787342469527</v>
      </c>
      <c r="Y30" s="45">
        <f t="shared" si="5"/>
        <v>0.57388150494685852</v>
      </c>
      <c r="Z30" s="45">
        <f t="shared" si="5"/>
        <v>0.27546312237449211</v>
      </c>
      <c r="AA30" s="6" t="s">
        <v>110</v>
      </c>
      <c r="AB30" s="45">
        <f t="shared" si="5"/>
        <v>0.18364208158299475</v>
      </c>
      <c r="AC30" s="45">
        <f t="shared" si="5"/>
        <v>4.5910520395748687E-2</v>
      </c>
      <c r="AD30" s="45">
        <f t="shared" si="5"/>
        <v>0.41319468356173816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1.7216445148405759</v>
      </c>
      <c r="AJ30" s="45">
        <f t="shared" si="5"/>
        <v>6.5422491563941874</v>
      </c>
      <c r="AK30" s="6">
        <v>18</v>
      </c>
      <c r="AL30" s="44">
        <v>19.5</v>
      </c>
      <c r="AM30" s="6">
        <v>384</v>
      </c>
      <c r="AN30" s="63">
        <f t="shared" si="6"/>
        <v>8.8148199159837475</v>
      </c>
    </row>
    <row r="31" spans="1:40" x14ac:dyDescent="0.25">
      <c r="A31" s="8">
        <v>1983</v>
      </c>
      <c r="B31" s="6">
        <v>43090</v>
      </c>
      <c r="C31" s="43">
        <v>51.9</v>
      </c>
      <c r="D31" s="6">
        <v>830.25</v>
      </c>
      <c r="E31" s="6">
        <v>902</v>
      </c>
      <c r="F31" s="44">
        <v>20.93</v>
      </c>
      <c r="G31" s="6">
        <v>326</v>
      </c>
      <c r="H31" s="44">
        <v>7.57</v>
      </c>
      <c r="I31" s="6">
        <v>47</v>
      </c>
      <c r="J31" s="6">
        <v>68</v>
      </c>
      <c r="K31" s="6">
        <v>22</v>
      </c>
      <c r="L31" s="6">
        <v>19</v>
      </c>
      <c r="M31" s="6" t="s">
        <v>110</v>
      </c>
      <c r="N31" s="6">
        <v>16</v>
      </c>
      <c r="O31" s="6">
        <v>25</v>
      </c>
      <c r="P31" s="6">
        <v>10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116</v>
      </c>
      <c r="V31" s="6">
        <v>323</v>
      </c>
      <c r="W31" s="45">
        <f t="shared" si="0"/>
        <v>1.0907403109770248</v>
      </c>
      <c r="X31" s="45">
        <f t="shared" si="5"/>
        <v>1.5780923648178231</v>
      </c>
      <c r="Y31" s="45">
        <f t="shared" si="5"/>
        <v>0.51055929449988391</v>
      </c>
      <c r="Z31" s="45">
        <f t="shared" si="5"/>
        <v>0.44093757252262705</v>
      </c>
      <c r="AA31" s="6" t="s">
        <v>110</v>
      </c>
      <c r="AB31" s="45">
        <f t="shared" si="5"/>
        <v>0.37131585054537014</v>
      </c>
      <c r="AC31" s="45">
        <f t="shared" si="5"/>
        <v>0.58018101647714082</v>
      </c>
      <c r="AD31" s="45">
        <f t="shared" si="5"/>
        <v>0.23207240659085634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2.6920399164539339</v>
      </c>
      <c r="AJ31" s="45">
        <f t="shared" si="5"/>
        <v>7.4959387328846594</v>
      </c>
      <c r="AK31" s="6">
        <v>18</v>
      </c>
      <c r="AL31" s="44">
        <v>19.96</v>
      </c>
      <c r="AM31" s="6">
        <v>345</v>
      </c>
      <c r="AN31" s="63">
        <f t="shared" si="6"/>
        <v>8.0064980273845432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activeCell="A33" sqref="A33:A36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45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13631</v>
      </c>
      <c r="C4" s="43">
        <v>29</v>
      </c>
      <c r="D4" s="6">
        <v>470.03</v>
      </c>
      <c r="E4" s="6">
        <v>159</v>
      </c>
      <c r="F4" s="44">
        <v>11.66</v>
      </c>
      <c r="G4" s="6" t="s">
        <v>110</v>
      </c>
      <c r="H4" s="6" t="s">
        <v>110</v>
      </c>
      <c r="I4" s="6">
        <v>19</v>
      </c>
      <c r="J4" s="6">
        <v>20</v>
      </c>
      <c r="K4" s="6">
        <v>8</v>
      </c>
      <c r="L4" s="6">
        <v>4</v>
      </c>
      <c r="M4" s="6">
        <v>22</v>
      </c>
      <c r="N4" s="6">
        <v>3</v>
      </c>
      <c r="O4" s="6">
        <v>2</v>
      </c>
      <c r="P4" s="6">
        <v>6</v>
      </c>
      <c r="Q4" s="6">
        <v>2</v>
      </c>
      <c r="R4" s="6">
        <v>2</v>
      </c>
      <c r="S4" s="6">
        <v>1</v>
      </c>
      <c r="T4" s="6">
        <v>0</v>
      </c>
      <c r="U4" s="6">
        <v>38</v>
      </c>
      <c r="V4" s="6">
        <v>127</v>
      </c>
      <c r="W4" s="45">
        <f t="shared" ref="W4:W31" si="0">I4/$B4*1000</f>
        <v>1.3938815934267479</v>
      </c>
      <c r="X4" s="45">
        <f t="shared" ref="X4:AJ19" si="1">J4/$B4*1000</f>
        <v>1.4672437825544713</v>
      </c>
      <c r="Y4" s="45">
        <f t="shared" si="1"/>
        <v>0.5868975130217885</v>
      </c>
      <c r="Z4" s="45">
        <f t="shared" si="1"/>
        <v>0.29344875651089425</v>
      </c>
      <c r="AA4" s="45">
        <f t="shared" si="1"/>
        <v>1.6139681608099186</v>
      </c>
      <c r="AB4" s="45">
        <f t="shared" si="1"/>
        <v>0.22008656738317073</v>
      </c>
      <c r="AC4" s="45">
        <f t="shared" si="1"/>
        <v>0.14672437825544712</v>
      </c>
      <c r="AD4" s="45">
        <f t="shared" si="1"/>
        <v>0.44017313476634146</v>
      </c>
      <c r="AE4" s="45">
        <f t="shared" si="1"/>
        <v>0.14672437825544712</v>
      </c>
      <c r="AF4" s="45">
        <f t="shared" si="1"/>
        <v>0.14672437825544712</v>
      </c>
      <c r="AG4" s="45">
        <f t="shared" si="1"/>
        <v>7.3362189127723562E-2</v>
      </c>
      <c r="AH4" s="45">
        <f t="shared" si="1"/>
        <v>0</v>
      </c>
      <c r="AI4" s="45">
        <f t="shared" si="1"/>
        <v>2.7877631868534958</v>
      </c>
      <c r="AJ4" s="45">
        <f t="shared" si="1"/>
        <v>9.3169980192208932</v>
      </c>
      <c r="AK4" s="6" t="s">
        <v>110</v>
      </c>
      <c r="AL4" s="6" t="s">
        <v>110</v>
      </c>
      <c r="AM4" s="6">
        <v>78</v>
      </c>
      <c r="AN4" s="44">
        <v>5.72</v>
      </c>
    </row>
    <row r="5" spans="1:40" x14ac:dyDescent="0.25">
      <c r="A5" s="8">
        <v>2009</v>
      </c>
      <c r="B5" s="6">
        <v>13987</v>
      </c>
      <c r="C5" s="43">
        <v>29</v>
      </c>
      <c r="D5" s="6">
        <f t="shared" ref="D5:D13" si="2">B5/C5</f>
        <v>482.31034482758622</v>
      </c>
      <c r="E5" s="6">
        <v>172</v>
      </c>
      <c r="F5" s="44">
        <f t="shared" ref="F5:F13" si="3">E5/B5*1000</f>
        <v>12.297133052119825</v>
      </c>
      <c r="G5" s="6">
        <v>94</v>
      </c>
      <c r="H5" s="44">
        <f>G5/B5*1000</f>
        <v>6.720526202902696</v>
      </c>
      <c r="I5" s="6">
        <v>20</v>
      </c>
      <c r="J5" s="6">
        <v>10</v>
      </c>
      <c r="K5" s="6">
        <v>4</v>
      </c>
      <c r="L5" s="6">
        <v>1</v>
      </c>
      <c r="M5" s="6">
        <v>15</v>
      </c>
      <c r="N5" s="6">
        <v>4</v>
      </c>
      <c r="O5" s="6">
        <v>6</v>
      </c>
      <c r="P5" s="6">
        <v>5</v>
      </c>
      <c r="Q5" s="6">
        <v>0</v>
      </c>
      <c r="R5" s="6">
        <v>1</v>
      </c>
      <c r="S5" s="6">
        <v>1</v>
      </c>
      <c r="T5" s="6">
        <v>0</v>
      </c>
      <c r="U5" s="6">
        <v>28</v>
      </c>
      <c r="V5" s="6">
        <v>95</v>
      </c>
      <c r="W5" s="45">
        <f t="shared" si="0"/>
        <v>1.4298991921069566</v>
      </c>
      <c r="X5" s="45">
        <f t="shared" si="1"/>
        <v>0.7149495960534783</v>
      </c>
      <c r="Y5" s="45">
        <f t="shared" si="1"/>
        <v>0.2859798384213913</v>
      </c>
      <c r="Z5" s="45">
        <f t="shared" si="1"/>
        <v>7.1494959605347824E-2</v>
      </c>
      <c r="AA5" s="45">
        <f t="shared" si="1"/>
        <v>1.0724243940802174</v>
      </c>
      <c r="AB5" s="45">
        <f t="shared" si="1"/>
        <v>0.2859798384213913</v>
      </c>
      <c r="AC5" s="45">
        <f t="shared" si="1"/>
        <v>0.42896975763208689</v>
      </c>
      <c r="AD5" s="45">
        <f t="shared" si="1"/>
        <v>0.35747479802673915</v>
      </c>
      <c r="AE5" s="45">
        <f t="shared" si="1"/>
        <v>0</v>
      </c>
      <c r="AF5" s="45">
        <f t="shared" si="1"/>
        <v>7.1494959605347824E-2</v>
      </c>
      <c r="AG5" s="45">
        <f t="shared" si="1"/>
        <v>7.1494959605347824E-2</v>
      </c>
      <c r="AH5" s="45">
        <f t="shared" si="1"/>
        <v>0</v>
      </c>
      <c r="AI5" s="45">
        <f t="shared" si="1"/>
        <v>2.0018588689497392</v>
      </c>
      <c r="AJ5" s="45">
        <f t="shared" si="1"/>
        <v>6.7920211625080436</v>
      </c>
      <c r="AK5" s="6">
        <v>4</v>
      </c>
      <c r="AL5" s="44">
        <v>23.26</v>
      </c>
      <c r="AM5" s="6">
        <v>75</v>
      </c>
      <c r="AN5" s="44">
        <f>AM5/B5*1000</f>
        <v>5.3621219704010867</v>
      </c>
    </row>
    <row r="6" spans="1:40" x14ac:dyDescent="0.25">
      <c r="A6" s="8">
        <v>2008</v>
      </c>
      <c r="B6" s="6">
        <v>14459</v>
      </c>
      <c r="C6" s="43">
        <v>29.04</v>
      </c>
      <c r="D6" s="6">
        <f t="shared" si="2"/>
        <v>497.89944903581267</v>
      </c>
      <c r="E6" s="6">
        <v>155</v>
      </c>
      <c r="F6" s="44">
        <f>E6/B6*1000</f>
        <v>10.71996680268345</v>
      </c>
      <c r="G6" s="6">
        <v>127</v>
      </c>
      <c r="H6" s="44">
        <f t="shared" ref="H6:H13" si="4">G6/B6*1000</f>
        <v>8.7834566705857942</v>
      </c>
      <c r="I6" s="6">
        <v>22</v>
      </c>
      <c r="J6" s="6">
        <v>13</v>
      </c>
      <c r="K6" s="6">
        <v>5</v>
      </c>
      <c r="L6" s="6">
        <v>0</v>
      </c>
      <c r="M6" s="6">
        <v>17</v>
      </c>
      <c r="N6" s="6">
        <v>2</v>
      </c>
      <c r="O6" s="6">
        <v>2</v>
      </c>
      <c r="P6" s="6">
        <v>9</v>
      </c>
      <c r="Q6" s="6">
        <v>2</v>
      </c>
      <c r="R6" s="6">
        <v>2</v>
      </c>
      <c r="S6" s="6">
        <v>2</v>
      </c>
      <c r="T6" s="6">
        <v>0</v>
      </c>
      <c r="U6" s="6">
        <v>25</v>
      </c>
      <c r="V6" s="6">
        <v>101</v>
      </c>
      <c r="W6" s="45">
        <f t="shared" si="0"/>
        <v>1.5215436752195863</v>
      </c>
      <c r="X6" s="45">
        <f t="shared" si="1"/>
        <v>0.8990939899024829</v>
      </c>
      <c r="Y6" s="45">
        <f t="shared" si="1"/>
        <v>0.34580538073172418</v>
      </c>
      <c r="Z6" s="45">
        <f t="shared" si="1"/>
        <v>0</v>
      </c>
      <c r="AA6" s="45">
        <f t="shared" si="1"/>
        <v>1.1757382944878623</v>
      </c>
      <c r="AB6" s="45">
        <f t="shared" si="1"/>
        <v>0.13832215229268968</v>
      </c>
      <c r="AC6" s="45">
        <f t="shared" si="1"/>
        <v>0.13832215229268968</v>
      </c>
      <c r="AD6" s="45">
        <f t="shared" si="1"/>
        <v>0.62244968531710343</v>
      </c>
      <c r="AE6" s="45">
        <f t="shared" si="1"/>
        <v>0.13832215229268968</v>
      </c>
      <c r="AF6" s="45">
        <f t="shared" si="1"/>
        <v>0.13832215229268968</v>
      </c>
      <c r="AG6" s="45">
        <f t="shared" si="1"/>
        <v>0.13832215229268968</v>
      </c>
      <c r="AH6" s="45">
        <f t="shared" si="1"/>
        <v>0</v>
      </c>
      <c r="AI6" s="45">
        <f t="shared" si="1"/>
        <v>1.7290269036586208</v>
      </c>
      <c r="AJ6" s="45">
        <f t="shared" si="1"/>
        <v>6.9852686907808286</v>
      </c>
      <c r="AK6" s="6">
        <v>2</v>
      </c>
      <c r="AL6" s="44">
        <v>12.9</v>
      </c>
      <c r="AM6" s="6">
        <v>70</v>
      </c>
      <c r="AN6" s="44">
        <f>AM6/B6*1000</f>
        <v>4.8412753302441383</v>
      </c>
    </row>
    <row r="7" spans="1:40" x14ac:dyDescent="0.25">
      <c r="A7" s="8">
        <v>2007</v>
      </c>
      <c r="B7" s="6">
        <v>14957</v>
      </c>
      <c r="C7" s="43">
        <v>29.04</v>
      </c>
      <c r="D7" s="6">
        <f t="shared" si="2"/>
        <v>515.04820936639123</v>
      </c>
      <c r="E7" s="6">
        <v>186</v>
      </c>
      <c r="F7" s="44">
        <f>E7/B7*1000</f>
        <v>12.435648860065522</v>
      </c>
      <c r="G7" s="6">
        <v>110</v>
      </c>
      <c r="H7" s="44">
        <f t="shared" si="4"/>
        <v>7.3544159925118677</v>
      </c>
      <c r="I7" s="6">
        <v>19</v>
      </c>
      <c r="J7" s="6">
        <v>22</v>
      </c>
      <c r="K7" s="6">
        <v>9</v>
      </c>
      <c r="L7" s="6">
        <v>4</v>
      </c>
      <c r="M7" s="6">
        <v>10</v>
      </c>
      <c r="N7" s="6">
        <v>1</v>
      </c>
      <c r="O7" s="6">
        <v>0</v>
      </c>
      <c r="P7" s="6">
        <v>4</v>
      </c>
      <c r="Q7" s="6">
        <v>1</v>
      </c>
      <c r="R7" s="6">
        <v>1</v>
      </c>
      <c r="S7" s="6">
        <v>4</v>
      </c>
      <c r="T7" s="6">
        <v>0</v>
      </c>
      <c r="U7" s="6">
        <v>35</v>
      </c>
      <c r="V7" s="6">
        <v>110</v>
      </c>
      <c r="W7" s="45">
        <f t="shared" si="0"/>
        <v>1.2703082168884134</v>
      </c>
      <c r="X7" s="45">
        <f t="shared" si="1"/>
        <v>1.4708831985023734</v>
      </c>
      <c r="Y7" s="45">
        <f t="shared" si="1"/>
        <v>0.6017249448418801</v>
      </c>
      <c r="Z7" s="45">
        <f t="shared" si="1"/>
        <v>0.26743330881861332</v>
      </c>
      <c r="AA7" s="45">
        <f t="shared" si="1"/>
        <v>0.66858327204653334</v>
      </c>
      <c r="AB7" s="45">
        <f t="shared" si="1"/>
        <v>6.6858327204653331E-2</v>
      </c>
      <c r="AC7" s="45">
        <f t="shared" si="1"/>
        <v>0</v>
      </c>
      <c r="AD7" s="45">
        <f t="shared" si="1"/>
        <v>0.26743330881861332</v>
      </c>
      <c r="AE7" s="45">
        <f t="shared" si="1"/>
        <v>6.6858327204653331E-2</v>
      </c>
      <c r="AF7" s="45">
        <f t="shared" si="1"/>
        <v>6.6858327204653331E-2</v>
      </c>
      <c r="AG7" s="45">
        <f t="shared" si="1"/>
        <v>0.26743330881861332</v>
      </c>
      <c r="AH7" s="45">
        <f t="shared" si="1"/>
        <v>0</v>
      </c>
      <c r="AI7" s="45">
        <f t="shared" si="1"/>
        <v>2.340041452162867</v>
      </c>
      <c r="AJ7" s="45">
        <f t="shared" si="1"/>
        <v>7.3544159925118677</v>
      </c>
      <c r="AK7" s="6">
        <v>0</v>
      </c>
      <c r="AL7" s="44">
        <v>0</v>
      </c>
      <c r="AM7" s="6">
        <v>68</v>
      </c>
      <c r="AN7" s="44">
        <v>4.75</v>
      </c>
    </row>
    <row r="8" spans="1:40" x14ac:dyDescent="0.25">
      <c r="A8" s="8">
        <v>2006</v>
      </c>
      <c r="B8" s="6">
        <v>15442</v>
      </c>
      <c r="C8" s="43">
        <v>29.04</v>
      </c>
      <c r="D8" s="6">
        <f t="shared" si="2"/>
        <v>531.7493112947659</v>
      </c>
      <c r="E8" s="6">
        <v>152</v>
      </c>
      <c r="F8" s="44">
        <f t="shared" si="3"/>
        <v>9.843284548633596</v>
      </c>
      <c r="G8" s="6">
        <v>119</v>
      </c>
      <c r="H8" s="44">
        <f t="shared" si="4"/>
        <v>7.7062556663644601</v>
      </c>
      <c r="I8" s="6">
        <v>23</v>
      </c>
      <c r="J8" s="6">
        <v>15</v>
      </c>
      <c r="K8" s="6">
        <v>8</v>
      </c>
      <c r="L8" s="6">
        <v>4</v>
      </c>
      <c r="M8" s="6">
        <v>9</v>
      </c>
      <c r="N8" s="6">
        <v>6</v>
      </c>
      <c r="O8" s="6">
        <v>1</v>
      </c>
      <c r="P8" s="6">
        <v>5</v>
      </c>
      <c r="Q8" s="6">
        <v>2</v>
      </c>
      <c r="R8" s="6">
        <v>1</v>
      </c>
      <c r="S8" s="6">
        <v>4</v>
      </c>
      <c r="T8" s="6">
        <v>5</v>
      </c>
      <c r="U8" s="6">
        <v>22</v>
      </c>
      <c r="V8" s="6">
        <v>105</v>
      </c>
      <c r="W8" s="45">
        <f t="shared" si="0"/>
        <v>1.4894443724906101</v>
      </c>
      <c r="X8" s="45">
        <f t="shared" si="1"/>
        <v>0.97137676466778922</v>
      </c>
      <c r="Y8" s="45">
        <f t="shared" si="1"/>
        <v>0.51806760782282091</v>
      </c>
      <c r="Z8" s="45">
        <f t="shared" si="1"/>
        <v>0.25903380391141045</v>
      </c>
      <c r="AA8" s="45">
        <f t="shared" si="1"/>
        <v>0.58282605880067351</v>
      </c>
      <c r="AB8" s="45">
        <f t="shared" si="1"/>
        <v>0.38855070586711565</v>
      </c>
      <c r="AC8" s="45">
        <f t="shared" si="1"/>
        <v>6.4758450977852614E-2</v>
      </c>
      <c r="AD8" s="45">
        <f t="shared" si="1"/>
        <v>0.32379225488926305</v>
      </c>
      <c r="AE8" s="45">
        <f t="shared" si="1"/>
        <v>0.12951690195570523</v>
      </c>
      <c r="AF8" s="45">
        <f t="shared" si="1"/>
        <v>6.4758450977852614E-2</v>
      </c>
      <c r="AG8" s="45">
        <f t="shared" si="1"/>
        <v>0.25903380391141045</v>
      </c>
      <c r="AH8" s="45">
        <f t="shared" si="1"/>
        <v>0.32379225488926305</v>
      </c>
      <c r="AI8" s="45">
        <f t="shared" si="1"/>
        <v>1.4246859215127574</v>
      </c>
      <c r="AJ8" s="45">
        <f t="shared" si="1"/>
        <v>6.799637352674524</v>
      </c>
      <c r="AK8" s="6">
        <v>1</v>
      </c>
      <c r="AL8" s="44">
        <v>6.58</v>
      </c>
      <c r="AM8" s="6">
        <v>102</v>
      </c>
      <c r="AN8" s="44">
        <v>4.95</v>
      </c>
    </row>
    <row r="9" spans="1:40" x14ac:dyDescent="0.25">
      <c r="A9" s="8">
        <v>2005</v>
      </c>
      <c r="B9" s="6">
        <v>15907</v>
      </c>
      <c r="C9" s="43">
        <v>29</v>
      </c>
      <c r="D9" s="6">
        <f t="shared" si="2"/>
        <v>548.51724137931035</v>
      </c>
      <c r="E9" s="6">
        <v>185</v>
      </c>
      <c r="F9" s="44">
        <f t="shared" si="3"/>
        <v>11.630099955994215</v>
      </c>
      <c r="G9" s="6">
        <v>100</v>
      </c>
      <c r="H9" s="44">
        <f t="shared" si="4"/>
        <v>6.2865405167536306</v>
      </c>
      <c r="I9" s="6">
        <v>17</v>
      </c>
      <c r="J9" s="6">
        <v>23</v>
      </c>
      <c r="K9" s="6">
        <v>5</v>
      </c>
      <c r="L9" s="6">
        <v>3</v>
      </c>
      <c r="M9" s="6">
        <v>5</v>
      </c>
      <c r="N9" s="6">
        <v>2</v>
      </c>
      <c r="O9" s="6">
        <v>0</v>
      </c>
      <c r="P9" s="6">
        <v>3</v>
      </c>
      <c r="Q9" s="6">
        <v>3</v>
      </c>
      <c r="R9" s="6">
        <v>3</v>
      </c>
      <c r="S9" s="6">
        <v>3</v>
      </c>
      <c r="T9" s="6">
        <v>0</v>
      </c>
      <c r="U9" s="6">
        <v>33</v>
      </c>
      <c r="V9" s="6">
        <v>100</v>
      </c>
      <c r="W9" s="45">
        <f t="shared" si="0"/>
        <v>1.0687118878481172</v>
      </c>
      <c r="X9" s="45">
        <f t="shared" si="1"/>
        <v>1.4459043188533351</v>
      </c>
      <c r="Y9" s="45">
        <f t="shared" si="1"/>
        <v>0.31432702583768152</v>
      </c>
      <c r="Z9" s="45">
        <f t="shared" si="1"/>
        <v>0.18859621550260891</v>
      </c>
      <c r="AA9" s="45">
        <f t="shared" si="1"/>
        <v>0.31432702583768152</v>
      </c>
      <c r="AB9" s="45">
        <f t="shared" si="1"/>
        <v>0.12573081033507261</v>
      </c>
      <c r="AC9" s="45">
        <f t="shared" si="1"/>
        <v>0</v>
      </c>
      <c r="AD9" s="45">
        <f t="shared" si="1"/>
        <v>0.18859621550260891</v>
      </c>
      <c r="AE9" s="45">
        <f t="shared" si="1"/>
        <v>0.18859621550260891</v>
      </c>
      <c r="AF9" s="45">
        <f t="shared" si="1"/>
        <v>0.18859621550260891</v>
      </c>
      <c r="AG9" s="45">
        <f t="shared" si="1"/>
        <v>0.18859621550260891</v>
      </c>
      <c r="AH9" s="45">
        <f t="shared" si="1"/>
        <v>0</v>
      </c>
      <c r="AI9" s="45">
        <f t="shared" si="1"/>
        <v>2.0745583705286981</v>
      </c>
      <c r="AJ9" s="45">
        <f t="shared" si="1"/>
        <v>6.2865405167536306</v>
      </c>
      <c r="AK9" s="6">
        <v>1</v>
      </c>
      <c r="AL9" s="44">
        <v>5.41</v>
      </c>
      <c r="AM9" s="6">
        <v>84</v>
      </c>
      <c r="AN9" s="44">
        <v>5.48</v>
      </c>
    </row>
    <row r="10" spans="1:40" x14ac:dyDescent="0.25">
      <c r="A10" s="8">
        <v>2004</v>
      </c>
      <c r="B10" s="6">
        <v>16353</v>
      </c>
      <c r="C10" s="43">
        <v>29</v>
      </c>
      <c r="D10" s="6">
        <f t="shared" si="2"/>
        <v>563.89655172413791</v>
      </c>
      <c r="E10" s="6">
        <v>189</v>
      </c>
      <c r="F10" s="44">
        <f t="shared" si="3"/>
        <v>11.557512383048982</v>
      </c>
      <c r="G10" s="6">
        <v>106</v>
      </c>
      <c r="H10" s="44">
        <f t="shared" si="4"/>
        <v>6.4819910719745613</v>
      </c>
      <c r="I10" s="6">
        <v>18</v>
      </c>
      <c r="J10" s="6">
        <v>13</v>
      </c>
      <c r="K10" s="6">
        <v>4</v>
      </c>
      <c r="L10" s="6">
        <v>3</v>
      </c>
      <c r="M10" s="6">
        <v>14</v>
      </c>
      <c r="N10" s="6">
        <v>1</v>
      </c>
      <c r="O10" s="6">
        <v>4</v>
      </c>
      <c r="P10" s="6">
        <v>8</v>
      </c>
      <c r="Q10" s="6">
        <v>2</v>
      </c>
      <c r="R10" s="6">
        <v>1</v>
      </c>
      <c r="S10" s="6">
        <v>2</v>
      </c>
      <c r="T10" s="6">
        <v>1</v>
      </c>
      <c r="U10" s="6">
        <v>35</v>
      </c>
      <c r="V10" s="6">
        <v>106</v>
      </c>
      <c r="W10" s="45">
        <f t="shared" si="0"/>
        <v>1.1007154650522839</v>
      </c>
      <c r="X10" s="45">
        <f t="shared" si="1"/>
        <v>0.79496116920442739</v>
      </c>
      <c r="Y10" s="45">
        <f t="shared" si="1"/>
        <v>0.2446034366782853</v>
      </c>
      <c r="Z10" s="45">
        <f t="shared" si="1"/>
        <v>0.18345257750871399</v>
      </c>
      <c r="AA10" s="45">
        <f t="shared" si="1"/>
        <v>0.85611202837399869</v>
      </c>
      <c r="AB10" s="45">
        <f t="shared" si="1"/>
        <v>6.1150859169571324E-2</v>
      </c>
      <c r="AC10" s="45">
        <f t="shared" si="1"/>
        <v>0.2446034366782853</v>
      </c>
      <c r="AD10" s="45">
        <f t="shared" si="1"/>
        <v>0.48920687335657059</v>
      </c>
      <c r="AE10" s="45">
        <f t="shared" si="1"/>
        <v>0.12230171833914265</v>
      </c>
      <c r="AF10" s="45">
        <f t="shared" si="1"/>
        <v>6.1150859169571324E-2</v>
      </c>
      <c r="AG10" s="45">
        <f t="shared" si="1"/>
        <v>0.12230171833914265</v>
      </c>
      <c r="AH10" s="45">
        <f t="shared" si="1"/>
        <v>6.1150859169571324E-2</v>
      </c>
      <c r="AI10" s="45">
        <f t="shared" si="1"/>
        <v>2.1402800709349967</v>
      </c>
      <c r="AJ10" s="45">
        <f t="shared" si="1"/>
        <v>6.4819910719745613</v>
      </c>
      <c r="AK10" s="6">
        <v>1</v>
      </c>
      <c r="AL10" s="44">
        <v>5.29</v>
      </c>
      <c r="AM10" s="6">
        <v>71</v>
      </c>
      <c r="AN10" s="44">
        <v>5.41</v>
      </c>
    </row>
    <row r="11" spans="1:40" x14ac:dyDescent="0.25">
      <c r="A11" s="8">
        <v>2003</v>
      </c>
      <c r="B11" s="6">
        <v>16752</v>
      </c>
      <c r="C11" s="43">
        <v>29</v>
      </c>
      <c r="D11" s="6">
        <f t="shared" si="2"/>
        <v>577.65517241379314</v>
      </c>
      <c r="E11" s="6">
        <v>239</v>
      </c>
      <c r="F11" s="44">
        <f t="shared" si="3"/>
        <v>14.266953199617957</v>
      </c>
      <c r="G11" s="6">
        <v>116</v>
      </c>
      <c r="H11" s="44">
        <f t="shared" si="4"/>
        <v>6.9245463228271253</v>
      </c>
      <c r="I11" s="6">
        <v>23</v>
      </c>
      <c r="J11" s="6">
        <v>17</v>
      </c>
      <c r="K11" s="6">
        <v>2</v>
      </c>
      <c r="L11" s="6">
        <v>11</v>
      </c>
      <c r="M11" s="6">
        <v>8</v>
      </c>
      <c r="N11" s="6">
        <v>7</v>
      </c>
      <c r="O11" s="6">
        <v>7</v>
      </c>
      <c r="P11" s="6">
        <v>5</v>
      </c>
      <c r="Q11" s="6">
        <v>2</v>
      </c>
      <c r="R11" s="6">
        <v>1</v>
      </c>
      <c r="S11" s="6">
        <v>3</v>
      </c>
      <c r="T11" s="6">
        <v>2</v>
      </c>
      <c r="U11" s="6">
        <v>28</v>
      </c>
      <c r="V11" s="6">
        <v>116</v>
      </c>
      <c r="W11" s="45">
        <f t="shared" si="0"/>
        <v>1.3729703915950333</v>
      </c>
      <c r="X11" s="45">
        <f t="shared" si="1"/>
        <v>1.0148042024832855</v>
      </c>
      <c r="Y11" s="45">
        <f t="shared" si="1"/>
        <v>0.11938872970391595</v>
      </c>
      <c r="Z11" s="45">
        <f t="shared" si="1"/>
        <v>0.65663801337153771</v>
      </c>
      <c r="AA11" s="45">
        <f t="shared" si="1"/>
        <v>0.47755491881566381</v>
      </c>
      <c r="AB11" s="45">
        <f t="shared" si="1"/>
        <v>0.41786055396370586</v>
      </c>
      <c r="AC11" s="45">
        <f t="shared" si="1"/>
        <v>0.41786055396370586</v>
      </c>
      <c r="AD11" s="45">
        <f t="shared" si="1"/>
        <v>0.29847182425978991</v>
      </c>
      <c r="AE11" s="45">
        <f t="shared" si="1"/>
        <v>0.11938872970391595</v>
      </c>
      <c r="AF11" s="45">
        <f t="shared" si="1"/>
        <v>5.9694364851957976E-2</v>
      </c>
      <c r="AG11" s="45">
        <f t="shared" si="1"/>
        <v>0.17908309455587393</v>
      </c>
      <c r="AH11" s="45">
        <f t="shared" si="1"/>
        <v>0.11938872970391595</v>
      </c>
      <c r="AI11" s="45">
        <f t="shared" si="1"/>
        <v>1.6714422158548234</v>
      </c>
      <c r="AJ11" s="45">
        <f t="shared" si="1"/>
        <v>6.9245463228271253</v>
      </c>
      <c r="AK11" s="6">
        <v>1</v>
      </c>
      <c r="AL11" s="44">
        <v>4.18</v>
      </c>
      <c r="AM11" s="6">
        <v>117</v>
      </c>
      <c r="AN11" s="44">
        <v>5.62</v>
      </c>
    </row>
    <row r="12" spans="1:40" x14ac:dyDescent="0.25">
      <c r="A12" s="8">
        <v>2002</v>
      </c>
      <c r="B12" s="6">
        <v>17138</v>
      </c>
      <c r="C12" s="43">
        <v>29</v>
      </c>
      <c r="D12" s="6">
        <f t="shared" si="2"/>
        <v>590.9655172413793</v>
      </c>
      <c r="E12" s="6">
        <v>268</v>
      </c>
      <c r="F12" s="44">
        <f t="shared" si="3"/>
        <v>15.637764033142723</v>
      </c>
      <c r="G12" s="6">
        <v>108</v>
      </c>
      <c r="H12" s="44">
        <f t="shared" si="4"/>
        <v>6.3017855058933367</v>
      </c>
      <c r="I12" s="6">
        <v>21</v>
      </c>
      <c r="J12" s="6">
        <v>15</v>
      </c>
      <c r="K12" s="6">
        <v>0</v>
      </c>
      <c r="L12" s="6">
        <v>4</v>
      </c>
      <c r="M12" s="6">
        <v>10</v>
      </c>
      <c r="N12" s="6">
        <v>4</v>
      </c>
      <c r="O12" s="6">
        <v>6</v>
      </c>
      <c r="P12" s="6">
        <v>8</v>
      </c>
      <c r="Q12" s="6">
        <v>3</v>
      </c>
      <c r="R12" s="6">
        <v>3</v>
      </c>
      <c r="S12" s="6">
        <v>3</v>
      </c>
      <c r="T12" s="6">
        <v>2</v>
      </c>
      <c r="U12" s="6">
        <v>29</v>
      </c>
      <c r="V12" s="6">
        <v>108</v>
      </c>
      <c r="W12" s="45">
        <f t="shared" si="0"/>
        <v>1.225347181701482</v>
      </c>
      <c r="X12" s="45">
        <f t="shared" si="1"/>
        <v>0.87524798692963002</v>
      </c>
      <c r="Y12" s="45">
        <f t="shared" si="1"/>
        <v>0</v>
      </c>
      <c r="Z12" s="45">
        <f t="shared" si="1"/>
        <v>0.23339946318123467</v>
      </c>
      <c r="AA12" s="45">
        <f t="shared" si="1"/>
        <v>0.58349865795308664</v>
      </c>
      <c r="AB12" s="45">
        <f t="shared" si="1"/>
        <v>0.23339946318123467</v>
      </c>
      <c r="AC12" s="45">
        <f t="shared" si="1"/>
        <v>0.35009919477185203</v>
      </c>
      <c r="AD12" s="45">
        <f t="shared" si="1"/>
        <v>0.46679892636246934</v>
      </c>
      <c r="AE12" s="45">
        <f t="shared" si="1"/>
        <v>0.17504959738592601</v>
      </c>
      <c r="AF12" s="45">
        <f t="shared" si="1"/>
        <v>0.17504959738592601</v>
      </c>
      <c r="AG12" s="45">
        <f t="shared" si="1"/>
        <v>0.17504959738592601</v>
      </c>
      <c r="AH12" s="45">
        <f t="shared" si="1"/>
        <v>0.11669973159061733</v>
      </c>
      <c r="AI12" s="45">
        <f t="shared" si="1"/>
        <v>1.6921461080639515</v>
      </c>
      <c r="AJ12" s="45">
        <f t="shared" si="1"/>
        <v>6.3017855058933367</v>
      </c>
      <c r="AK12" s="6">
        <v>5</v>
      </c>
      <c r="AL12" s="44">
        <v>18.66</v>
      </c>
      <c r="AM12" s="6">
        <v>142</v>
      </c>
      <c r="AN12" s="44">
        <v>4.2699999999999996</v>
      </c>
    </row>
    <row r="13" spans="1:40" x14ac:dyDescent="0.25">
      <c r="A13" s="8">
        <v>2001</v>
      </c>
      <c r="B13" s="6">
        <v>17530</v>
      </c>
      <c r="C13" s="43">
        <v>29</v>
      </c>
      <c r="D13" s="6">
        <f t="shared" si="2"/>
        <v>604.48275862068965</v>
      </c>
      <c r="E13" s="6">
        <v>272</v>
      </c>
      <c r="F13" s="44">
        <f t="shared" si="3"/>
        <v>15.51625784369652</v>
      </c>
      <c r="G13" s="6">
        <v>111</v>
      </c>
      <c r="H13" s="44">
        <f t="shared" si="4"/>
        <v>6.332002281802624</v>
      </c>
      <c r="I13" s="6">
        <v>18</v>
      </c>
      <c r="J13" s="6">
        <v>22</v>
      </c>
      <c r="K13" s="6">
        <v>2</v>
      </c>
      <c r="L13" s="6">
        <v>5</v>
      </c>
      <c r="M13" s="6">
        <v>12</v>
      </c>
      <c r="N13" s="6">
        <v>5</v>
      </c>
      <c r="O13" s="6">
        <v>4</v>
      </c>
      <c r="P13" s="6">
        <v>5</v>
      </c>
      <c r="Q13" s="6">
        <v>1</v>
      </c>
      <c r="R13" s="6">
        <v>3</v>
      </c>
      <c r="S13" s="6">
        <v>2</v>
      </c>
      <c r="T13" s="6">
        <v>1</v>
      </c>
      <c r="U13" s="6">
        <v>31</v>
      </c>
      <c r="V13" s="6">
        <v>111</v>
      </c>
      <c r="W13" s="45">
        <f t="shared" si="0"/>
        <v>1.0268111808328579</v>
      </c>
      <c r="X13" s="45">
        <f t="shared" si="1"/>
        <v>1.2549914432401597</v>
      </c>
      <c r="Y13" s="45">
        <f t="shared" si="1"/>
        <v>0.11409013120365089</v>
      </c>
      <c r="Z13" s="45">
        <f t="shared" si="1"/>
        <v>0.2852253280091272</v>
      </c>
      <c r="AA13" s="45">
        <f t="shared" si="1"/>
        <v>0.68454078722190526</v>
      </c>
      <c r="AB13" s="45">
        <f t="shared" si="1"/>
        <v>0.2852253280091272</v>
      </c>
      <c r="AC13" s="45">
        <f t="shared" si="1"/>
        <v>0.22818026240730177</v>
      </c>
      <c r="AD13" s="45">
        <f t="shared" si="1"/>
        <v>0.2852253280091272</v>
      </c>
      <c r="AE13" s="45">
        <f t="shared" si="1"/>
        <v>5.7045065601825443E-2</v>
      </c>
      <c r="AF13" s="45">
        <f t="shared" si="1"/>
        <v>0.17113519680547631</v>
      </c>
      <c r="AG13" s="45">
        <f t="shared" si="1"/>
        <v>0.11409013120365089</v>
      </c>
      <c r="AH13" s="45">
        <f t="shared" si="1"/>
        <v>5.7045065601825443E-2</v>
      </c>
      <c r="AI13" s="45">
        <f t="shared" si="1"/>
        <v>1.7683970336565886</v>
      </c>
      <c r="AJ13" s="45">
        <f t="shared" si="1"/>
        <v>6.332002281802624</v>
      </c>
      <c r="AK13" s="6">
        <v>0</v>
      </c>
      <c r="AL13" s="44">
        <v>0</v>
      </c>
      <c r="AM13" s="6">
        <v>132</v>
      </c>
      <c r="AN13" s="44">
        <v>5.74</v>
      </c>
    </row>
    <row r="14" spans="1:40" x14ac:dyDescent="0.25">
      <c r="A14" s="8">
        <v>2000</v>
      </c>
      <c r="B14" s="6">
        <v>18004</v>
      </c>
      <c r="C14" s="43">
        <v>29</v>
      </c>
      <c r="D14" s="6">
        <v>620.83000000000004</v>
      </c>
      <c r="E14" s="6">
        <v>293</v>
      </c>
      <c r="F14" s="44">
        <v>16.27</v>
      </c>
      <c r="G14" s="6">
        <v>109</v>
      </c>
      <c r="H14" s="44">
        <v>6.05</v>
      </c>
      <c r="I14" s="6">
        <v>24</v>
      </c>
      <c r="J14" s="6">
        <v>9</v>
      </c>
      <c r="K14" s="6">
        <v>5</v>
      </c>
      <c r="L14" s="6">
        <v>5</v>
      </c>
      <c r="M14" s="6">
        <v>11</v>
      </c>
      <c r="N14" s="6">
        <v>6</v>
      </c>
      <c r="O14" s="6">
        <v>2</v>
      </c>
      <c r="P14" s="6">
        <v>8</v>
      </c>
      <c r="Q14" s="6">
        <v>4</v>
      </c>
      <c r="R14" s="6">
        <v>0</v>
      </c>
      <c r="S14" s="6">
        <v>2</v>
      </c>
      <c r="T14" s="6">
        <v>1</v>
      </c>
      <c r="U14" s="6">
        <v>32</v>
      </c>
      <c r="V14" s="6">
        <v>109</v>
      </c>
      <c r="W14" s="45">
        <f t="shared" si="0"/>
        <v>1.3330371028660297</v>
      </c>
      <c r="X14" s="45">
        <f t="shared" si="1"/>
        <v>0.49988891357476117</v>
      </c>
      <c r="Y14" s="45">
        <f t="shared" si="1"/>
        <v>0.27771606309708952</v>
      </c>
      <c r="Z14" s="45">
        <f t="shared" si="1"/>
        <v>0.27771606309708952</v>
      </c>
      <c r="AA14" s="45">
        <f t="shared" si="1"/>
        <v>0.610975338813597</v>
      </c>
      <c r="AB14" s="45">
        <f t="shared" si="1"/>
        <v>0.33325927571650743</v>
      </c>
      <c r="AC14" s="45">
        <f t="shared" si="1"/>
        <v>0.11108642523883581</v>
      </c>
      <c r="AD14" s="45">
        <f t="shared" si="1"/>
        <v>0.44434570095534326</v>
      </c>
      <c r="AE14" s="45">
        <f t="shared" si="1"/>
        <v>0.22217285047767163</v>
      </c>
      <c r="AF14" s="45">
        <f t="shared" si="1"/>
        <v>0</v>
      </c>
      <c r="AG14" s="45">
        <f t="shared" si="1"/>
        <v>0.11108642523883581</v>
      </c>
      <c r="AH14" s="45">
        <f t="shared" si="1"/>
        <v>5.5543212619417907E-2</v>
      </c>
      <c r="AI14" s="45">
        <f t="shared" si="1"/>
        <v>1.777382803821373</v>
      </c>
      <c r="AJ14" s="45">
        <f t="shared" si="1"/>
        <v>6.0542101755165518</v>
      </c>
      <c r="AK14" s="6">
        <v>1</v>
      </c>
      <c r="AL14" s="44">
        <v>3.41</v>
      </c>
      <c r="AM14" s="6">
        <v>146</v>
      </c>
      <c r="AN14" s="44">
        <v>8.11</v>
      </c>
    </row>
    <row r="15" spans="1:40" x14ac:dyDescent="0.25">
      <c r="A15" s="8">
        <v>1999</v>
      </c>
      <c r="B15" s="6">
        <v>17916</v>
      </c>
      <c r="C15" s="43">
        <v>29</v>
      </c>
      <c r="D15" s="6">
        <v>617.79</v>
      </c>
      <c r="E15" s="6">
        <v>278</v>
      </c>
      <c r="F15" s="44">
        <v>15.52</v>
      </c>
      <c r="G15" s="6">
        <v>105</v>
      </c>
      <c r="H15" s="44">
        <v>5.86</v>
      </c>
      <c r="I15" s="6">
        <v>19</v>
      </c>
      <c r="J15" s="6">
        <v>12</v>
      </c>
      <c r="K15" s="6">
        <v>4</v>
      </c>
      <c r="L15" s="6">
        <v>5</v>
      </c>
      <c r="M15" s="6">
        <v>10</v>
      </c>
      <c r="N15" s="6">
        <v>7</v>
      </c>
      <c r="O15" s="6">
        <v>4</v>
      </c>
      <c r="P15" s="6">
        <v>6</v>
      </c>
      <c r="Q15" s="6">
        <v>3</v>
      </c>
      <c r="R15" s="6">
        <v>2</v>
      </c>
      <c r="S15" s="6">
        <v>4</v>
      </c>
      <c r="T15" s="6">
        <v>1</v>
      </c>
      <c r="U15" s="6">
        <v>28</v>
      </c>
      <c r="V15" s="6">
        <v>105</v>
      </c>
      <c r="W15" s="45">
        <f t="shared" si="0"/>
        <v>1.0605045769144898</v>
      </c>
      <c r="X15" s="45">
        <f t="shared" si="1"/>
        <v>0.66979236436704614</v>
      </c>
      <c r="Y15" s="45">
        <f t="shared" si="1"/>
        <v>0.22326412145568209</v>
      </c>
      <c r="Z15" s="45">
        <f t="shared" si="1"/>
        <v>0.27908015181960261</v>
      </c>
      <c r="AA15" s="45">
        <f t="shared" si="1"/>
        <v>0.55816030363920521</v>
      </c>
      <c r="AB15" s="45">
        <f t="shared" si="1"/>
        <v>0.39071221254744359</v>
      </c>
      <c r="AC15" s="45">
        <f t="shared" si="1"/>
        <v>0.22326412145568209</v>
      </c>
      <c r="AD15" s="45">
        <f t="shared" si="1"/>
        <v>0.33489618218352307</v>
      </c>
      <c r="AE15" s="45">
        <f t="shared" si="1"/>
        <v>0.16744809109176154</v>
      </c>
      <c r="AF15" s="45">
        <f t="shared" si="1"/>
        <v>0.11163206072784104</v>
      </c>
      <c r="AG15" s="45">
        <f t="shared" si="1"/>
        <v>0.22326412145568209</v>
      </c>
      <c r="AH15" s="45">
        <f t="shared" si="1"/>
        <v>5.5816030363920521E-2</v>
      </c>
      <c r="AI15" s="45">
        <f t="shared" si="1"/>
        <v>1.5628488501897744</v>
      </c>
      <c r="AJ15" s="45">
        <f t="shared" si="1"/>
        <v>5.860683188211655</v>
      </c>
      <c r="AK15" s="6">
        <v>2</v>
      </c>
      <c r="AL15" s="44">
        <v>7.19</v>
      </c>
      <c r="AM15" s="6">
        <v>156</v>
      </c>
      <c r="AN15" s="44">
        <v>8.7100000000000009</v>
      </c>
    </row>
    <row r="16" spans="1:40" x14ac:dyDescent="0.25">
      <c r="A16" s="8">
        <v>1998</v>
      </c>
      <c r="B16" s="6">
        <v>17805</v>
      </c>
      <c r="C16" s="43">
        <v>29</v>
      </c>
      <c r="D16" s="6">
        <v>613.97</v>
      </c>
      <c r="E16" s="6">
        <v>305</v>
      </c>
      <c r="F16" s="44">
        <v>17.13</v>
      </c>
      <c r="G16" s="6">
        <v>118</v>
      </c>
      <c r="H16" s="44">
        <v>6.63</v>
      </c>
      <c r="I16" s="6">
        <v>21</v>
      </c>
      <c r="J16" s="6">
        <v>20</v>
      </c>
      <c r="K16" s="6">
        <v>5</v>
      </c>
      <c r="L16" s="6">
        <v>2</v>
      </c>
      <c r="M16" s="6">
        <v>7</v>
      </c>
      <c r="N16" s="6">
        <v>8</v>
      </c>
      <c r="O16" s="6">
        <v>5</v>
      </c>
      <c r="P16" s="6">
        <v>7</v>
      </c>
      <c r="Q16" s="6">
        <v>5</v>
      </c>
      <c r="R16" s="6">
        <v>7</v>
      </c>
      <c r="S16" s="6">
        <v>2</v>
      </c>
      <c r="T16" s="6">
        <v>2</v>
      </c>
      <c r="U16" s="6">
        <v>27</v>
      </c>
      <c r="V16" s="6">
        <v>118</v>
      </c>
      <c r="W16" s="45">
        <f t="shared" si="0"/>
        <v>1.1794439764111204</v>
      </c>
      <c r="X16" s="45">
        <f t="shared" si="1"/>
        <v>1.1232799775344005</v>
      </c>
      <c r="Y16" s="45">
        <f t="shared" si="1"/>
        <v>0.28081999438360011</v>
      </c>
      <c r="Z16" s="45">
        <f t="shared" si="1"/>
        <v>0.11232799775344005</v>
      </c>
      <c r="AA16" s="45">
        <f t="shared" si="1"/>
        <v>0.39314799213704016</v>
      </c>
      <c r="AB16" s="45">
        <f t="shared" si="1"/>
        <v>0.44931199101376018</v>
      </c>
      <c r="AC16" s="45">
        <f t="shared" si="1"/>
        <v>0.28081999438360011</v>
      </c>
      <c r="AD16" s="45">
        <f t="shared" si="1"/>
        <v>0.39314799213704016</v>
      </c>
      <c r="AE16" s="45">
        <f t="shared" si="1"/>
        <v>0.28081999438360011</v>
      </c>
      <c r="AF16" s="45">
        <f t="shared" si="1"/>
        <v>0.39314799213704016</v>
      </c>
      <c r="AG16" s="45">
        <f t="shared" si="1"/>
        <v>0.11232799775344005</v>
      </c>
      <c r="AH16" s="45">
        <f t="shared" si="1"/>
        <v>0.11232799775344005</v>
      </c>
      <c r="AI16" s="45">
        <f t="shared" si="1"/>
        <v>1.5164279696714407</v>
      </c>
      <c r="AJ16" s="45">
        <f t="shared" si="1"/>
        <v>6.6273518674529628</v>
      </c>
      <c r="AK16" s="6">
        <v>3</v>
      </c>
      <c r="AL16" s="44">
        <v>9.84</v>
      </c>
      <c r="AM16" s="6">
        <v>171</v>
      </c>
      <c r="AN16" s="44">
        <v>9.6</v>
      </c>
    </row>
    <row r="17" spans="1:40" x14ac:dyDescent="0.25">
      <c r="A17" s="8">
        <v>1997</v>
      </c>
      <c r="B17" s="6">
        <v>17697</v>
      </c>
      <c r="C17" s="43">
        <v>29</v>
      </c>
      <c r="D17" s="6">
        <v>610.24</v>
      </c>
      <c r="E17" s="6">
        <v>304</v>
      </c>
      <c r="F17" s="44">
        <v>17.18</v>
      </c>
      <c r="G17" s="6">
        <v>131</v>
      </c>
      <c r="H17" s="44">
        <v>7.4</v>
      </c>
      <c r="I17" s="6">
        <v>19</v>
      </c>
      <c r="J17" s="6">
        <v>21</v>
      </c>
      <c r="K17" s="6">
        <v>5</v>
      </c>
      <c r="L17" s="6">
        <v>2</v>
      </c>
      <c r="M17" s="6">
        <v>15</v>
      </c>
      <c r="N17" s="6">
        <v>8</v>
      </c>
      <c r="O17" s="6">
        <v>1</v>
      </c>
      <c r="P17" s="6">
        <v>7</v>
      </c>
      <c r="Q17" s="6">
        <v>3</v>
      </c>
      <c r="R17" s="6">
        <v>6</v>
      </c>
      <c r="S17" s="6">
        <v>2</v>
      </c>
      <c r="T17" s="6">
        <v>4</v>
      </c>
      <c r="U17" s="6">
        <v>38</v>
      </c>
      <c r="V17" s="6">
        <v>131</v>
      </c>
      <c r="W17" s="45">
        <f t="shared" si="0"/>
        <v>1.0736282985816805</v>
      </c>
      <c r="X17" s="45">
        <f t="shared" si="1"/>
        <v>1.1866418036955415</v>
      </c>
      <c r="Y17" s="45">
        <f t="shared" si="1"/>
        <v>0.28253376278465281</v>
      </c>
      <c r="Z17" s="45">
        <f t="shared" si="1"/>
        <v>0.1130135051138611</v>
      </c>
      <c r="AA17" s="45">
        <f t="shared" si="1"/>
        <v>0.84760128835395832</v>
      </c>
      <c r="AB17" s="45">
        <f t="shared" si="1"/>
        <v>0.45205402045544441</v>
      </c>
      <c r="AC17" s="45">
        <f t="shared" si="1"/>
        <v>5.6506752556930551E-2</v>
      </c>
      <c r="AD17" s="45">
        <f t="shared" si="1"/>
        <v>0.39554726789851385</v>
      </c>
      <c r="AE17" s="45">
        <f t="shared" si="1"/>
        <v>0.16952025767079165</v>
      </c>
      <c r="AF17" s="45">
        <f t="shared" si="1"/>
        <v>0.3390405153415833</v>
      </c>
      <c r="AG17" s="45">
        <f t="shared" si="1"/>
        <v>0.1130135051138611</v>
      </c>
      <c r="AH17" s="45">
        <f t="shared" si="1"/>
        <v>0.2260270102277222</v>
      </c>
      <c r="AI17" s="45">
        <f t="shared" si="1"/>
        <v>2.147256597163361</v>
      </c>
      <c r="AJ17" s="45">
        <f t="shared" si="1"/>
        <v>7.4023845849579022</v>
      </c>
      <c r="AK17" s="6">
        <v>4</v>
      </c>
      <c r="AL17" s="44">
        <v>13.16</v>
      </c>
      <c r="AM17" s="6">
        <v>165</v>
      </c>
      <c r="AN17" s="44">
        <v>9.32</v>
      </c>
    </row>
    <row r="18" spans="1:40" x14ac:dyDescent="0.25">
      <c r="A18" s="8">
        <v>1996</v>
      </c>
      <c r="B18" s="6">
        <v>17600</v>
      </c>
      <c r="C18" s="43">
        <v>29</v>
      </c>
      <c r="D18" s="6">
        <v>606.9</v>
      </c>
      <c r="E18" s="6">
        <v>311</v>
      </c>
      <c r="F18" s="44">
        <v>17.670000000000002</v>
      </c>
      <c r="G18" s="6">
        <v>105</v>
      </c>
      <c r="H18" s="44">
        <v>5.97</v>
      </c>
      <c r="I18" s="6">
        <v>23</v>
      </c>
      <c r="J18" s="6">
        <v>16</v>
      </c>
      <c r="K18" s="6">
        <v>5</v>
      </c>
      <c r="L18" s="6">
        <v>2</v>
      </c>
      <c r="M18" s="6">
        <v>8</v>
      </c>
      <c r="N18" s="6">
        <v>5</v>
      </c>
      <c r="O18" s="6">
        <v>3</v>
      </c>
      <c r="P18" s="6">
        <v>11</v>
      </c>
      <c r="Q18" s="6">
        <v>2</v>
      </c>
      <c r="R18" s="6">
        <v>1</v>
      </c>
      <c r="S18" s="6">
        <v>2</v>
      </c>
      <c r="T18" s="6">
        <v>4</v>
      </c>
      <c r="U18" s="6">
        <v>23</v>
      </c>
      <c r="V18" s="6">
        <v>105</v>
      </c>
      <c r="W18" s="45">
        <f t="shared" si="0"/>
        <v>1.3068181818181819</v>
      </c>
      <c r="X18" s="45">
        <f t="shared" si="1"/>
        <v>0.90909090909090906</v>
      </c>
      <c r="Y18" s="45">
        <f t="shared" si="1"/>
        <v>0.28409090909090906</v>
      </c>
      <c r="Z18" s="45">
        <f t="shared" si="1"/>
        <v>0.11363636363636363</v>
      </c>
      <c r="AA18" s="45">
        <f t="shared" si="1"/>
        <v>0.45454545454545453</v>
      </c>
      <c r="AB18" s="45">
        <f t="shared" si="1"/>
        <v>0.28409090909090906</v>
      </c>
      <c r="AC18" s="45">
        <f t="shared" si="1"/>
        <v>0.17045454545454547</v>
      </c>
      <c r="AD18" s="45">
        <f t="shared" si="1"/>
        <v>0.625</v>
      </c>
      <c r="AE18" s="45">
        <f t="shared" si="1"/>
        <v>0.11363636363636363</v>
      </c>
      <c r="AF18" s="45">
        <f t="shared" si="1"/>
        <v>5.6818181818181816E-2</v>
      </c>
      <c r="AG18" s="45">
        <f t="shared" si="1"/>
        <v>0.11363636363636363</v>
      </c>
      <c r="AH18" s="45">
        <f t="shared" si="1"/>
        <v>0.22727272727272727</v>
      </c>
      <c r="AI18" s="45">
        <f t="shared" si="1"/>
        <v>1.3068181818181819</v>
      </c>
      <c r="AJ18" s="45">
        <f t="shared" si="1"/>
        <v>5.9659090909090908</v>
      </c>
      <c r="AK18" s="6">
        <v>3</v>
      </c>
      <c r="AL18" s="44">
        <v>9.65</v>
      </c>
      <c r="AM18" s="6">
        <v>196</v>
      </c>
      <c r="AN18" s="44">
        <v>11.14</v>
      </c>
    </row>
    <row r="19" spans="1:40" x14ac:dyDescent="0.25">
      <c r="A19" s="8">
        <v>1995</v>
      </c>
      <c r="B19" s="6">
        <v>18104</v>
      </c>
      <c r="C19" s="43">
        <v>29</v>
      </c>
      <c r="D19" s="6">
        <v>624.28</v>
      </c>
      <c r="E19" s="6">
        <v>324</v>
      </c>
      <c r="F19" s="44">
        <v>17.899999999999999</v>
      </c>
      <c r="G19" s="6">
        <v>112</v>
      </c>
      <c r="H19" s="44">
        <v>6.19</v>
      </c>
      <c r="I19" s="6">
        <v>21</v>
      </c>
      <c r="J19" s="6">
        <v>14</v>
      </c>
      <c r="K19" s="6">
        <v>4</v>
      </c>
      <c r="L19" s="6">
        <v>4</v>
      </c>
      <c r="M19" s="6">
        <v>17</v>
      </c>
      <c r="N19" s="6">
        <v>4</v>
      </c>
      <c r="O19" s="6">
        <v>2</v>
      </c>
      <c r="P19" s="6">
        <v>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41</v>
      </c>
      <c r="V19" s="6">
        <v>112</v>
      </c>
      <c r="W19" s="45">
        <f t="shared" si="0"/>
        <v>1.1599646486964206</v>
      </c>
      <c r="X19" s="45">
        <f t="shared" si="1"/>
        <v>0.77330976579761379</v>
      </c>
      <c r="Y19" s="45">
        <f t="shared" si="1"/>
        <v>0.22094564737074682</v>
      </c>
      <c r="Z19" s="45">
        <f t="shared" si="1"/>
        <v>0.22094564737074682</v>
      </c>
      <c r="AA19" s="45">
        <f t="shared" si="1"/>
        <v>0.93901900132567384</v>
      </c>
      <c r="AB19" s="45">
        <f t="shared" si="1"/>
        <v>0.22094564737074682</v>
      </c>
      <c r="AC19" s="45">
        <f t="shared" si="1"/>
        <v>0.11047282368537341</v>
      </c>
      <c r="AD19" s="45">
        <f t="shared" si="1"/>
        <v>0.27618205921343353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2.2646928855501547</v>
      </c>
      <c r="AJ19" s="45">
        <f t="shared" si="1"/>
        <v>6.1864781263809103</v>
      </c>
      <c r="AK19" s="6">
        <v>2</v>
      </c>
      <c r="AL19" s="44">
        <v>6.17</v>
      </c>
      <c r="AM19" s="6">
        <v>183</v>
      </c>
      <c r="AN19" s="44">
        <v>10.11</v>
      </c>
    </row>
    <row r="20" spans="1:40" x14ac:dyDescent="0.25">
      <c r="A20" s="8">
        <v>1994</v>
      </c>
      <c r="B20" s="6">
        <v>17829</v>
      </c>
      <c r="C20" s="43">
        <v>29</v>
      </c>
      <c r="D20" s="6">
        <v>614.79</v>
      </c>
      <c r="E20" s="6">
        <v>347</v>
      </c>
      <c r="F20" s="44">
        <v>19.46</v>
      </c>
      <c r="G20" s="6">
        <v>114</v>
      </c>
      <c r="H20" s="44">
        <v>6.39</v>
      </c>
      <c r="I20" s="6">
        <v>16</v>
      </c>
      <c r="J20" s="6">
        <v>17</v>
      </c>
      <c r="K20" s="6">
        <v>3</v>
      </c>
      <c r="L20" s="6">
        <v>2</v>
      </c>
      <c r="M20" s="6">
        <v>12</v>
      </c>
      <c r="N20" s="6">
        <v>4</v>
      </c>
      <c r="O20" s="6">
        <v>3</v>
      </c>
      <c r="P20" s="6">
        <v>9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48</v>
      </c>
      <c r="V20" s="6">
        <v>114</v>
      </c>
      <c r="W20" s="45">
        <f t="shared" si="0"/>
        <v>0.89741432497616247</v>
      </c>
      <c r="X20" s="45">
        <f t="shared" ref="X20:AJ31" si="5">J20/$B20*1000</f>
        <v>0.95350272028717264</v>
      </c>
      <c r="Y20" s="45">
        <f t="shared" si="5"/>
        <v>0.16826518593303047</v>
      </c>
      <c r="Z20" s="45">
        <f t="shared" si="5"/>
        <v>0.11217679062202031</v>
      </c>
      <c r="AA20" s="45">
        <f t="shared" si="5"/>
        <v>0.67306074373212188</v>
      </c>
      <c r="AB20" s="45">
        <f t="shared" si="5"/>
        <v>0.22435358124404062</v>
      </c>
      <c r="AC20" s="45">
        <f t="shared" si="5"/>
        <v>0.16826518593303047</v>
      </c>
      <c r="AD20" s="45">
        <f t="shared" si="5"/>
        <v>0.50479555779909135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2.6922429749284875</v>
      </c>
      <c r="AJ20" s="45">
        <f t="shared" si="5"/>
        <v>6.394077065455158</v>
      </c>
      <c r="AK20" s="6">
        <v>6</v>
      </c>
      <c r="AL20" s="44">
        <v>17.29</v>
      </c>
      <c r="AM20" s="6">
        <v>225</v>
      </c>
      <c r="AN20" s="44">
        <v>12.62</v>
      </c>
    </row>
    <row r="21" spans="1:40" x14ac:dyDescent="0.25">
      <c r="A21" s="8">
        <v>1993</v>
      </c>
      <c r="B21" s="6">
        <v>17629</v>
      </c>
      <c r="C21" s="43">
        <v>29</v>
      </c>
      <c r="D21" s="6">
        <v>607.9</v>
      </c>
      <c r="E21" s="6">
        <v>364</v>
      </c>
      <c r="F21" s="44">
        <v>20.65</v>
      </c>
      <c r="G21" s="6">
        <v>94</v>
      </c>
      <c r="H21" s="44">
        <v>5.33</v>
      </c>
      <c r="I21" s="6">
        <v>16</v>
      </c>
      <c r="J21" s="6">
        <v>14</v>
      </c>
      <c r="K21" s="6">
        <v>5</v>
      </c>
      <c r="L21" s="6">
        <v>4</v>
      </c>
      <c r="M21" s="6">
        <v>12</v>
      </c>
      <c r="N21" s="6">
        <v>4</v>
      </c>
      <c r="O21" s="6">
        <v>4</v>
      </c>
      <c r="P21" s="6">
        <v>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26</v>
      </c>
      <c r="V21" s="6">
        <v>91</v>
      </c>
      <c r="W21" s="45">
        <f t="shared" si="0"/>
        <v>0.90759543933291731</v>
      </c>
      <c r="X21" s="45">
        <f t="shared" si="5"/>
        <v>0.79414600941630276</v>
      </c>
      <c r="Y21" s="45">
        <f t="shared" si="5"/>
        <v>0.28362357479153666</v>
      </c>
      <c r="Z21" s="45">
        <f t="shared" si="5"/>
        <v>0.22689885983322933</v>
      </c>
      <c r="AA21" s="45">
        <f t="shared" si="5"/>
        <v>0.68069657949968798</v>
      </c>
      <c r="AB21" s="45">
        <f t="shared" si="5"/>
        <v>0.22689885983322933</v>
      </c>
      <c r="AC21" s="45">
        <f t="shared" si="5"/>
        <v>0.22689885983322933</v>
      </c>
      <c r="AD21" s="45">
        <f t="shared" si="5"/>
        <v>0.34034828974984399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1.4748425889159906</v>
      </c>
      <c r="AJ21" s="45">
        <f t="shared" si="5"/>
        <v>5.1619490612059673</v>
      </c>
      <c r="AK21" s="6">
        <v>3</v>
      </c>
      <c r="AL21" s="44">
        <v>8.24</v>
      </c>
      <c r="AM21" s="6">
        <v>223</v>
      </c>
      <c r="AN21" s="44">
        <v>12.65</v>
      </c>
    </row>
    <row r="22" spans="1:40" x14ac:dyDescent="0.25">
      <c r="A22" s="8">
        <v>1992</v>
      </c>
      <c r="B22" s="6">
        <v>17422</v>
      </c>
      <c r="C22" s="43">
        <v>29</v>
      </c>
      <c r="D22" s="6">
        <v>600.76</v>
      </c>
      <c r="E22" s="6">
        <v>349</v>
      </c>
      <c r="F22" s="44">
        <v>20.03</v>
      </c>
      <c r="G22" s="6">
        <v>111</v>
      </c>
      <c r="H22" s="44">
        <v>6.37</v>
      </c>
      <c r="I22" s="6">
        <v>22</v>
      </c>
      <c r="J22" s="6">
        <v>18</v>
      </c>
      <c r="K22" s="6">
        <v>6</v>
      </c>
      <c r="L22" s="6">
        <v>1</v>
      </c>
      <c r="M22" s="6">
        <v>12</v>
      </c>
      <c r="N22" s="6">
        <v>11</v>
      </c>
      <c r="O22" s="6">
        <v>4</v>
      </c>
      <c r="P22" s="6">
        <v>4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29</v>
      </c>
      <c r="V22" s="6">
        <v>107</v>
      </c>
      <c r="W22" s="45">
        <f t="shared" si="0"/>
        <v>1.2627712088164389</v>
      </c>
      <c r="X22" s="45">
        <f t="shared" si="5"/>
        <v>1.0331764435770865</v>
      </c>
      <c r="Y22" s="45">
        <f t="shared" si="5"/>
        <v>0.34439214785902877</v>
      </c>
      <c r="Z22" s="45">
        <f t="shared" si="5"/>
        <v>5.7398691309838136E-2</v>
      </c>
      <c r="AA22" s="45">
        <f t="shared" si="5"/>
        <v>0.68878429571805755</v>
      </c>
      <c r="AB22" s="45">
        <f t="shared" si="5"/>
        <v>0.63138560440821945</v>
      </c>
      <c r="AC22" s="45">
        <f t="shared" si="5"/>
        <v>0.22959476523935254</v>
      </c>
      <c r="AD22" s="45">
        <f t="shared" si="5"/>
        <v>0.22959476523935254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1.6645620479853058</v>
      </c>
      <c r="AJ22" s="45">
        <f t="shared" si="5"/>
        <v>6.1416599701526806</v>
      </c>
      <c r="AK22" s="6">
        <v>4</v>
      </c>
      <c r="AL22" s="44">
        <v>11.46</v>
      </c>
      <c r="AM22" s="6">
        <v>212</v>
      </c>
      <c r="AN22" s="44">
        <v>12.17</v>
      </c>
    </row>
    <row r="23" spans="1:40" x14ac:dyDescent="0.25">
      <c r="A23" s="8">
        <v>1991</v>
      </c>
      <c r="B23" s="6">
        <v>17277</v>
      </c>
      <c r="C23" s="43">
        <v>29</v>
      </c>
      <c r="D23" s="6">
        <v>595.76</v>
      </c>
      <c r="E23" s="6">
        <v>353</v>
      </c>
      <c r="F23" s="44">
        <v>20.43</v>
      </c>
      <c r="G23" s="6">
        <v>111</v>
      </c>
      <c r="H23" s="44">
        <v>6.42</v>
      </c>
      <c r="I23" s="6">
        <v>16</v>
      </c>
      <c r="J23" s="6">
        <v>23</v>
      </c>
      <c r="K23" s="6">
        <v>4</v>
      </c>
      <c r="L23" s="6">
        <v>3</v>
      </c>
      <c r="M23" s="6">
        <v>12</v>
      </c>
      <c r="N23" s="6">
        <v>3</v>
      </c>
      <c r="O23" s="6">
        <v>3</v>
      </c>
      <c r="P23" s="6">
        <v>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8</v>
      </c>
      <c r="V23" s="6">
        <v>78</v>
      </c>
      <c r="W23" s="45">
        <f t="shared" si="0"/>
        <v>0.92608670486774325</v>
      </c>
      <c r="X23" s="45">
        <f t="shared" si="5"/>
        <v>1.3312496382473811</v>
      </c>
      <c r="Y23" s="45">
        <f t="shared" si="5"/>
        <v>0.23152167621693581</v>
      </c>
      <c r="Z23" s="45">
        <f t="shared" si="5"/>
        <v>0.17364125716270185</v>
      </c>
      <c r="AA23" s="45">
        <f t="shared" si="5"/>
        <v>0.69456502865080738</v>
      </c>
      <c r="AB23" s="45">
        <f t="shared" si="5"/>
        <v>0.17364125716270185</v>
      </c>
      <c r="AC23" s="45">
        <f t="shared" si="5"/>
        <v>0.17364125716270185</v>
      </c>
      <c r="AD23" s="45">
        <f t="shared" si="5"/>
        <v>0.34728251432540369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0.46304335243387162</v>
      </c>
      <c r="AJ23" s="45">
        <f t="shared" si="5"/>
        <v>4.5146726862302478</v>
      </c>
      <c r="AK23" s="6">
        <v>6</v>
      </c>
      <c r="AL23" s="44">
        <v>17</v>
      </c>
      <c r="AM23" s="6">
        <v>233</v>
      </c>
      <c r="AN23" s="44">
        <v>13.49</v>
      </c>
    </row>
    <row r="24" spans="1:40" x14ac:dyDescent="0.25">
      <c r="A24" s="8">
        <v>1990</v>
      </c>
      <c r="B24" s="6">
        <v>17173</v>
      </c>
      <c r="C24" s="43">
        <v>29</v>
      </c>
      <c r="D24" s="6">
        <v>592.16999999999996</v>
      </c>
      <c r="E24" s="6">
        <v>365</v>
      </c>
      <c r="F24" s="44">
        <v>21.25</v>
      </c>
      <c r="G24" s="6">
        <v>101</v>
      </c>
      <c r="H24" s="44">
        <v>5.88</v>
      </c>
      <c r="I24" s="6">
        <v>17</v>
      </c>
      <c r="J24" s="6">
        <v>28</v>
      </c>
      <c r="K24" s="6">
        <v>3</v>
      </c>
      <c r="L24" s="6">
        <v>2</v>
      </c>
      <c r="M24" s="6" t="s">
        <v>110</v>
      </c>
      <c r="N24" s="6">
        <v>9</v>
      </c>
      <c r="O24" s="6">
        <v>0</v>
      </c>
      <c r="P24" s="6">
        <v>3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34</v>
      </c>
      <c r="V24" s="6">
        <v>96</v>
      </c>
      <c r="W24" s="45">
        <f t="shared" si="0"/>
        <v>0.98992604670121698</v>
      </c>
      <c r="X24" s="45">
        <f t="shared" si="5"/>
        <v>1.630466429860828</v>
      </c>
      <c r="Y24" s="45">
        <f t="shared" si="5"/>
        <v>0.174692831770803</v>
      </c>
      <c r="Z24" s="45">
        <f t="shared" si="5"/>
        <v>0.116461887847202</v>
      </c>
      <c r="AA24" s="6" t="s">
        <v>110</v>
      </c>
      <c r="AB24" s="45">
        <f t="shared" si="5"/>
        <v>0.52407849531240902</v>
      </c>
      <c r="AC24" s="45">
        <f t="shared" si="5"/>
        <v>0</v>
      </c>
      <c r="AD24" s="45">
        <f t="shared" si="5"/>
        <v>0.174692831770803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1.979852093402434</v>
      </c>
      <c r="AJ24" s="45">
        <f t="shared" si="5"/>
        <v>5.5901706166656959</v>
      </c>
      <c r="AK24" s="6">
        <v>7</v>
      </c>
      <c r="AL24" s="44">
        <v>19.18</v>
      </c>
      <c r="AM24" s="6">
        <v>206</v>
      </c>
      <c r="AN24" s="63">
        <f>(AM24/B24)*1000</f>
        <v>11.995574448261806</v>
      </c>
    </row>
    <row r="25" spans="1:40" x14ac:dyDescent="0.25">
      <c r="A25" s="8">
        <v>1989</v>
      </c>
      <c r="B25" s="6">
        <v>16960</v>
      </c>
      <c r="C25" s="43">
        <v>29</v>
      </c>
      <c r="D25" s="6">
        <v>584.83000000000004</v>
      </c>
      <c r="E25" s="6">
        <v>344</v>
      </c>
      <c r="F25" s="44">
        <v>20.28</v>
      </c>
      <c r="G25" s="6">
        <v>108</v>
      </c>
      <c r="H25" s="44">
        <v>6.37</v>
      </c>
      <c r="I25" s="6">
        <v>10</v>
      </c>
      <c r="J25" s="6">
        <v>18</v>
      </c>
      <c r="K25" s="6">
        <v>4</v>
      </c>
      <c r="L25" s="6">
        <v>5</v>
      </c>
      <c r="M25" s="6" t="s">
        <v>110</v>
      </c>
      <c r="N25" s="6">
        <v>4</v>
      </c>
      <c r="O25" s="6">
        <v>0</v>
      </c>
      <c r="P25" s="6">
        <v>7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40</v>
      </c>
      <c r="V25" s="6">
        <v>88</v>
      </c>
      <c r="W25" s="45">
        <f t="shared" si="0"/>
        <v>0.58962264150943389</v>
      </c>
      <c r="X25" s="45">
        <f t="shared" si="5"/>
        <v>1.0613207547169812</v>
      </c>
      <c r="Y25" s="45">
        <f t="shared" si="5"/>
        <v>0.23584905660377359</v>
      </c>
      <c r="Z25" s="45">
        <f t="shared" si="5"/>
        <v>0.29481132075471694</v>
      </c>
      <c r="AA25" s="6" t="s">
        <v>110</v>
      </c>
      <c r="AB25" s="45">
        <f t="shared" si="5"/>
        <v>0.23584905660377359</v>
      </c>
      <c r="AC25" s="45">
        <f t="shared" si="5"/>
        <v>0</v>
      </c>
      <c r="AD25" s="45">
        <f t="shared" si="5"/>
        <v>0.41273584905660377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2.3584905660377355</v>
      </c>
      <c r="AJ25" s="45">
        <f t="shared" si="5"/>
        <v>5.1886792452830184</v>
      </c>
      <c r="AK25" s="6">
        <v>2</v>
      </c>
      <c r="AL25" s="44">
        <v>5.81</v>
      </c>
      <c r="AM25" s="6">
        <v>189</v>
      </c>
      <c r="AN25" s="63">
        <f t="shared" ref="AN25:AN31" si="6">(AM25/B25)*1000</f>
        <v>11.143867924528301</v>
      </c>
    </row>
    <row r="26" spans="1:40" x14ac:dyDescent="0.25">
      <c r="A26" s="8">
        <v>1988</v>
      </c>
      <c r="B26" s="6">
        <v>16721</v>
      </c>
      <c r="C26" s="43">
        <v>29</v>
      </c>
      <c r="D26" s="6">
        <v>576.59</v>
      </c>
      <c r="E26" s="6">
        <v>346</v>
      </c>
      <c r="F26" s="44">
        <v>20.69</v>
      </c>
      <c r="G26" s="6">
        <v>107</v>
      </c>
      <c r="H26" s="44">
        <v>6.4</v>
      </c>
      <c r="I26" s="6">
        <v>14</v>
      </c>
      <c r="J26" s="6">
        <v>32</v>
      </c>
      <c r="K26" s="6">
        <v>0</v>
      </c>
      <c r="L26" s="6">
        <v>2</v>
      </c>
      <c r="M26" s="6" t="s">
        <v>110</v>
      </c>
      <c r="N26" s="6">
        <v>2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45</v>
      </c>
      <c r="V26" s="6">
        <v>98</v>
      </c>
      <c r="W26" s="45">
        <f t="shared" si="0"/>
        <v>0.83727049817594645</v>
      </c>
      <c r="X26" s="45">
        <f t="shared" si="5"/>
        <v>1.9137611386878774</v>
      </c>
      <c r="Y26" s="45">
        <f t="shared" si="5"/>
        <v>0</v>
      </c>
      <c r="Z26" s="45">
        <f t="shared" si="5"/>
        <v>0.11961007116799234</v>
      </c>
      <c r="AA26" s="6" t="s">
        <v>110</v>
      </c>
      <c r="AB26" s="45">
        <f t="shared" si="5"/>
        <v>0.11961007116799234</v>
      </c>
      <c r="AC26" s="45">
        <f t="shared" si="5"/>
        <v>0</v>
      </c>
      <c r="AD26" s="45">
        <f t="shared" si="5"/>
        <v>0.17941510675198852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2.6912266012798276</v>
      </c>
      <c r="AJ26" s="45">
        <f t="shared" si="5"/>
        <v>5.8608934872316247</v>
      </c>
      <c r="AK26" s="6">
        <v>3</v>
      </c>
      <c r="AL26" s="44">
        <v>8.67</v>
      </c>
      <c r="AM26" s="6">
        <v>162</v>
      </c>
      <c r="AN26" s="63">
        <f t="shared" si="6"/>
        <v>9.6884157646073792</v>
      </c>
    </row>
    <row r="27" spans="1:40" x14ac:dyDescent="0.25">
      <c r="A27" s="8">
        <v>1987</v>
      </c>
      <c r="B27" s="6">
        <v>16521</v>
      </c>
      <c r="C27" s="43">
        <v>29</v>
      </c>
      <c r="D27" s="6">
        <v>569.69000000000005</v>
      </c>
      <c r="E27" s="6">
        <v>372</v>
      </c>
      <c r="F27" s="44">
        <v>22.52</v>
      </c>
      <c r="G27" s="6">
        <v>96</v>
      </c>
      <c r="H27" s="44">
        <v>5.81</v>
      </c>
      <c r="I27" s="6">
        <v>9</v>
      </c>
      <c r="J27" s="6">
        <v>29</v>
      </c>
      <c r="K27" s="6">
        <v>4</v>
      </c>
      <c r="L27" s="6">
        <v>2</v>
      </c>
      <c r="M27" s="6" t="s">
        <v>110</v>
      </c>
      <c r="N27" s="6">
        <v>5</v>
      </c>
      <c r="O27" s="6">
        <v>2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33</v>
      </c>
      <c r="V27" s="6">
        <v>88</v>
      </c>
      <c r="W27" s="45">
        <f t="shared" si="0"/>
        <v>0.54476121300163427</v>
      </c>
      <c r="X27" s="45">
        <f t="shared" si="5"/>
        <v>1.7553416863385993</v>
      </c>
      <c r="Y27" s="45">
        <f t="shared" si="5"/>
        <v>0.24211609466739303</v>
      </c>
      <c r="Z27" s="45">
        <f t="shared" si="5"/>
        <v>0.12105804733369652</v>
      </c>
      <c r="AA27" s="6" t="s">
        <v>110</v>
      </c>
      <c r="AB27" s="45">
        <f t="shared" si="5"/>
        <v>0.30264511833424124</v>
      </c>
      <c r="AC27" s="45">
        <f t="shared" si="5"/>
        <v>0.12105804733369652</v>
      </c>
      <c r="AD27" s="45">
        <f t="shared" si="5"/>
        <v>0.24211609466739303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1.9974577810059924</v>
      </c>
      <c r="AJ27" s="45">
        <f t="shared" si="5"/>
        <v>5.3265540826826463</v>
      </c>
      <c r="AK27" s="6">
        <v>5</v>
      </c>
      <c r="AL27" s="44">
        <v>13.44</v>
      </c>
      <c r="AM27" s="6">
        <v>202</v>
      </c>
      <c r="AN27" s="63">
        <f t="shared" si="6"/>
        <v>12.226862780703348</v>
      </c>
    </row>
    <row r="28" spans="1:40" x14ac:dyDescent="0.25">
      <c r="A28" s="8">
        <v>1986</v>
      </c>
      <c r="B28" s="6">
        <v>16391</v>
      </c>
      <c r="C28" s="43">
        <v>29</v>
      </c>
      <c r="D28" s="6">
        <v>565.21</v>
      </c>
      <c r="E28" s="6">
        <v>357</v>
      </c>
      <c r="F28" s="44">
        <v>21.78</v>
      </c>
      <c r="G28" s="6">
        <v>90</v>
      </c>
      <c r="H28" s="44">
        <v>5.49</v>
      </c>
      <c r="I28" s="6">
        <v>22</v>
      </c>
      <c r="J28" s="6">
        <v>24</v>
      </c>
      <c r="K28" s="6">
        <v>4</v>
      </c>
      <c r="L28" s="6">
        <v>3</v>
      </c>
      <c r="M28" s="6" t="s">
        <v>110</v>
      </c>
      <c r="N28" s="6">
        <v>3</v>
      </c>
      <c r="O28" s="6">
        <v>4</v>
      </c>
      <c r="P28" s="6">
        <v>2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27</v>
      </c>
      <c r="V28" s="6">
        <v>89</v>
      </c>
      <c r="W28" s="45">
        <f t="shared" si="0"/>
        <v>1.3421999877981818</v>
      </c>
      <c r="X28" s="45">
        <f t="shared" si="5"/>
        <v>1.4642181685071076</v>
      </c>
      <c r="Y28" s="45">
        <f t="shared" si="5"/>
        <v>0.24403636141785126</v>
      </c>
      <c r="Z28" s="45">
        <f t="shared" si="5"/>
        <v>0.18302727106338845</v>
      </c>
      <c r="AA28" s="6" t="s">
        <v>110</v>
      </c>
      <c r="AB28" s="45">
        <f t="shared" si="5"/>
        <v>0.18302727106338845</v>
      </c>
      <c r="AC28" s="45">
        <f t="shared" si="5"/>
        <v>0.24403636141785126</v>
      </c>
      <c r="AD28" s="45">
        <f t="shared" si="5"/>
        <v>0.12201818070892563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1.6472454395704961</v>
      </c>
      <c r="AJ28" s="45">
        <f t="shared" si="5"/>
        <v>5.4298090415471911</v>
      </c>
      <c r="AK28" s="6">
        <v>2</v>
      </c>
      <c r="AL28" s="44">
        <v>5.6</v>
      </c>
      <c r="AM28" s="6">
        <v>164</v>
      </c>
      <c r="AN28" s="63">
        <f t="shared" si="6"/>
        <v>10.005490818131902</v>
      </c>
    </row>
    <row r="29" spans="1:40" x14ac:dyDescent="0.25">
      <c r="A29" s="8">
        <v>1985</v>
      </c>
      <c r="B29" s="6">
        <v>16126</v>
      </c>
      <c r="C29" s="43">
        <v>29</v>
      </c>
      <c r="D29" s="6">
        <v>556.07000000000005</v>
      </c>
      <c r="E29" s="6">
        <v>355</v>
      </c>
      <c r="F29" s="44">
        <v>22.01</v>
      </c>
      <c r="G29" s="6">
        <v>89</v>
      </c>
      <c r="H29" s="44">
        <v>5.52</v>
      </c>
      <c r="I29" s="6">
        <v>14</v>
      </c>
      <c r="J29" s="6">
        <v>25</v>
      </c>
      <c r="K29" s="6">
        <v>5</v>
      </c>
      <c r="L29" s="6">
        <v>6</v>
      </c>
      <c r="M29" s="6" t="s">
        <v>110</v>
      </c>
      <c r="N29" s="6">
        <v>8</v>
      </c>
      <c r="O29" s="6">
        <v>4</v>
      </c>
      <c r="P29" s="6">
        <v>1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23</v>
      </c>
      <c r="V29" s="6">
        <v>86</v>
      </c>
      <c r="W29" s="45">
        <f t="shared" si="0"/>
        <v>0.86816321468436075</v>
      </c>
      <c r="X29" s="45">
        <f t="shared" si="5"/>
        <v>1.5502914547935012</v>
      </c>
      <c r="Y29" s="45">
        <f t="shared" si="5"/>
        <v>0.31005829095870019</v>
      </c>
      <c r="Z29" s="45">
        <f t="shared" si="5"/>
        <v>0.37206994915044028</v>
      </c>
      <c r="AA29" s="6" t="s">
        <v>110</v>
      </c>
      <c r="AB29" s="45">
        <f t="shared" si="5"/>
        <v>0.49609326553392036</v>
      </c>
      <c r="AC29" s="45">
        <f t="shared" si="5"/>
        <v>0.24804663276696018</v>
      </c>
      <c r="AD29" s="45">
        <f t="shared" si="5"/>
        <v>6.2011658191740045E-2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1.4262681384100211</v>
      </c>
      <c r="AJ29" s="45">
        <f t="shared" si="5"/>
        <v>5.3330026044896437</v>
      </c>
      <c r="AK29" s="6">
        <v>3</v>
      </c>
      <c r="AL29" s="44">
        <v>8.4499999999999993</v>
      </c>
      <c r="AM29" s="6">
        <v>179</v>
      </c>
      <c r="AN29" s="63">
        <f t="shared" si="6"/>
        <v>11.100086816321468</v>
      </c>
    </row>
    <row r="30" spans="1:40" x14ac:dyDescent="0.25">
      <c r="A30" s="8">
        <v>1984</v>
      </c>
      <c r="B30" s="6">
        <v>15921</v>
      </c>
      <c r="C30" s="43">
        <v>29</v>
      </c>
      <c r="D30" s="6">
        <v>549</v>
      </c>
      <c r="E30" s="6">
        <v>355</v>
      </c>
      <c r="F30" s="44">
        <v>22.3</v>
      </c>
      <c r="G30" s="6">
        <v>94</v>
      </c>
      <c r="H30" s="44">
        <v>5.9</v>
      </c>
      <c r="I30" s="6">
        <v>21</v>
      </c>
      <c r="J30" s="6">
        <v>18</v>
      </c>
      <c r="K30" s="6">
        <v>5</v>
      </c>
      <c r="L30" s="6">
        <v>6</v>
      </c>
      <c r="M30" s="6" t="s">
        <v>110</v>
      </c>
      <c r="N30" s="6">
        <v>5</v>
      </c>
      <c r="O30" s="6">
        <v>6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26</v>
      </c>
      <c r="V30" s="6">
        <v>91</v>
      </c>
      <c r="W30" s="45">
        <f t="shared" si="0"/>
        <v>1.3190126248351233</v>
      </c>
      <c r="X30" s="45">
        <f t="shared" si="5"/>
        <v>1.1305822498586771</v>
      </c>
      <c r="Y30" s="45">
        <f t="shared" si="5"/>
        <v>0.31405062496074365</v>
      </c>
      <c r="Z30" s="45">
        <f t="shared" si="5"/>
        <v>0.37686074995289237</v>
      </c>
      <c r="AA30" s="6" t="s">
        <v>110</v>
      </c>
      <c r="AB30" s="45">
        <f t="shared" si="5"/>
        <v>0.31405062496074365</v>
      </c>
      <c r="AC30" s="45">
        <f t="shared" si="5"/>
        <v>0.37686074995289237</v>
      </c>
      <c r="AD30" s="45">
        <f t="shared" si="5"/>
        <v>0.25124049996859493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1.633063249795867</v>
      </c>
      <c r="AJ30" s="45">
        <f t="shared" si="5"/>
        <v>5.7157213742855353</v>
      </c>
      <c r="AK30" s="6">
        <v>2</v>
      </c>
      <c r="AL30" s="44">
        <v>5.63</v>
      </c>
      <c r="AM30" s="6">
        <v>186</v>
      </c>
      <c r="AN30" s="63">
        <f t="shared" si="6"/>
        <v>11.682683248539664</v>
      </c>
    </row>
    <row r="31" spans="1:40" x14ac:dyDescent="0.25">
      <c r="A31" s="8">
        <v>1983</v>
      </c>
      <c r="B31" s="6">
        <v>15728</v>
      </c>
      <c r="C31" s="43">
        <v>29</v>
      </c>
      <c r="D31" s="6">
        <v>542.34</v>
      </c>
      <c r="E31" s="6">
        <v>379</v>
      </c>
      <c r="F31" s="44">
        <v>24.1</v>
      </c>
      <c r="G31" s="6">
        <v>77</v>
      </c>
      <c r="H31" s="44">
        <v>4.9000000000000004</v>
      </c>
      <c r="I31" s="6">
        <v>12</v>
      </c>
      <c r="J31" s="6">
        <v>16</v>
      </c>
      <c r="K31" s="6">
        <v>5</v>
      </c>
      <c r="L31" s="6">
        <v>5</v>
      </c>
      <c r="M31" s="6" t="s">
        <v>110</v>
      </c>
      <c r="N31" s="6">
        <v>1</v>
      </c>
      <c r="O31" s="6">
        <v>9</v>
      </c>
      <c r="P31" s="6">
        <v>4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27</v>
      </c>
      <c r="V31" s="6">
        <v>79</v>
      </c>
      <c r="W31" s="45">
        <f t="shared" si="0"/>
        <v>0.76297049847405896</v>
      </c>
      <c r="X31" s="45">
        <f t="shared" si="5"/>
        <v>1.0172939979654119</v>
      </c>
      <c r="Y31" s="45">
        <f t="shared" si="5"/>
        <v>0.31790437436419128</v>
      </c>
      <c r="Z31" s="45">
        <f t="shared" si="5"/>
        <v>0.31790437436419128</v>
      </c>
      <c r="AA31" s="6" t="s">
        <v>110</v>
      </c>
      <c r="AB31" s="45">
        <f t="shared" si="5"/>
        <v>6.3580874872838242E-2</v>
      </c>
      <c r="AC31" s="45">
        <f t="shared" si="5"/>
        <v>0.5722278738555443</v>
      </c>
      <c r="AD31" s="45">
        <f t="shared" si="5"/>
        <v>0.25432349949135297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1.7166836215666328</v>
      </c>
      <c r="AJ31" s="45">
        <f t="shared" si="5"/>
        <v>5.0228891149542214</v>
      </c>
      <c r="AK31" s="6">
        <v>7</v>
      </c>
      <c r="AL31" s="44">
        <v>18.47</v>
      </c>
      <c r="AM31" s="6">
        <v>174</v>
      </c>
      <c r="AN31" s="63">
        <f t="shared" si="6"/>
        <v>11.063072227873855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46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18782</v>
      </c>
      <c r="C4" s="43">
        <v>67</v>
      </c>
      <c r="D4" s="6">
        <v>280.33</v>
      </c>
      <c r="E4" s="6">
        <v>244</v>
      </c>
      <c r="F4" s="44">
        <v>12.99</v>
      </c>
      <c r="G4" s="45" t="s">
        <v>110</v>
      </c>
      <c r="H4" s="45" t="s">
        <v>110</v>
      </c>
      <c r="I4" s="6">
        <v>26</v>
      </c>
      <c r="J4" s="6">
        <v>14</v>
      </c>
      <c r="K4" s="6">
        <v>9</v>
      </c>
      <c r="L4" s="6">
        <v>3</v>
      </c>
      <c r="M4" s="6">
        <v>15</v>
      </c>
      <c r="N4" s="6">
        <v>7</v>
      </c>
      <c r="O4" s="6">
        <v>4</v>
      </c>
      <c r="P4" s="6">
        <v>3</v>
      </c>
      <c r="Q4" s="6">
        <v>10</v>
      </c>
      <c r="R4" s="6">
        <v>5</v>
      </c>
      <c r="S4" s="6">
        <v>0</v>
      </c>
      <c r="T4" s="6">
        <v>0</v>
      </c>
      <c r="U4" s="6">
        <v>41</v>
      </c>
      <c r="V4" s="6">
        <v>137</v>
      </c>
      <c r="W4" s="45">
        <f t="shared" ref="W4:W31" si="0">I4/$B4*1000</f>
        <v>1.3843041209668832</v>
      </c>
      <c r="X4" s="45">
        <f t="shared" ref="X4:AJ19" si="1">J4/$B4*1000</f>
        <v>0.74539452667447559</v>
      </c>
      <c r="Y4" s="45">
        <f t="shared" si="1"/>
        <v>0.4791821957193057</v>
      </c>
      <c r="Z4" s="45">
        <f t="shared" si="1"/>
        <v>0.15972739857310189</v>
      </c>
      <c r="AA4" s="45">
        <f t="shared" si="1"/>
        <v>0.7986369928655096</v>
      </c>
      <c r="AB4" s="45">
        <f t="shared" si="1"/>
        <v>0.37269726333723779</v>
      </c>
      <c r="AC4" s="45">
        <f t="shared" si="1"/>
        <v>0.21296986476413587</v>
      </c>
      <c r="AD4" s="45">
        <f t="shared" si="1"/>
        <v>0.15972739857310189</v>
      </c>
      <c r="AE4" s="45">
        <f t="shared" si="1"/>
        <v>0.53242466191033966</v>
      </c>
      <c r="AF4" s="45">
        <f t="shared" si="1"/>
        <v>0.26621233095516983</v>
      </c>
      <c r="AG4" s="45">
        <f t="shared" si="1"/>
        <v>0</v>
      </c>
      <c r="AH4" s="45">
        <f t="shared" si="1"/>
        <v>0</v>
      </c>
      <c r="AI4" s="45">
        <f t="shared" si="1"/>
        <v>2.1829411138323924</v>
      </c>
      <c r="AJ4" s="45">
        <f t="shared" si="1"/>
        <v>7.2942178681716543</v>
      </c>
      <c r="AK4" s="45" t="s">
        <v>110</v>
      </c>
      <c r="AL4" s="45" t="s">
        <v>110</v>
      </c>
      <c r="AM4" s="6">
        <v>106</v>
      </c>
      <c r="AN4" s="44">
        <v>5.64</v>
      </c>
    </row>
    <row r="5" spans="1:40" x14ac:dyDescent="0.25">
      <c r="A5" s="8">
        <v>2009</v>
      </c>
      <c r="B5" s="6">
        <v>18900</v>
      </c>
      <c r="C5" s="43">
        <v>67</v>
      </c>
      <c r="D5" s="6">
        <f t="shared" ref="D5:D13" si="2">B5/C5</f>
        <v>282.08955223880599</v>
      </c>
      <c r="E5" s="6">
        <v>276</v>
      </c>
      <c r="F5" s="44">
        <f t="shared" ref="F5:F13" si="3">E5/B5*1000</f>
        <v>14.603174603174605</v>
      </c>
      <c r="G5" s="6">
        <v>141</v>
      </c>
      <c r="H5" s="44">
        <f>G5/B5*1000</f>
        <v>7.4603174603174605</v>
      </c>
      <c r="I5" s="6">
        <v>26</v>
      </c>
      <c r="J5" s="6">
        <v>25</v>
      </c>
      <c r="K5" s="6">
        <v>8</v>
      </c>
      <c r="L5" s="6">
        <v>5</v>
      </c>
      <c r="M5" s="6">
        <v>15</v>
      </c>
      <c r="N5" s="6">
        <v>6</v>
      </c>
      <c r="O5" s="6">
        <v>2</v>
      </c>
      <c r="P5" s="6">
        <v>1</v>
      </c>
      <c r="Q5" s="6">
        <v>9</v>
      </c>
      <c r="R5" s="6">
        <v>6</v>
      </c>
      <c r="S5" s="6">
        <v>2</v>
      </c>
      <c r="T5" s="6">
        <v>0</v>
      </c>
      <c r="U5" s="6">
        <v>37</v>
      </c>
      <c r="V5" s="6">
        <v>142</v>
      </c>
      <c r="W5" s="45">
        <f t="shared" si="0"/>
        <v>1.3756613756613758</v>
      </c>
      <c r="X5" s="45">
        <f t="shared" si="1"/>
        <v>1.3227513227513228</v>
      </c>
      <c r="Y5" s="45">
        <f t="shared" si="1"/>
        <v>0.42328042328042331</v>
      </c>
      <c r="Z5" s="45">
        <f t="shared" si="1"/>
        <v>0.26455026455026459</v>
      </c>
      <c r="AA5" s="45">
        <f t="shared" si="1"/>
        <v>0.79365079365079361</v>
      </c>
      <c r="AB5" s="45">
        <f t="shared" si="1"/>
        <v>0.31746031746031744</v>
      </c>
      <c r="AC5" s="45">
        <f t="shared" si="1"/>
        <v>0.10582010582010583</v>
      </c>
      <c r="AD5" s="45">
        <f t="shared" si="1"/>
        <v>5.2910052910052914E-2</v>
      </c>
      <c r="AE5" s="45">
        <f t="shared" si="1"/>
        <v>0.47619047619047616</v>
      </c>
      <c r="AF5" s="45">
        <f t="shared" si="1"/>
        <v>0.31746031746031744</v>
      </c>
      <c r="AG5" s="45">
        <f t="shared" si="1"/>
        <v>0.10582010582010583</v>
      </c>
      <c r="AH5" s="45">
        <f t="shared" si="1"/>
        <v>0</v>
      </c>
      <c r="AI5" s="45">
        <f t="shared" si="1"/>
        <v>1.9576719576719577</v>
      </c>
      <c r="AJ5" s="45">
        <f t="shared" si="1"/>
        <v>7.5132275132275135</v>
      </c>
      <c r="AK5" s="6">
        <v>5</v>
      </c>
      <c r="AL5" s="44">
        <v>18.12</v>
      </c>
      <c r="AM5" s="6">
        <v>82</v>
      </c>
      <c r="AN5" s="44">
        <f>AM5/B5*1000</f>
        <v>4.3386243386243386</v>
      </c>
    </row>
    <row r="6" spans="1:40" x14ac:dyDescent="0.25">
      <c r="A6" s="8">
        <v>2008</v>
      </c>
      <c r="B6" s="6">
        <v>19058</v>
      </c>
      <c r="C6" s="43">
        <v>66.650000000000006</v>
      </c>
      <c r="D6" s="6">
        <f t="shared" si="2"/>
        <v>285.94148537134282</v>
      </c>
      <c r="E6" s="6">
        <v>304</v>
      </c>
      <c r="F6" s="44">
        <f>E6/B6*1000</f>
        <v>15.951306537936825</v>
      </c>
      <c r="G6" s="6">
        <v>116</v>
      </c>
      <c r="H6" s="44">
        <f t="shared" ref="H6:H13" si="4">G6/B6*1000</f>
        <v>6.0866827578969458</v>
      </c>
      <c r="I6" s="6">
        <v>22</v>
      </c>
      <c r="J6" s="6">
        <v>25</v>
      </c>
      <c r="K6" s="6">
        <v>7</v>
      </c>
      <c r="L6" s="6">
        <v>3</v>
      </c>
      <c r="M6" s="6">
        <v>6</v>
      </c>
      <c r="N6" s="6">
        <v>6</v>
      </c>
      <c r="O6" s="6">
        <v>4</v>
      </c>
      <c r="P6" s="6">
        <v>2</v>
      </c>
      <c r="Q6" s="6">
        <v>4</v>
      </c>
      <c r="R6" s="6">
        <v>2</v>
      </c>
      <c r="S6" s="6">
        <v>2</v>
      </c>
      <c r="T6" s="6">
        <v>0</v>
      </c>
      <c r="U6" s="6">
        <v>32</v>
      </c>
      <c r="V6" s="6">
        <v>115</v>
      </c>
      <c r="W6" s="45">
        <f t="shared" si="0"/>
        <v>1.154370867877007</v>
      </c>
      <c r="X6" s="45">
        <f t="shared" si="1"/>
        <v>1.3117850771329627</v>
      </c>
      <c r="Y6" s="45">
        <f t="shared" si="1"/>
        <v>0.36729982159722951</v>
      </c>
      <c r="Z6" s="45">
        <f t="shared" si="1"/>
        <v>0.15741420925595551</v>
      </c>
      <c r="AA6" s="45">
        <f t="shared" si="1"/>
        <v>0.31482841851191101</v>
      </c>
      <c r="AB6" s="45">
        <f t="shared" si="1"/>
        <v>0.31482841851191101</v>
      </c>
      <c r="AC6" s="45">
        <f t="shared" si="1"/>
        <v>0.20988561234127401</v>
      </c>
      <c r="AD6" s="45">
        <f t="shared" si="1"/>
        <v>0.104942806170637</v>
      </c>
      <c r="AE6" s="45">
        <f t="shared" si="1"/>
        <v>0.20988561234127401</v>
      </c>
      <c r="AF6" s="45">
        <f t="shared" si="1"/>
        <v>0.104942806170637</v>
      </c>
      <c r="AG6" s="45">
        <f t="shared" si="1"/>
        <v>0.104942806170637</v>
      </c>
      <c r="AH6" s="45">
        <f t="shared" si="1"/>
        <v>0</v>
      </c>
      <c r="AI6" s="45">
        <f t="shared" si="1"/>
        <v>1.6790848987301921</v>
      </c>
      <c r="AJ6" s="45">
        <f t="shared" si="1"/>
        <v>6.0342113548116272</v>
      </c>
      <c r="AK6" s="6">
        <v>4</v>
      </c>
      <c r="AL6" s="44">
        <v>13.16</v>
      </c>
      <c r="AM6" s="6">
        <v>81</v>
      </c>
      <c r="AN6" s="44">
        <f>AM6/B6*1000</f>
        <v>4.2501836499107979</v>
      </c>
    </row>
    <row r="7" spans="1:40" x14ac:dyDescent="0.25">
      <c r="A7" s="8">
        <v>2007</v>
      </c>
      <c r="B7" s="6">
        <v>19224</v>
      </c>
      <c r="C7" s="43">
        <v>66.650000000000006</v>
      </c>
      <c r="D7" s="6">
        <f t="shared" si="2"/>
        <v>288.43210802700673</v>
      </c>
      <c r="E7" s="6">
        <v>276</v>
      </c>
      <c r="F7" s="44">
        <f>E7/B7*1000</f>
        <v>14.35705368289638</v>
      </c>
      <c r="G7" s="6">
        <v>141</v>
      </c>
      <c r="H7" s="44">
        <f t="shared" si="4"/>
        <v>7.3345817727840199</v>
      </c>
      <c r="I7" s="6">
        <v>29</v>
      </c>
      <c r="J7" s="6">
        <v>27</v>
      </c>
      <c r="K7" s="6">
        <v>7</v>
      </c>
      <c r="L7" s="6">
        <v>2</v>
      </c>
      <c r="M7" s="6">
        <v>15</v>
      </c>
      <c r="N7" s="6">
        <v>6</v>
      </c>
      <c r="O7" s="6">
        <v>0</v>
      </c>
      <c r="P7" s="6">
        <v>1</v>
      </c>
      <c r="Q7" s="6">
        <v>6</v>
      </c>
      <c r="R7" s="6">
        <v>0</v>
      </c>
      <c r="S7" s="6">
        <v>3</v>
      </c>
      <c r="T7" s="6">
        <v>0</v>
      </c>
      <c r="U7" s="6">
        <v>45</v>
      </c>
      <c r="V7" s="6">
        <v>141</v>
      </c>
      <c r="W7" s="45">
        <f t="shared" si="0"/>
        <v>1.5085310029130252</v>
      </c>
      <c r="X7" s="45">
        <f t="shared" si="1"/>
        <v>1.4044943820224718</v>
      </c>
      <c r="Y7" s="45">
        <f t="shared" si="1"/>
        <v>0.36412817311693713</v>
      </c>
      <c r="Z7" s="45">
        <f t="shared" si="1"/>
        <v>0.10403662089055347</v>
      </c>
      <c r="AA7" s="45">
        <f t="shared" si="1"/>
        <v>0.78027465667915097</v>
      </c>
      <c r="AB7" s="45">
        <f t="shared" si="1"/>
        <v>0.31210986267166041</v>
      </c>
      <c r="AC7" s="45">
        <f t="shared" si="1"/>
        <v>0</v>
      </c>
      <c r="AD7" s="45">
        <f t="shared" si="1"/>
        <v>5.2018310445276737E-2</v>
      </c>
      <c r="AE7" s="45">
        <f t="shared" si="1"/>
        <v>0.31210986267166041</v>
      </c>
      <c r="AF7" s="45">
        <f t="shared" si="1"/>
        <v>0</v>
      </c>
      <c r="AG7" s="45">
        <f t="shared" si="1"/>
        <v>0.1560549313358302</v>
      </c>
      <c r="AH7" s="45">
        <f t="shared" si="1"/>
        <v>0</v>
      </c>
      <c r="AI7" s="45">
        <f t="shared" si="1"/>
        <v>2.3408239700374533</v>
      </c>
      <c r="AJ7" s="45">
        <f t="shared" si="1"/>
        <v>7.3345817727840199</v>
      </c>
      <c r="AK7" s="6">
        <v>1</v>
      </c>
      <c r="AL7" s="44">
        <v>3.62</v>
      </c>
      <c r="AM7" s="6">
        <v>100</v>
      </c>
      <c r="AN7" s="44">
        <v>4.75</v>
      </c>
    </row>
    <row r="8" spans="1:40" x14ac:dyDescent="0.25">
      <c r="A8" s="8">
        <v>2006</v>
      </c>
      <c r="B8" s="6">
        <v>19396</v>
      </c>
      <c r="C8" s="43">
        <v>66.650000000000006</v>
      </c>
      <c r="D8" s="6">
        <f t="shared" si="2"/>
        <v>291.01275318829704</v>
      </c>
      <c r="E8" s="6">
        <v>243</v>
      </c>
      <c r="F8" s="44">
        <f t="shared" si="3"/>
        <v>12.528356362136524</v>
      </c>
      <c r="G8" s="6">
        <v>143</v>
      </c>
      <c r="H8" s="44">
        <f t="shared" si="4"/>
        <v>7.3726541554959786</v>
      </c>
      <c r="I8" s="6">
        <v>23</v>
      </c>
      <c r="J8" s="6">
        <v>31</v>
      </c>
      <c r="K8" s="6">
        <v>3</v>
      </c>
      <c r="L8" s="6">
        <v>8</v>
      </c>
      <c r="M8" s="6">
        <v>12</v>
      </c>
      <c r="N8" s="6">
        <v>4</v>
      </c>
      <c r="O8" s="6">
        <v>1</v>
      </c>
      <c r="P8" s="6">
        <v>0</v>
      </c>
      <c r="Q8" s="6">
        <v>5</v>
      </c>
      <c r="R8" s="6">
        <v>2</v>
      </c>
      <c r="S8" s="6">
        <v>2</v>
      </c>
      <c r="T8" s="6">
        <v>5</v>
      </c>
      <c r="U8" s="6">
        <v>21</v>
      </c>
      <c r="V8" s="6">
        <v>117</v>
      </c>
      <c r="W8" s="45">
        <f t="shared" si="0"/>
        <v>1.1858115075273252</v>
      </c>
      <c r="X8" s="45">
        <f t="shared" si="1"/>
        <v>1.5982676840585688</v>
      </c>
      <c r="Y8" s="45">
        <f t="shared" si="1"/>
        <v>0.15467106619921633</v>
      </c>
      <c r="Z8" s="45">
        <f t="shared" si="1"/>
        <v>0.41245617653124356</v>
      </c>
      <c r="AA8" s="45">
        <f t="shared" si="1"/>
        <v>0.61868426479686534</v>
      </c>
      <c r="AB8" s="45">
        <f t="shared" si="1"/>
        <v>0.20622808826562178</v>
      </c>
      <c r="AC8" s="45">
        <f t="shared" si="1"/>
        <v>5.1557022066405445E-2</v>
      </c>
      <c r="AD8" s="45">
        <f t="shared" si="1"/>
        <v>0</v>
      </c>
      <c r="AE8" s="45">
        <f t="shared" si="1"/>
        <v>0.25778511033202722</v>
      </c>
      <c r="AF8" s="45">
        <f t="shared" si="1"/>
        <v>0.10311404413281089</v>
      </c>
      <c r="AG8" s="45">
        <f t="shared" si="1"/>
        <v>0.10311404413281089</v>
      </c>
      <c r="AH8" s="45">
        <f t="shared" si="1"/>
        <v>0.25778511033202722</v>
      </c>
      <c r="AI8" s="45">
        <f t="shared" si="1"/>
        <v>1.0826974633945143</v>
      </c>
      <c r="AJ8" s="45">
        <f t="shared" si="1"/>
        <v>6.032171581769437</v>
      </c>
      <c r="AK8" s="6">
        <v>1</v>
      </c>
      <c r="AL8" s="44">
        <v>4.12</v>
      </c>
      <c r="AM8" s="6">
        <v>103</v>
      </c>
      <c r="AN8" s="44">
        <v>4.95</v>
      </c>
    </row>
    <row r="9" spans="1:40" x14ac:dyDescent="0.25">
      <c r="A9" s="8">
        <v>2005</v>
      </c>
      <c r="B9" s="6">
        <v>19545</v>
      </c>
      <c r="C9" s="43">
        <v>66.599999999999994</v>
      </c>
      <c r="D9" s="6">
        <f t="shared" si="2"/>
        <v>293.46846846846847</v>
      </c>
      <c r="E9" s="6">
        <v>296</v>
      </c>
      <c r="F9" s="44">
        <f t="shared" si="3"/>
        <v>15.144538245075468</v>
      </c>
      <c r="G9" s="6">
        <v>126</v>
      </c>
      <c r="H9" s="44">
        <f t="shared" si="4"/>
        <v>6.4466615502686109</v>
      </c>
      <c r="I9" s="6">
        <v>24</v>
      </c>
      <c r="J9" s="6">
        <v>33</v>
      </c>
      <c r="K9" s="6">
        <v>1</v>
      </c>
      <c r="L9" s="6">
        <v>7</v>
      </c>
      <c r="M9" s="6">
        <v>7</v>
      </c>
      <c r="N9" s="6">
        <v>6</v>
      </c>
      <c r="O9" s="6">
        <v>0</v>
      </c>
      <c r="P9" s="6">
        <v>3</v>
      </c>
      <c r="Q9" s="6">
        <v>6</v>
      </c>
      <c r="R9" s="6">
        <v>2</v>
      </c>
      <c r="S9" s="6">
        <v>2</v>
      </c>
      <c r="T9" s="6">
        <v>0</v>
      </c>
      <c r="U9" s="6">
        <v>35</v>
      </c>
      <c r="V9" s="6">
        <v>126</v>
      </c>
      <c r="W9" s="45">
        <f t="shared" si="0"/>
        <v>1.2279355333844972</v>
      </c>
      <c r="X9" s="45">
        <f t="shared" si="1"/>
        <v>1.6884113584036837</v>
      </c>
      <c r="Y9" s="45">
        <f t="shared" si="1"/>
        <v>5.1163980557687387E-2</v>
      </c>
      <c r="Z9" s="45">
        <f t="shared" si="1"/>
        <v>0.3581478639038117</v>
      </c>
      <c r="AA9" s="45">
        <f t="shared" si="1"/>
        <v>0.3581478639038117</v>
      </c>
      <c r="AB9" s="45">
        <f t="shared" si="1"/>
        <v>0.30698388334612431</v>
      </c>
      <c r="AC9" s="45">
        <f t="shared" si="1"/>
        <v>0</v>
      </c>
      <c r="AD9" s="45">
        <f t="shared" si="1"/>
        <v>0.15349194167306215</v>
      </c>
      <c r="AE9" s="45">
        <f t="shared" si="1"/>
        <v>0.30698388334612431</v>
      </c>
      <c r="AF9" s="45">
        <f t="shared" si="1"/>
        <v>0.10232796111537477</v>
      </c>
      <c r="AG9" s="45">
        <f t="shared" si="1"/>
        <v>0.10232796111537477</v>
      </c>
      <c r="AH9" s="45">
        <f t="shared" si="1"/>
        <v>0</v>
      </c>
      <c r="AI9" s="45">
        <f t="shared" si="1"/>
        <v>1.7907393195190586</v>
      </c>
      <c r="AJ9" s="45">
        <f t="shared" si="1"/>
        <v>6.4466615502686109</v>
      </c>
      <c r="AK9" s="6">
        <v>3</v>
      </c>
      <c r="AL9" s="44">
        <v>10.14</v>
      </c>
      <c r="AM9" s="6">
        <v>111</v>
      </c>
      <c r="AN9" s="44">
        <v>5.48</v>
      </c>
    </row>
    <row r="10" spans="1:40" x14ac:dyDescent="0.25">
      <c r="A10" s="8">
        <v>2004</v>
      </c>
      <c r="B10" s="6">
        <v>19626</v>
      </c>
      <c r="C10" s="43">
        <v>66.599999999999994</v>
      </c>
      <c r="D10" s="6">
        <f t="shared" si="2"/>
        <v>294.68468468468473</v>
      </c>
      <c r="E10" s="6">
        <v>324</v>
      </c>
      <c r="F10" s="44">
        <f t="shared" si="3"/>
        <v>16.50871293182513</v>
      </c>
      <c r="G10" s="6">
        <v>158</v>
      </c>
      <c r="H10" s="44">
        <f t="shared" si="4"/>
        <v>8.0505451951492919</v>
      </c>
      <c r="I10" s="6">
        <v>24</v>
      </c>
      <c r="J10" s="6">
        <v>27</v>
      </c>
      <c r="K10" s="6">
        <v>7</v>
      </c>
      <c r="L10" s="6">
        <v>6</v>
      </c>
      <c r="M10" s="6">
        <v>12</v>
      </c>
      <c r="N10" s="6">
        <v>8</v>
      </c>
      <c r="O10" s="6">
        <v>5</v>
      </c>
      <c r="P10" s="6">
        <v>9</v>
      </c>
      <c r="Q10" s="6">
        <v>14</v>
      </c>
      <c r="R10" s="6">
        <v>2</v>
      </c>
      <c r="S10" s="6">
        <v>3</v>
      </c>
      <c r="T10" s="6">
        <v>2</v>
      </c>
      <c r="U10" s="6">
        <v>39</v>
      </c>
      <c r="V10" s="6">
        <v>158</v>
      </c>
      <c r="W10" s="45">
        <f t="shared" si="0"/>
        <v>1.2228676245796393</v>
      </c>
      <c r="X10" s="45">
        <f t="shared" si="1"/>
        <v>1.3757260776520943</v>
      </c>
      <c r="Y10" s="45">
        <f t="shared" si="1"/>
        <v>0.35666972383572809</v>
      </c>
      <c r="Z10" s="45">
        <f t="shared" si="1"/>
        <v>0.30571690614490982</v>
      </c>
      <c r="AA10" s="45">
        <f t="shared" si="1"/>
        <v>0.61143381228981963</v>
      </c>
      <c r="AB10" s="45">
        <f t="shared" si="1"/>
        <v>0.40762254152654642</v>
      </c>
      <c r="AC10" s="45">
        <f t="shared" si="1"/>
        <v>0.25476408845409154</v>
      </c>
      <c r="AD10" s="45">
        <f t="shared" si="1"/>
        <v>0.4585753592173647</v>
      </c>
      <c r="AE10" s="45">
        <f t="shared" si="1"/>
        <v>0.71333944767145618</v>
      </c>
      <c r="AF10" s="45">
        <f t="shared" si="1"/>
        <v>0.10190563538163661</v>
      </c>
      <c r="AG10" s="45">
        <f t="shared" si="1"/>
        <v>0.15285845307245491</v>
      </c>
      <c r="AH10" s="45">
        <f t="shared" si="1"/>
        <v>0.10190563538163661</v>
      </c>
      <c r="AI10" s="45">
        <f t="shared" si="1"/>
        <v>1.9871598899419136</v>
      </c>
      <c r="AJ10" s="45">
        <f t="shared" si="1"/>
        <v>8.0505451951492919</v>
      </c>
      <c r="AK10" s="6">
        <v>3</v>
      </c>
      <c r="AL10" s="44">
        <v>9.26</v>
      </c>
      <c r="AM10" s="6">
        <v>122</v>
      </c>
      <c r="AN10" s="44">
        <v>5.41</v>
      </c>
    </row>
    <row r="11" spans="1:40" x14ac:dyDescent="0.25">
      <c r="A11" s="8">
        <v>2003</v>
      </c>
      <c r="B11" s="6">
        <v>19672</v>
      </c>
      <c r="C11" s="43">
        <v>66.599999999999994</v>
      </c>
      <c r="D11" s="6">
        <f t="shared" si="2"/>
        <v>295.37537537537543</v>
      </c>
      <c r="E11" s="6">
        <v>297</v>
      </c>
      <c r="F11" s="44">
        <f t="shared" si="3"/>
        <v>15.097600650671005</v>
      </c>
      <c r="G11" s="6">
        <v>127</v>
      </c>
      <c r="H11" s="44">
        <f t="shared" si="4"/>
        <v>6.4558763725091506</v>
      </c>
      <c r="I11" s="6">
        <v>17</v>
      </c>
      <c r="J11" s="6">
        <v>20</v>
      </c>
      <c r="K11" s="6">
        <v>3</v>
      </c>
      <c r="L11" s="6">
        <v>10</v>
      </c>
      <c r="M11" s="6">
        <v>8</v>
      </c>
      <c r="N11" s="6">
        <v>8</v>
      </c>
      <c r="O11" s="6">
        <v>3</v>
      </c>
      <c r="P11" s="6">
        <v>4</v>
      </c>
      <c r="Q11" s="6">
        <v>9</v>
      </c>
      <c r="R11" s="6">
        <v>0</v>
      </c>
      <c r="S11" s="6">
        <v>3</v>
      </c>
      <c r="T11" s="6">
        <v>4</v>
      </c>
      <c r="U11" s="6">
        <v>38</v>
      </c>
      <c r="V11" s="6">
        <v>127</v>
      </c>
      <c r="W11" s="45">
        <f t="shared" si="0"/>
        <v>0.86417242781618542</v>
      </c>
      <c r="X11" s="45">
        <f t="shared" si="1"/>
        <v>1.0166734444896299</v>
      </c>
      <c r="Y11" s="45">
        <f t="shared" si="1"/>
        <v>0.15250101667344448</v>
      </c>
      <c r="Z11" s="45">
        <f t="shared" si="1"/>
        <v>0.50833672224481496</v>
      </c>
      <c r="AA11" s="45">
        <f t="shared" si="1"/>
        <v>0.40666937779585199</v>
      </c>
      <c r="AB11" s="45">
        <f t="shared" si="1"/>
        <v>0.40666937779585199</v>
      </c>
      <c r="AC11" s="45">
        <f t="shared" si="1"/>
        <v>0.15250101667344448</v>
      </c>
      <c r="AD11" s="45">
        <f t="shared" si="1"/>
        <v>0.203334688897926</v>
      </c>
      <c r="AE11" s="45">
        <f t="shared" si="1"/>
        <v>0.45750305002033348</v>
      </c>
      <c r="AF11" s="45">
        <f t="shared" si="1"/>
        <v>0</v>
      </c>
      <c r="AG11" s="45">
        <f t="shared" si="1"/>
        <v>0.15250101667344448</v>
      </c>
      <c r="AH11" s="45">
        <f t="shared" si="1"/>
        <v>0.203334688897926</v>
      </c>
      <c r="AI11" s="45">
        <f t="shared" si="1"/>
        <v>1.9316795445302968</v>
      </c>
      <c r="AJ11" s="45">
        <f t="shared" si="1"/>
        <v>6.4558763725091506</v>
      </c>
      <c r="AK11" s="6">
        <v>2</v>
      </c>
      <c r="AL11" s="44">
        <v>6.73</v>
      </c>
      <c r="AM11" s="6">
        <v>114</v>
      </c>
      <c r="AN11" s="44">
        <v>5.62</v>
      </c>
    </row>
    <row r="12" spans="1:40" x14ac:dyDescent="0.25">
      <c r="A12" s="8">
        <v>2002</v>
      </c>
      <c r="B12" s="6">
        <v>19703</v>
      </c>
      <c r="C12" s="43">
        <v>66.599999999999994</v>
      </c>
      <c r="D12" s="6">
        <f t="shared" si="2"/>
        <v>295.84084084084088</v>
      </c>
      <c r="E12" s="6">
        <v>286</v>
      </c>
      <c r="F12" s="44">
        <f t="shared" si="3"/>
        <v>14.515556006699487</v>
      </c>
      <c r="G12" s="6">
        <v>129</v>
      </c>
      <c r="H12" s="44">
        <f t="shared" si="4"/>
        <v>6.5472263107141044</v>
      </c>
      <c r="I12" s="6">
        <v>14</v>
      </c>
      <c r="J12" s="6">
        <v>30</v>
      </c>
      <c r="K12" s="6">
        <v>3</v>
      </c>
      <c r="L12" s="6">
        <v>4</v>
      </c>
      <c r="M12" s="6">
        <v>14</v>
      </c>
      <c r="N12" s="6">
        <v>9</v>
      </c>
      <c r="O12" s="6">
        <v>4</v>
      </c>
      <c r="P12" s="6">
        <v>9</v>
      </c>
      <c r="Q12" s="6">
        <v>12</v>
      </c>
      <c r="R12" s="6">
        <v>0</v>
      </c>
      <c r="S12" s="6">
        <v>0</v>
      </c>
      <c r="T12" s="6">
        <v>3</v>
      </c>
      <c r="U12" s="6">
        <v>27</v>
      </c>
      <c r="V12" s="6">
        <v>129</v>
      </c>
      <c r="W12" s="45">
        <f t="shared" si="0"/>
        <v>0.71055169263563933</v>
      </c>
      <c r="X12" s="45">
        <f t="shared" si="1"/>
        <v>1.5226107699335127</v>
      </c>
      <c r="Y12" s="45">
        <f t="shared" si="1"/>
        <v>0.15226107699335126</v>
      </c>
      <c r="Z12" s="45">
        <f t="shared" si="1"/>
        <v>0.20301476932446835</v>
      </c>
      <c r="AA12" s="45">
        <f t="shared" si="1"/>
        <v>0.71055169263563933</v>
      </c>
      <c r="AB12" s="45">
        <f t="shared" si="1"/>
        <v>0.4567832309800538</v>
      </c>
      <c r="AC12" s="45">
        <f t="shared" si="1"/>
        <v>0.20301476932446835</v>
      </c>
      <c r="AD12" s="45">
        <f t="shared" si="1"/>
        <v>0.4567832309800538</v>
      </c>
      <c r="AE12" s="45">
        <f t="shared" si="1"/>
        <v>0.60904430797340503</v>
      </c>
      <c r="AF12" s="45">
        <f t="shared" si="1"/>
        <v>0</v>
      </c>
      <c r="AG12" s="45">
        <f t="shared" si="1"/>
        <v>0</v>
      </c>
      <c r="AH12" s="45">
        <f t="shared" si="1"/>
        <v>0.15226107699335126</v>
      </c>
      <c r="AI12" s="45">
        <f t="shared" si="1"/>
        <v>1.3703496929401615</v>
      </c>
      <c r="AJ12" s="45">
        <f t="shared" si="1"/>
        <v>6.5472263107141044</v>
      </c>
      <c r="AK12" s="6">
        <v>2</v>
      </c>
      <c r="AL12" s="44">
        <v>6.99</v>
      </c>
      <c r="AM12" s="6">
        <v>138</v>
      </c>
      <c r="AN12" s="44">
        <v>4.2699999999999996</v>
      </c>
    </row>
    <row r="13" spans="1:40" x14ac:dyDescent="0.25">
      <c r="A13" s="8">
        <v>2001</v>
      </c>
      <c r="B13" s="6">
        <v>19729</v>
      </c>
      <c r="C13" s="43">
        <v>66.599999999999994</v>
      </c>
      <c r="D13" s="6">
        <f t="shared" si="2"/>
        <v>296.23123123123128</v>
      </c>
      <c r="E13" s="6">
        <v>296</v>
      </c>
      <c r="F13" s="44">
        <f t="shared" si="3"/>
        <v>15.003294642404581</v>
      </c>
      <c r="G13" s="6">
        <v>155</v>
      </c>
      <c r="H13" s="44">
        <f t="shared" si="4"/>
        <v>7.85645496477267</v>
      </c>
      <c r="I13" s="6">
        <v>27</v>
      </c>
      <c r="J13" s="6">
        <v>22</v>
      </c>
      <c r="K13" s="6">
        <v>9</v>
      </c>
      <c r="L13" s="6">
        <v>4</v>
      </c>
      <c r="M13" s="6">
        <v>9</v>
      </c>
      <c r="N13" s="6">
        <v>9</v>
      </c>
      <c r="O13" s="6">
        <v>3</v>
      </c>
      <c r="P13" s="6">
        <v>6</v>
      </c>
      <c r="Q13" s="6">
        <v>19</v>
      </c>
      <c r="R13" s="6">
        <v>3</v>
      </c>
      <c r="S13" s="6">
        <v>4</v>
      </c>
      <c r="T13" s="6">
        <v>0</v>
      </c>
      <c r="U13" s="6">
        <v>40</v>
      </c>
      <c r="V13" s="6">
        <v>155</v>
      </c>
      <c r="W13" s="45">
        <f t="shared" si="0"/>
        <v>1.3685437680571748</v>
      </c>
      <c r="X13" s="45">
        <f t="shared" si="1"/>
        <v>1.1151097369354757</v>
      </c>
      <c r="Y13" s="45">
        <f t="shared" si="1"/>
        <v>0.45618125601905823</v>
      </c>
      <c r="Z13" s="45">
        <f t="shared" si="1"/>
        <v>0.20274722489735922</v>
      </c>
      <c r="AA13" s="45">
        <f t="shared" si="1"/>
        <v>0.45618125601905823</v>
      </c>
      <c r="AB13" s="45">
        <f t="shared" si="1"/>
        <v>0.45618125601905823</v>
      </c>
      <c r="AC13" s="45">
        <f t="shared" si="1"/>
        <v>0.15206041867301942</v>
      </c>
      <c r="AD13" s="45">
        <f t="shared" si="1"/>
        <v>0.30412083734603884</v>
      </c>
      <c r="AE13" s="45">
        <f t="shared" si="1"/>
        <v>0.96304931826245632</v>
      </c>
      <c r="AF13" s="45">
        <f t="shared" si="1"/>
        <v>0.15206041867301942</v>
      </c>
      <c r="AG13" s="45">
        <f t="shared" si="1"/>
        <v>0.20274722489735922</v>
      </c>
      <c r="AH13" s="45">
        <f t="shared" si="1"/>
        <v>0</v>
      </c>
      <c r="AI13" s="45">
        <f t="shared" si="1"/>
        <v>2.0274722489735919</v>
      </c>
      <c r="AJ13" s="45">
        <f t="shared" si="1"/>
        <v>7.85645496477267</v>
      </c>
      <c r="AK13" s="6">
        <v>3</v>
      </c>
      <c r="AL13" s="44">
        <v>10.14</v>
      </c>
      <c r="AM13" s="6">
        <v>159</v>
      </c>
      <c r="AN13" s="44">
        <v>5.74</v>
      </c>
    </row>
    <row r="14" spans="1:40" x14ac:dyDescent="0.25">
      <c r="A14" s="8">
        <v>2000</v>
      </c>
      <c r="B14" s="6">
        <v>19811</v>
      </c>
      <c r="C14" s="43">
        <v>66.599999999999994</v>
      </c>
      <c r="D14" s="6">
        <v>297.45999999999998</v>
      </c>
      <c r="E14" s="6">
        <v>335</v>
      </c>
      <c r="F14" s="44">
        <v>16.91</v>
      </c>
      <c r="G14" s="6">
        <v>133</v>
      </c>
      <c r="H14" s="44">
        <v>6.71</v>
      </c>
      <c r="I14" s="6">
        <v>14</v>
      </c>
      <c r="J14" s="6">
        <v>18</v>
      </c>
      <c r="K14" s="6">
        <v>6</v>
      </c>
      <c r="L14" s="6">
        <v>6</v>
      </c>
      <c r="M14" s="6">
        <v>14</v>
      </c>
      <c r="N14" s="6">
        <v>9</v>
      </c>
      <c r="O14" s="6">
        <v>4</v>
      </c>
      <c r="P14" s="6">
        <v>8</v>
      </c>
      <c r="Q14" s="6">
        <v>11</v>
      </c>
      <c r="R14" s="6">
        <v>1</v>
      </c>
      <c r="S14" s="6">
        <v>2</v>
      </c>
      <c r="T14" s="6">
        <v>1</v>
      </c>
      <c r="U14" s="6">
        <v>39</v>
      </c>
      <c r="V14" s="6">
        <v>133</v>
      </c>
      <c r="W14" s="45">
        <f t="shared" si="0"/>
        <v>0.70667810812175058</v>
      </c>
      <c r="X14" s="45">
        <f t="shared" si="1"/>
        <v>0.90858613901367924</v>
      </c>
      <c r="Y14" s="45">
        <f t="shared" si="1"/>
        <v>0.3028620463378931</v>
      </c>
      <c r="Z14" s="45">
        <f t="shared" si="1"/>
        <v>0.3028620463378931</v>
      </c>
      <c r="AA14" s="45">
        <f t="shared" si="1"/>
        <v>0.70667810812175058</v>
      </c>
      <c r="AB14" s="45">
        <f t="shared" si="1"/>
        <v>0.45429306950683962</v>
      </c>
      <c r="AC14" s="45">
        <f t="shared" si="1"/>
        <v>0.20190803089192874</v>
      </c>
      <c r="AD14" s="45">
        <f t="shared" si="1"/>
        <v>0.40381606178385748</v>
      </c>
      <c r="AE14" s="45">
        <f t="shared" si="1"/>
        <v>0.55524708495280406</v>
      </c>
      <c r="AF14" s="45">
        <f t="shared" si="1"/>
        <v>5.0477007722982185E-2</v>
      </c>
      <c r="AG14" s="45">
        <f t="shared" si="1"/>
        <v>0.10095401544596437</v>
      </c>
      <c r="AH14" s="45">
        <f t="shared" si="1"/>
        <v>5.0477007722982185E-2</v>
      </c>
      <c r="AI14" s="45">
        <f t="shared" si="1"/>
        <v>1.9686033011963051</v>
      </c>
      <c r="AJ14" s="45">
        <f t="shared" si="1"/>
        <v>6.7134420271566304</v>
      </c>
      <c r="AK14" s="6">
        <v>3</v>
      </c>
      <c r="AL14" s="44">
        <v>8.9600000000000009</v>
      </c>
      <c r="AM14" s="6">
        <v>166</v>
      </c>
      <c r="AN14" s="44">
        <v>8.3800000000000008</v>
      </c>
    </row>
    <row r="15" spans="1:40" x14ac:dyDescent="0.25">
      <c r="A15" s="8">
        <v>1999</v>
      </c>
      <c r="B15" s="6">
        <v>19654</v>
      </c>
      <c r="C15" s="43">
        <v>66.599999999999994</v>
      </c>
      <c r="D15" s="6">
        <v>295.11</v>
      </c>
      <c r="E15" s="6">
        <v>361</v>
      </c>
      <c r="F15" s="44">
        <v>18.37</v>
      </c>
      <c r="G15" s="6">
        <v>172</v>
      </c>
      <c r="H15" s="44">
        <v>8.75</v>
      </c>
      <c r="I15" s="6">
        <v>24</v>
      </c>
      <c r="J15" s="6">
        <v>26</v>
      </c>
      <c r="K15" s="6">
        <v>6</v>
      </c>
      <c r="L15" s="6">
        <v>11</v>
      </c>
      <c r="M15" s="6">
        <v>13</v>
      </c>
      <c r="N15" s="6">
        <v>6</v>
      </c>
      <c r="O15" s="6">
        <v>5</v>
      </c>
      <c r="P15" s="6">
        <v>12</v>
      </c>
      <c r="Q15" s="6">
        <v>9</v>
      </c>
      <c r="R15" s="6">
        <v>3</v>
      </c>
      <c r="S15" s="6">
        <v>1</v>
      </c>
      <c r="T15" s="6">
        <v>6</v>
      </c>
      <c r="U15" s="6">
        <v>50</v>
      </c>
      <c r="V15" s="6">
        <v>172</v>
      </c>
      <c r="W15" s="45">
        <f t="shared" si="0"/>
        <v>1.2211254706421084</v>
      </c>
      <c r="X15" s="45">
        <f t="shared" si="1"/>
        <v>1.3228859265289508</v>
      </c>
      <c r="Y15" s="45">
        <f t="shared" si="1"/>
        <v>0.3052813676605271</v>
      </c>
      <c r="Z15" s="45">
        <f t="shared" si="1"/>
        <v>0.55968250737763303</v>
      </c>
      <c r="AA15" s="45">
        <f t="shared" si="1"/>
        <v>0.66144296326447538</v>
      </c>
      <c r="AB15" s="45">
        <f t="shared" si="1"/>
        <v>0.3052813676605271</v>
      </c>
      <c r="AC15" s="45">
        <f t="shared" si="1"/>
        <v>0.25440113971710593</v>
      </c>
      <c r="AD15" s="45">
        <f t="shared" si="1"/>
        <v>0.61056273532105421</v>
      </c>
      <c r="AE15" s="45">
        <f t="shared" si="1"/>
        <v>0.45792205149079068</v>
      </c>
      <c r="AF15" s="45">
        <f t="shared" si="1"/>
        <v>0.15264068383026355</v>
      </c>
      <c r="AG15" s="45">
        <f t="shared" si="1"/>
        <v>5.0880227943421188E-2</v>
      </c>
      <c r="AH15" s="45">
        <f t="shared" si="1"/>
        <v>0.3052813676605271</v>
      </c>
      <c r="AI15" s="45">
        <f t="shared" si="1"/>
        <v>2.544011397171059</v>
      </c>
      <c r="AJ15" s="45">
        <f t="shared" si="1"/>
        <v>8.7513992062684434</v>
      </c>
      <c r="AK15" s="6">
        <v>6</v>
      </c>
      <c r="AL15" s="44">
        <v>16.62</v>
      </c>
      <c r="AM15" s="6">
        <v>163</v>
      </c>
      <c r="AN15" s="44">
        <v>8.2899999999999991</v>
      </c>
    </row>
    <row r="16" spans="1:40" x14ac:dyDescent="0.25">
      <c r="A16" s="8">
        <v>1998</v>
      </c>
      <c r="B16" s="6">
        <v>19453</v>
      </c>
      <c r="C16" s="43">
        <v>66.599999999999994</v>
      </c>
      <c r="D16" s="6">
        <v>292.08999999999997</v>
      </c>
      <c r="E16" s="6">
        <v>323</v>
      </c>
      <c r="F16" s="44">
        <v>16.600000000000001</v>
      </c>
      <c r="G16" s="6">
        <v>146</v>
      </c>
      <c r="H16" s="44">
        <v>7.51</v>
      </c>
      <c r="I16" s="6">
        <v>22</v>
      </c>
      <c r="J16" s="6">
        <v>24</v>
      </c>
      <c r="K16" s="6">
        <v>4</v>
      </c>
      <c r="L16" s="6">
        <v>8</v>
      </c>
      <c r="M16" s="6">
        <v>13</v>
      </c>
      <c r="N16" s="6">
        <v>9</v>
      </c>
      <c r="O16" s="6">
        <v>1</v>
      </c>
      <c r="P16" s="6">
        <v>8</v>
      </c>
      <c r="Q16" s="6">
        <v>16</v>
      </c>
      <c r="R16" s="6">
        <v>1</v>
      </c>
      <c r="S16" s="6">
        <v>2</v>
      </c>
      <c r="T16" s="6">
        <v>1</v>
      </c>
      <c r="U16" s="6">
        <v>37</v>
      </c>
      <c r="V16" s="6">
        <v>146</v>
      </c>
      <c r="W16" s="45">
        <f t="shared" si="0"/>
        <v>1.1309309618053771</v>
      </c>
      <c r="X16" s="45">
        <f t="shared" si="1"/>
        <v>1.2337428674240476</v>
      </c>
      <c r="Y16" s="45">
        <f t="shared" si="1"/>
        <v>0.2056238112373413</v>
      </c>
      <c r="Z16" s="45">
        <f t="shared" si="1"/>
        <v>0.41124762247468261</v>
      </c>
      <c r="AA16" s="45">
        <f t="shared" si="1"/>
        <v>0.66827738652135915</v>
      </c>
      <c r="AB16" s="45">
        <f t="shared" si="1"/>
        <v>0.4626535752840179</v>
      </c>
      <c r="AC16" s="45">
        <f t="shared" si="1"/>
        <v>5.1405952809335326E-2</v>
      </c>
      <c r="AD16" s="45">
        <f t="shared" si="1"/>
        <v>0.41124762247468261</v>
      </c>
      <c r="AE16" s="45">
        <f t="shared" si="1"/>
        <v>0.82249524494936521</v>
      </c>
      <c r="AF16" s="45">
        <f t="shared" si="1"/>
        <v>5.1405952809335326E-2</v>
      </c>
      <c r="AG16" s="45">
        <f t="shared" si="1"/>
        <v>0.10281190561867065</v>
      </c>
      <c r="AH16" s="45">
        <f t="shared" si="1"/>
        <v>5.1405952809335326E-2</v>
      </c>
      <c r="AI16" s="45">
        <f t="shared" si="1"/>
        <v>1.902020253945407</v>
      </c>
      <c r="AJ16" s="45">
        <f t="shared" si="1"/>
        <v>7.5052691101629572</v>
      </c>
      <c r="AK16" s="6">
        <v>5</v>
      </c>
      <c r="AL16" s="44">
        <v>15.48</v>
      </c>
      <c r="AM16" s="6">
        <v>172</v>
      </c>
      <c r="AN16" s="44">
        <v>8.84</v>
      </c>
    </row>
    <row r="17" spans="1:40" x14ac:dyDescent="0.25">
      <c r="A17" s="8">
        <v>1997</v>
      </c>
      <c r="B17" s="6">
        <v>19258</v>
      </c>
      <c r="C17" s="43">
        <v>66.599999999999994</v>
      </c>
      <c r="D17" s="6">
        <v>289.16000000000003</v>
      </c>
      <c r="E17" s="6">
        <v>367</v>
      </c>
      <c r="F17" s="44">
        <v>19.059999999999999</v>
      </c>
      <c r="G17" s="6">
        <v>130</v>
      </c>
      <c r="H17" s="44">
        <v>6.75</v>
      </c>
      <c r="I17" s="6">
        <v>21</v>
      </c>
      <c r="J17" s="6">
        <v>29</v>
      </c>
      <c r="K17" s="6">
        <v>5</v>
      </c>
      <c r="L17" s="6">
        <v>3</v>
      </c>
      <c r="M17" s="6">
        <v>9</v>
      </c>
      <c r="N17" s="6">
        <v>7</v>
      </c>
      <c r="O17" s="6">
        <v>2</v>
      </c>
      <c r="P17" s="6">
        <v>12</v>
      </c>
      <c r="Q17" s="6">
        <v>7</v>
      </c>
      <c r="R17" s="6">
        <v>1</v>
      </c>
      <c r="S17" s="6">
        <v>2</v>
      </c>
      <c r="T17" s="6">
        <v>2</v>
      </c>
      <c r="U17" s="6">
        <v>32</v>
      </c>
      <c r="V17" s="6">
        <v>132</v>
      </c>
      <c r="W17" s="45">
        <f t="shared" si="0"/>
        <v>1.090455914425174</v>
      </c>
      <c r="X17" s="45">
        <f t="shared" si="1"/>
        <v>1.5058676913490499</v>
      </c>
      <c r="Y17" s="45">
        <f t="shared" si="1"/>
        <v>0.25963236057742239</v>
      </c>
      <c r="Z17" s="45">
        <f t="shared" si="1"/>
        <v>0.15577941634645343</v>
      </c>
      <c r="AA17" s="45">
        <f t="shared" si="1"/>
        <v>0.46733824903936028</v>
      </c>
      <c r="AB17" s="45">
        <f t="shared" si="1"/>
        <v>0.36348530480839136</v>
      </c>
      <c r="AC17" s="45">
        <f t="shared" si="1"/>
        <v>0.10385294423096894</v>
      </c>
      <c r="AD17" s="45">
        <f t="shared" si="1"/>
        <v>0.6231176653858137</v>
      </c>
      <c r="AE17" s="45">
        <f t="shared" si="1"/>
        <v>0.36348530480839136</v>
      </c>
      <c r="AF17" s="45">
        <f t="shared" si="1"/>
        <v>5.1926472115484471E-2</v>
      </c>
      <c r="AG17" s="45">
        <f t="shared" si="1"/>
        <v>0.10385294423096894</v>
      </c>
      <c r="AH17" s="45">
        <f t="shared" si="1"/>
        <v>0.10385294423096894</v>
      </c>
      <c r="AI17" s="45">
        <f t="shared" si="1"/>
        <v>1.6616471076955031</v>
      </c>
      <c r="AJ17" s="45">
        <f t="shared" si="1"/>
        <v>6.8542943192439498</v>
      </c>
      <c r="AK17" s="6">
        <v>6</v>
      </c>
      <c r="AL17" s="44">
        <v>16.350000000000001</v>
      </c>
      <c r="AM17" s="6">
        <v>184</v>
      </c>
      <c r="AN17" s="44">
        <v>9.5500000000000007</v>
      </c>
    </row>
    <row r="18" spans="1:40" x14ac:dyDescent="0.25">
      <c r="A18" s="8">
        <v>1996</v>
      </c>
      <c r="B18" s="6">
        <v>19070</v>
      </c>
      <c r="C18" s="43">
        <v>66.599999999999994</v>
      </c>
      <c r="D18" s="6">
        <v>286.33999999999997</v>
      </c>
      <c r="E18" s="6">
        <v>356</v>
      </c>
      <c r="F18" s="44">
        <v>18.670000000000002</v>
      </c>
      <c r="G18" s="6">
        <v>140</v>
      </c>
      <c r="H18" s="44">
        <v>7.34</v>
      </c>
      <c r="I18" s="6">
        <v>27</v>
      </c>
      <c r="J18" s="6">
        <v>24</v>
      </c>
      <c r="K18" s="6">
        <v>5</v>
      </c>
      <c r="L18" s="6">
        <v>6</v>
      </c>
      <c r="M18" s="6">
        <v>14</v>
      </c>
      <c r="N18" s="6">
        <v>7</v>
      </c>
      <c r="O18" s="6">
        <v>2</v>
      </c>
      <c r="P18" s="6">
        <v>4</v>
      </c>
      <c r="Q18" s="6">
        <v>7</v>
      </c>
      <c r="R18" s="6">
        <v>1</v>
      </c>
      <c r="S18" s="6">
        <v>2</v>
      </c>
      <c r="T18" s="6">
        <v>8</v>
      </c>
      <c r="U18" s="6">
        <v>33</v>
      </c>
      <c r="V18" s="6">
        <v>140</v>
      </c>
      <c r="W18" s="45">
        <f t="shared" si="0"/>
        <v>1.4158363922391191</v>
      </c>
      <c r="X18" s="45">
        <f t="shared" si="1"/>
        <v>1.2585212375458836</v>
      </c>
      <c r="Y18" s="45">
        <f t="shared" si="1"/>
        <v>0.26219192448872575</v>
      </c>
      <c r="Z18" s="45">
        <f t="shared" si="1"/>
        <v>0.31463030938647091</v>
      </c>
      <c r="AA18" s="45">
        <f t="shared" si="1"/>
        <v>0.73413738856843214</v>
      </c>
      <c r="AB18" s="45">
        <f t="shared" si="1"/>
        <v>0.36706869428421607</v>
      </c>
      <c r="AC18" s="45">
        <f t="shared" si="1"/>
        <v>0.10487676979549029</v>
      </c>
      <c r="AD18" s="45">
        <f t="shared" si="1"/>
        <v>0.20975353959098059</v>
      </c>
      <c r="AE18" s="45">
        <f t="shared" si="1"/>
        <v>0.36706869428421607</v>
      </c>
      <c r="AF18" s="45">
        <f t="shared" si="1"/>
        <v>5.2438384897745147E-2</v>
      </c>
      <c r="AG18" s="45">
        <f t="shared" si="1"/>
        <v>0.10487676979549029</v>
      </c>
      <c r="AH18" s="45">
        <f t="shared" si="1"/>
        <v>0.41950707918196117</v>
      </c>
      <c r="AI18" s="45">
        <f t="shared" si="1"/>
        <v>1.7304667016255899</v>
      </c>
      <c r="AJ18" s="45">
        <f t="shared" si="1"/>
        <v>7.3413738856843214</v>
      </c>
      <c r="AK18" s="6">
        <v>4</v>
      </c>
      <c r="AL18" s="44">
        <v>11.24</v>
      </c>
      <c r="AM18" s="6">
        <v>128</v>
      </c>
      <c r="AN18" s="44">
        <v>6.71</v>
      </c>
    </row>
    <row r="19" spans="1:40" x14ac:dyDescent="0.25">
      <c r="A19" s="8">
        <v>1995</v>
      </c>
      <c r="B19" s="6">
        <v>18298</v>
      </c>
      <c r="C19" s="43">
        <v>66.599999999999994</v>
      </c>
      <c r="D19" s="6">
        <v>274.74</v>
      </c>
      <c r="E19" s="6">
        <v>360</v>
      </c>
      <c r="F19" s="44">
        <v>19.670000000000002</v>
      </c>
      <c r="G19" s="6">
        <v>119</v>
      </c>
      <c r="H19" s="44">
        <v>6.5</v>
      </c>
      <c r="I19" s="6">
        <v>11</v>
      </c>
      <c r="J19" s="6">
        <v>23</v>
      </c>
      <c r="K19" s="6">
        <v>10</v>
      </c>
      <c r="L19" s="6">
        <v>6</v>
      </c>
      <c r="M19" s="6">
        <v>9</v>
      </c>
      <c r="N19" s="6">
        <v>12</v>
      </c>
      <c r="O19" s="6">
        <v>1</v>
      </c>
      <c r="P19" s="6">
        <v>7</v>
      </c>
      <c r="Q19" s="6" t="s">
        <v>110</v>
      </c>
      <c r="R19" s="6" t="s">
        <v>110</v>
      </c>
      <c r="S19" s="45" t="s">
        <v>110</v>
      </c>
      <c r="T19" s="45" t="s">
        <v>110</v>
      </c>
      <c r="U19" s="6">
        <v>40</v>
      </c>
      <c r="V19" s="6">
        <v>119</v>
      </c>
      <c r="W19" s="45">
        <f t="shared" si="0"/>
        <v>0.60115859656793091</v>
      </c>
      <c r="X19" s="45">
        <f t="shared" si="1"/>
        <v>1.2569679746420372</v>
      </c>
      <c r="Y19" s="45">
        <f t="shared" si="1"/>
        <v>0.54650781506175539</v>
      </c>
      <c r="Z19" s="45">
        <f t="shared" si="1"/>
        <v>0.32790468903705322</v>
      </c>
      <c r="AA19" s="45">
        <f t="shared" si="1"/>
        <v>0.4918570335555798</v>
      </c>
      <c r="AB19" s="45">
        <f t="shared" si="1"/>
        <v>0.65580937807410644</v>
      </c>
      <c r="AC19" s="45">
        <f t="shared" si="1"/>
        <v>5.4650781506175534E-2</v>
      </c>
      <c r="AD19" s="45">
        <f t="shared" si="1"/>
        <v>0.38255547054322875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2.1860312602470215</v>
      </c>
      <c r="AJ19" s="45">
        <f t="shared" si="1"/>
        <v>6.5034429992348892</v>
      </c>
      <c r="AK19" s="6">
        <v>6</v>
      </c>
      <c r="AL19" s="44">
        <v>16.670000000000002</v>
      </c>
      <c r="AM19" s="6">
        <v>186</v>
      </c>
      <c r="AN19" s="44">
        <v>10.17</v>
      </c>
    </row>
    <row r="20" spans="1:40" x14ac:dyDescent="0.25">
      <c r="A20" s="8">
        <v>1994</v>
      </c>
      <c r="B20" s="6">
        <v>19186</v>
      </c>
      <c r="C20" s="43">
        <v>66.599999999999994</v>
      </c>
      <c r="D20" s="6">
        <v>288.08</v>
      </c>
      <c r="E20" s="6">
        <v>333</v>
      </c>
      <c r="F20" s="44">
        <v>17.36</v>
      </c>
      <c r="G20" s="6">
        <v>144</v>
      </c>
      <c r="H20" s="44">
        <v>7.51</v>
      </c>
      <c r="I20" s="6">
        <v>15</v>
      </c>
      <c r="J20" s="6">
        <v>33</v>
      </c>
      <c r="K20" s="6">
        <v>14</v>
      </c>
      <c r="L20" s="6">
        <v>9</v>
      </c>
      <c r="M20" s="6">
        <v>9</v>
      </c>
      <c r="N20" s="6">
        <v>11</v>
      </c>
      <c r="O20" s="6">
        <v>5</v>
      </c>
      <c r="P20" s="6">
        <v>6</v>
      </c>
      <c r="Q20" s="6" t="s">
        <v>110</v>
      </c>
      <c r="R20" s="6" t="s">
        <v>110</v>
      </c>
      <c r="S20" s="45" t="s">
        <v>110</v>
      </c>
      <c r="T20" s="45" t="s">
        <v>110</v>
      </c>
      <c r="U20" s="6">
        <v>42</v>
      </c>
      <c r="V20" s="6">
        <v>144</v>
      </c>
      <c r="W20" s="45">
        <f t="shared" si="0"/>
        <v>0.78182007713958102</v>
      </c>
      <c r="X20" s="45">
        <f t="shared" ref="X20:AJ31" si="5">J20/$B20*1000</f>
        <v>1.720004169707078</v>
      </c>
      <c r="Y20" s="45">
        <f t="shared" si="5"/>
        <v>0.7296987386636089</v>
      </c>
      <c r="Z20" s="45">
        <f t="shared" si="5"/>
        <v>0.46909204628374856</v>
      </c>
      <c r="AA20" s="45">
        <f t="shared" si="5"/>
        <v>0.46909204628374856</v>
      </c>
      <c r="AB20" s="45">
        <f t="shared" si="5"/>
        <v>0.57333472323569268</v>
      </c>
      <c r="AC20" s="45">
        <f t="shared" si="5"/>
        <v>0.26060669237986028</v>
      </c>
      <c r="AD20" s="45">
        <f t="shared" si="5"/>
        <v>0.3127280308558324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2.1890962159908267</v>
      </c>
      <c r="AJ20" s="45">
        <f t="shared" si="5"/>
        <v>7.505472740539977</v>
      </c>
      <c r="AK20" s="6">
        <v>1</v>
      </c>
      <c r="AL20" s="44">
        <v>3</v>
      </c>
      <c r="AM20" s="6">
        <v>137</v>
      </c>
      <c r="AN20" s="44">
        <v>7.14</v>
      </c>
    </row>
    <row r="21" spans="1:40" x14ac:dyDescent="0.25">
      <c r="A21" s="8">
        <v>1993</v>
      </c>
      <c r="B21" s="6">
        <v>18595</v>
      </c>
      <c r="C21" s="43">
        <v>66.599999999999994</v>
      </c>
      <c r="D21" s="6">
        <v>279.2</v>
      </c>
      <c r="E21" s="6">
        <v>378</v>
      </c>
      <c r="F21" s="44">
        <v>20.329999999999998</v>
      </c>
      <c r="G21" s="6">
        <v>119</v>
      </c>
      <c r="H21" s="44">
        <v>6.4</v>
      </c>
      <c r="I21" s="6">
        <v>18</v>
      </c>
      <c r="J21" s="6">
        <v>28</v>
      </c>
      <c r="K21" s="6">
        <v>8</v>
      </c>
      <c r="L21" s="6">
        <v>6</v>
      </c>
      <c r="M21" s="6">
        <v>5</v>
      </c>
      <c r="N21" s="6">
        <v>4</v>
      </c>
      <c r="O21" s="6">
        <v>2</v>
      </c>
      <c r="P21" s="6">
        <v>6</v>
      </c>
      <c r="Q21" s="6" t="s">
        <v>110</v>
      </c>
      <c r="R21" s="6" t="s">
        <v>110</v>
      </c>
      <c r="S21" s="45" t="s">
        <v>110</v>
      </c>
      <c r="T21" s="45" t="s">
        <v>110</v>
      </c>
      <c r="U21" s="6">
        <v>38</v>
      </c>
      <c r="V21" s="6">
        <v>115</v>
      </c>
      <c r="W21" s="45">
        <f t="shared" si="0"/>
        <v>0.96800215111589127</v>
      </c>
      <c r="X21" s="45">
        <f t="shared" si="5"/>
        <v>1.5057811239580534</v>
      </c>
      <c r="Y21" s="45">
        <f t="shared" si="5"/>
        <v>0.43022317827372952</v>
      </c>
      <c r="Z21" s="45">
        <f t="shared" si="5"/>
        <v>0.32266738370529713</v>
      </c>
      <c r="AA21" s="45">
        <f t="shared" si="5"/>
        <v>0.26888948642108096</v>
      </c>
      <c r="AB21" s="45">
        <f t="shared" si="5"/>
        <v>0.21511158913686476</v>
      </c>
      <c r="AC21" s="45">
        <f t="shared" si="5"/>
        <v>0.10755579456843238</v>
      </c>
      <c r="AD21" s="45">
        <f t="shared" si="5"/>
        <v>0.32266738370529713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2.0435600968002152</v>
      </c>
      <c r="AJ21" s="45">
        <f t="shared" si="5"/>
        <v>6.1844581876848617</v>
      </c>
      <c r="AK21" s="6">
        <v>4</v>
      </c>
      <c r="AL21" s="44">
        <v>10.58</v>
      </c>
      <c r="AM21" s="6">
        <v>163</v>
      </c>
      <c r="AN21" s="44">
        <v>8.77</v>
      </c>
    </row>
    <row r="22" spans="1:40" x14ac:dyDescent="0.25">
      <c r="A22" s="8">
        <v>1992</v>
      </c>
      <c r="B22" s="6">
        <v>18376</v>
      </c>
      <c r="C22" s="43">
        <v>66.599999999999994</v>
      </c>
      <c r="D22" s="6">
        <v>275.92</v>
      </c>
      <c r="E22" s="6">
        <v>370</v>
      </c>
      <c r="F22" s="44">
        <v>20.13</v>
      </c>
      <c r="G22" s="6">
        <v>121</v>
      </c>
      <c r="H22" s="44">
        <v>6.58</v>
      </c>
      <c r="I22" s="6">
        <v>23</v>
      </c>
      <c r="J22" s="6">
        <v>38</v>
      </c>
      <c r="K22" s="6">
        <v>5</v>
      </c>
      <c r="L22" s="6">
        <v>3</v>
      </c>
      <c r="M22" s="6">
        <v>6</v>
      </c>
      <c r="N22" s="6">
        <v>5</v>
      </c>
      <c r="O22" s="6">
        <v>8</v>
      </c>
      <c r="P22" s="6">
        <v>1</v>
      </c>
      <c r="Q22" s="6" t="s">
        <v>110</v>
      </c>
      <c r="R22" s="6" t="s">
        <v>110</v>
      </c>
      <c r="S22" s="45" t="s">
        <v>110</v>
      </c>
      <c r="T22" s="45" t="s">
        <v>110</v>
      </c>
      <c r="U22" s="6">
        <v>28</v>
      </c>
      <c r="V22" s="6">
        <v>117</v>
      </c>
      <c r="W22" s="45">
        <f t="shared" si="0"/>
        <v>1.2516325642141923</v>
      </c>
      <c r="X22" s="45">
        <f t="shared" si="5"/>
        <v>2.0679146713104051</v>
      </c>
      <c r="Y22" s="45">
        <f t="shared" si="5"/>
        <v>0.27209403569873747</v>
      </c>
      <c r="Z22" s="45">
        <f t="shared" si="5"/>
        <v>0.16325642141924249</v>
      </c>
      <c r="AA22" s="45">
        <f t="shared" si="5"/>
        <v>0.32651284283848497</v>
      </c>
      <c r="AB22" s="45">
        <f t="shared" si="5"/>
        <v>0.27209403569873747</v>
      </c>
      <c r="AC22" s="45">
        <f t="shared" si="5"/>
        <v>0.43535045711797993</v>
      </c>
      <c r="AD22" s="45">
        <f t="shared" si="5"/>
        <v>5.4418807139747491E-2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1.5237265999129299</v>
      </c>
      <c r="AJ22" s="45">
        <f t="shared" si="5"/>
        <v>6.367000435350457</v>
      </c>
      <c r="AK22" s="6">
        <v>5</v>
      </c>
      <c r="AL22" s="44">
        <v>13.51</v>
      </c>
      <c r="AM22" s="6">
        <v>152</v>
      </c>
      <c r="AN22" s="44">
        <v>8.27</v>
      </c>
    </row>
    <row r="23" spans="1:40" x14ac:dyDescent="0.25">
      <c r="A23" s="8">
        <v>1991</v>
      </c>
      <c r="B23" s="6">
        <v>18223</v>
      </c>
      <c r="C23" s="43">
        <v>66.599999999999994</v>
      </c>
      <c r="D23" s="6">
        <v>273.62</v>
      </c>
      <c r="E23" s="6">
        <v>360</v>
      </c>
      <c r="F23" s="44">
        <v>19.760000000000002</v>
      </c>
      <c r="G23" s="6">
        <v>119</v>
      </c>
      <c r="H23" s="44">
        <v>6.53</v>
      </c>
      <c r="I23" s="6">
        <v>19</v>
      </c>
      <c r="J23" s="6">
        <v>24</v>
      </c>
      <c r="K23" s="6">
        <v>9</v>
      </c>
      <c r="L23" s="6">
        <v>5</v>
      </c>
      <c r="M23" s="6">
        <v>3</v>
      </c>
      <c r="N23" s="6">
        <v>5</v>
      </c>
      <c r="O23" s="6">
        <v>4</v>
      </c>
      <c r="P23" s="6">
        <v>2</v>
      </c>
      <c r="Q23" s="6" t="s">
        <v>110</v>
      </c>
      <c r="R23" s="6" t="s">
        <v>110</v>
      </c>
      <c r="S23" s="45" t="s">
        <v>110</v>
      </c>
      <c r="T23" s="45" t="s">
        <v>110</v>
      </c>
      <c r="U23" s="6">
        <v>11</v>
      </c>
      <c r="V23" s="6">
        <v>82</v>
      </c>
      <c r="W23" s="45">
        <f t="shared" si="0"/>
        <v>1.0426384239697086</v>
      </c>
      <c r="X23" s="45">
        <f t="shared" si="5"/>
        <v>1.3170169565933161</v>
      </c>
      <c r="Y23" s="45">
        <f t="shared" si="5"/>
        <v>0.49388135872249361</v>
      </c>
      <c r="Z23" s="45">
        <f t="shared" si="5"/>
        <v>0.27437853262360751</v>
      </c>
      <c r="AA23" s="45">
        <f t="shared" si="5"/>
        <v>0.16462711957416451</v>
      </c>
      <c r="AB23" s="45">
        <f t="shared" si="5"/>
        <v>0.27437853262360751</v>
      </c>
      <c r="AC23" s="45">
        <f t="shared" si="5"/>
        <v>0.21950282609888602</v>
      </c>
      <c r="AD23" s="45">
        <f t="shared" si="5"/>
        <v>0.10975141304944301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0.60363277177193664</v>
      </c>
      <c r="AJ23" s="45">
        <f t="shared" si="5"/>
        <v>4.4998079350271629</v>
      </c>
      <c r="AK23" s="6">
        <v>3</v>
      </c>
      <c r="AL23" s="44">
        <v>8.33</v>
      </c>
      <c r="AM23" s="6">
        <v>167</v>
      </c>
      <c r="AN23" s="44">
        <v>9.16</v>
      </c>
    </row>
    <row r="24" spans="1:40" x14ac:dyDescent="0.25">
      <c r="A24" s="8">
        <v>1990</v>
      </c>
      <c r="B24" s="6">
        <v>18114</v>
      </c>
      <c r="C24" s="43">
        <v>66.599999999999994</v>
      </c>
      <c r="D24" s="6">
        <v>271.98</v>
      </c>
      <c r="E24" s="6">
        <v>395</v>
      </c>
      <c r="F24" s="44">
        <v>21.81</v>
      </c>
      <c r="G24" s="6">
        <v>95</v>
      </c>
      <c r="H24" s="44">
        <v>5.24</v>
      </c>
      <c r="I24" s="6">
        <v>11</v>
      </c>
      <c r="J24" s="6">
        <v>26</v>
      </c>
      <c r="K24" s="6">
        <v>4</v>
      </c>
      <c r="L24" s="6">
        <v>4</v>
      </c>
      <c r="M24" s="6" t="s">
        <v>110</v>
      </c>
      <c r="N24" s="6">
        <v>5</v>
      </c>
      <c r="O24" s="6">
        <v>0</v>
      </c>
      <c r="P24" s="6">
        <v>4</v>
      </c>
      <c r="Q24" s="6" t="s">
        <v>110</v>
      </c>
      <c r="R24" s="6" t="s">
        <v>110</v>
      </c>
      <c r="S24" s="45" t="s">
        <v>110</v>
      </c>
      <c r="T24" s="45" t="s">
        <v>110</v>
      </c>
      <c r="U24" s="6">
        <v>34</v>
      </c>
      <c r="V24" s="6">
        <v>88</v>
      </c>
      <c r="W24" s="45">
        <f t="shared" si="0"/>
        <v>0.60726509881859336</v>
      </c>
      <c r="X24" s="45">
        <f t="shared" si="5"/>
        <v>1.4353538699348571</v>
      </c>
      <c r="Y24" s="45">
        <f t="shared" si="5"/>
        <v>0.2208236722976703</v>
      </c>
      <c r="Z24" s="45">
        <f t="shared" si="5"/>
        <v>0.2208236722976703</v>
      </c>
      <c r="AA24" s="6" t="s">
        <v>110</v>
      </c>
      <c r="AB24" s="45">
        <f t="shared" si="5"/>
        <v>0.27602959037208785</v>
      </c>
      <c r="AC24" s="45">
        <f t="shared" si="5"/>
        <v>0</v>
      </c>
      <c r="AD24" s="45">
        <f t="shared" si="5"/>
        <v>0.2208236722976703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1.8770012145301975</v>
      </c>
      <c r="AJ24" s="45">
        <f t="shared" si="5"/>
        <v>4.8581207905487469</v>
      </c>
      <c r="AK24" s="6">
        <v>1</v>
      </c>
      <c r="AL24" s="44">
        <v>2.5299999999999998</v>
      </c>
      <c r="AM24" s="6">
        <v>156</v>
      </c>
      <c r="AN24" s="65">
        <f>(AM24/B24)*1000</f>
        <v>8.612123219609142</v>
      </c>
    </row>
    <row r="25" spans="1:40" x14ac:dyDescent="0.25">
      <c r="A25" s="8">
        <v>1989</v>
      </c>
      <c r="B25" s="6">
        <v>17939</v>
      </c>
      <c r="C25" s="43">
        <v>66.599999999999994</v>
      </c>
      <c r="D25" s="6">
        <v>269.35000000000002</v>
      </c>
      <c r="E25" s="6">
        <v>383</v>
      </c>
      <c r="F25" s="44">
        <v>21.35</v>
      </c>
      <c r="G25" s="6">
        <v>105</v>
      </c>
      <c r="H25" s="44">
        <v>5.85</v>
      </c>
      <c r="I25" s="6">
        <v>14</v>
      </c>
      <c r="J25" s="6">
        <v>16</v>
      </c>
      <c r="K25" s="6">
        <v>10</v>
      </c>
      <c r="L25" s="6">
        <v>4</v>
      </c>
      <c r="M25" s="6" t="s">
        <v>110</v>
      </c>
      <c r="N25" s="6">
        <v>7</v>
      </c>
      <c r="O25" s="6">
        <v>0</v>
      </c>
      <c r="P25" s="6">
        <v>4</v>
      </c>
      <c r="Q25" s="6" t="s">
        <v>110</v>
      </c>
      <c r="R25" s="6" t="s">
        <v>110</v>
      </c>
      <c r="S25" s="45" t="s">
        <v>110</v>
      </c>
      <c r="T25" s="45" t="s">
        <v>110</v>
      </c>
      <c r="U25" s="6">
        <v>41</v>
      </c>
      <c r="V25" s="6">
        <v>96</v>
      </c>
      <c r="W25" s="45">
        <f t="shared" si="0"/>
        <v>0.78042254306260106</v>
      </c>
      <c r="X25" s="45">
        <f t="shared" si="5"/>
        <v>0.8919114777858298</v>
      </c>
      <c r="Y25" s="45">
        <f t="shared" si="5"/>
        <v>0.55744467361614358</v>
      </c>
      <c r="Z25" s="45">
        <f t="shared" si="5"/>
        <v>0.22297786944645745</v>
      </c>
      <c r="AA25" s="6" t="s">
        <v>110</v>
      </c>
      <c r="AB25" s="45">
        <f t="shared" si="5"/>
        <v>0.39021127153130053</v>
      </c>
      <c r="AC25" s="45">
        <f t="shared" si="5"/>
        <v>0</v>
      </c>
      <c r="AD25" s="45">
        <f t="shared" si="5"/>
        <v>0.22297786944645745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2.2855231618261884</v>
      </c>
      <c r="AJ25" s="45">
        <f t="shared" si="5"/>
        <v>5.3514688667149786</v>
      </c>
      <c r="AK25" s="6">
        <v>2</v>
      </c>
      <c r="AL25" s="44">
        <v>5.22</v>
      </c>
      <c r="AM25" s="6">
        <v>162</v>
      </c>
      <c r="AN25" s="65">
        <f t="shared" ref="AN25:AN31" si="6">(AM25/B25)*1000</f>
        <v>9.0306037125815273</v>
      </c>
    </row>
    <row r="26" spans="1:40" x14ac:dyDescent="0.25">
      <c r="A26" s="8">
        <v>1988</v>
      </c>
      <c r="B26" s="6">
        <v>17736</v>
      </c>
      <c r="C26" s="43">
        <v>66.599999999999994</v>
      </c>
      <c r="D26" s="6">
        <v>266.31</v>
      </c>
      <c r="E26" s="6">
        <v>406</v>
      </c>
      <c r="F26" s="44">
        <v>22.89</v>
      </c>
      <c r="G26" s="6">
        <v>106</v>
      </c>
      <c r="H26" s="44">
        <v>5.98</v>
      </c>
      <c r="I26" s="6">
        <v>18</v>
      </c>
      <c r="J26" s="6">
        <v>28</v>
      </c>
      <c r="K26" s="6">
        <v>4</v>
      </c>
      <c r="L26" s="6">
        <v>7</v>
      </c>
      <c r="M26" s="6" t="s">
        <v>110</v>
      </c>
      <c r="N26" s="6">
        <v>1</v>
      </c>
      <c r="O26" s="6">
        <v>0</v>
      </c>
      <c r="P26" s="6">
        <v>1</v>
      </c>
      <c r="Q26" s="6" t="s">
        <v>110</v>
      </c>
      <c r="R26" s="6" t="s">
        <v>110</v>
      </c>
      <c r="S26" s="45" t="s">
        <v>110</v>
      </c>
      <c r="T26" s="45" t="s">
        <v>110</v>
      </c>
      <c r="U26" s="6">
        <v>34</v>
      </c>
      <c r="V26" s="6">
        <v>93</v>
      </c>
      <c r="W26" s="45">
        <f t="shared" si="0"/>
        <v>1.0148849797023003</v>
      </c>
      <c r="X26" s="45">
        <f t="shared" si="5"/>
        <v>1.5787099684258006</v>
      </c>
      <c r="Y26" s="45">
        <f t="shared" si="5"/>
        <v>0.22552999548940009</v>
      </c>
      <c r="Z26" s="45">
        <f t="shared" si="5"/>
        <v>0.39467749210645015</v>
      </c>
      <c r="AA26" s="6" t="s">
        <v>110</v>
      </c>
      <c r="AB26" s="45">
        <f t="shared" si="5"/>
        <v>5.6382498872350022E-2</v>
      </c>
      <c r="AC26" s="45">
        <f t="shared" si="5"/>
        <v>0</v>
      </c>
      <c r="AD26" s="45">
        <f t="shared" si="5"/>
        <v>5.6382498872350022E-2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1.9170049616599008</v>
      </c>
      <c r="AJ26" s="45">
        <f t="shared" si="5"/>
        <v>5.2435723951285524</v>
      </c>
      <c r="AK26" s="6">
        <v>8</v>
      </c>
      <c r="AL26" s="44">
        <v>19.7</v>
      </c>
      <c r="AM26" s="6">
        <v>188</v>
      </c>
      <c r="AN26" s="65">
        <f t="shared" si="6"/>
        <v>10.599909788001805</v>
      </c>
    </row>
    <row r="27" spans="1:40" x14ac:dyDescent="0.25">
      <c r="A27" s="8">
        <v>1987</v>
      </c>
      <c r="B27" s="6">
        <v>17573</v>
      </c>
      <c r="C27" s="43">
        <v>66.599999999999994</v>
      </c>
      <c r="D27" s="6">
        <v>263.86</v>
      </c>
      <c r="E27" s="6">
        <v>420</v>
      </c>
      <c r="F27" s="44">
        <v>23.9</v>
      </c>
      <c r="G27" s="6">
        <v>115</v>
      </c>
      <c r="H27" s="44">
        <v>6.54</v>
      </c>
      <c r="I27" s="6">
        <v>20</v>
      </c>
      <c r="J27" s="6">
        <v>27</v>
      </c>
      <c r="K27" s="6">
        <v>5</v>
      </c>
      <c r="L27" s="6">
        <v>9</v>
      </c>
      <c r="M27" s="6" t="s">
        <v>110</v>
      </c>
      <c r="N27" s="6">
        <v>4</v>
      </c>
      <c r="O27" s="6">
        <v>6</v>
      </c>
      <c r="P27" s="6">
        <v>2</v>
      </c>
      <c r="Q27" s="6" t="s">
        <v>110</v>
      </c>
      <c r="R27" s="6" t="s">
        <v>110</v>
      </c>
      <c r="S27" s="45" t="s">
        <v>110</v>
      </c>
      <c r="T27" s="45" t="s">
        <v>110</v>
      </c>
      <c r="U27" s="6">
        <v>40</v>
      </c>
      <c r="V27" s="6">
        <v>113</v>
      </c>
      <c r="W27" s="45">
        <f t="shared" si="0"/>
        <v>1.1381095999544757</v>
      </c>
      <c r="X27" s="45">
        <f t="shared" si="5"/>
        <v>1.5364479599385421</v>
      </c>
      <c r="Y27" s="45">
        <f t="shared" si="5"/>
        <v>0.28452739998861892</v>
      </c>
      <c r="Z27" s="45">
        <f t="shared" si="5"/>
        <v>0.51214931997951407</v>
      </c>
      <c r="AA27" s="6" t="s">
        <v>110</v>
      </c>
      <c r="AB27" s="45">
        <f t="shared" si="5"/>
        <v>0.22762191999089512</v>
      </c>
      <c r="AC27" s="45">
        <f t="shared" si="5"/>
        <v>0.34143287998634264</v>
      </c>
      <c r="AD27" s="45">
        <f t="shared" si="5"/>
        <v>0.11381095999544756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2.2762191999089514</v>
      </c>
      <c r="AJ27" s="45">
        <f t="shared" si="5"/>
        <v>6.4303192397427873</v>
      </c>
      <c r="AK27" s="6">
        <v>7</v>
      </c>
      <c r="AL27" s="44">
        <v>16.670000000000002</v>
      </c>
      <c r="AM27" s="6">
        <v>138</v>
      </c>
      <c r="AN27" s="65">
        <f t="shared" si="6"/>
        <v>7.8529562396858816</v>
      </c>
    </row>
    <row r="28" spans="1:40" x14ac:dyDescent="0.25">
      <c r="A28" s="8">
        <v>1986</v>
      </c>
      <c r="B28" s="6">
        <v>17435</v>
      </c>
      <c r="C28" s="43">
        <v>66.599999999999994</v>
      </c>
      <c r="D28" s="6">
        <v>261.79000000000002</v>
      </c>
      <c r="E28" s="6">
        <v>413</v>
      </c>
      <c r="F28" s="44">
        <v>23.69</v>
      </c>
      <c r="G28" s="6">
        <v>96</v>
      </c>
      <c r="H28" s="44">
        <v>5.51</v>
      </c>
      <c r="I28" s="6">
        <v>14</v>
      </c>
      <c r="J28" s="6">
        <v>19</v>
      </c>
      <c r="K28" s="6">
        <v>5</v>
      </c>
      <c r="L28" s="6">
        <v>2</v>
      </c>
      <c r="M28" s="6" t="s">
        <v>110</v>
      </c>
      <c r="N28" s="6">
        <v>5</v>
      </c>
      <c r="O28" s="6">
        <v>7</v>
      </c>
      <c r="P28" s="6">
        <v>3</v>
      </c>
      <c r="Q28" s="6" t="s">
        <v>110</v>
      </c>
      <c r="R28" s="6" t="s">
        <v>110</v>
      </c>
      <c r="S28" s="45" t="s">
        <v>110</v>
      </c>
      <c r="T28" s="45" t="s">
        <v>110</v>
      </c>
      <c r="U28" s="6">
        <v>41</v>
      </c>
      <c r="V28" s="6">
        <v>96</v>
      </c>
      <c r="W28" s="45">
        <f t="shared" si="0"/>
        <v>0.80298250645253799</v>
      </c>
      <c r="X28" s="45">
        <f t="shared" si="5"/>
        <v>1.0897619730427301</v>
      </c>
      <c r="Y28" s="45">
        <f t="shared" si="5"/>
        <v>0.28677946659019216</v>
      </c>
      <c r="Z28" s="45">
        <f t="shared" si="5"/>
        <v>0.11471178663607685</v>
      </c>
      <c r="AA28" s="6" t="s">
        <v>110</v>
      </c>
      <c r="AB28" s="45">
        <f t="shared" si="5"/>
        <v>0.28677946659019216</v>
      </c>
      <c r="AC28" s="45">
        <f t="shared" si="5"/>
        <v>0.401491253226269</v>
      </c>
      <c r="AD28" s="45">
        <f t="shared" si="5"/>
        <v>0.17206767995411529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2.3515916260395757</v>
      </c>
      <c r="AJ28" s="45">
        <f t="shared" si="5"/>
        <v>5.5061657585316892</v>
      </c>
      <c r="AK28" s="6">
        <v>10</v>
      </c>
      <c r="AL28" s="44">
        <v>24.21</v>
      </c>
      <c r="AM28" s="6">
        <v>145</v>
      </c>
      <c r="AN28" s="65">
        <f t="shared" si="6"/>
        <v>8.316604531115571</v>
      </c>
    </row>
    <row r="29" spans="1:40" x14ac:dyDescent="0.25">
      <c r="A29" s="8">
        <v>1985</v>
      </c>
      <c r="B29" s="6">
        <v>17250</v>
      </c>
      <c r="C29" s="43">
        <v>66.599999999999994</v>
      </c>
      <c r="D29" s="6">
        <v>259.01</v>
      </c>
      <c r="E29" s="6">
        <v>414</v>
      </c>
      <c r="F29" s="44">
        <v>24</v>
      </c>
      <c r="G29" s="6">
        <v>111</v>
      </c>
      <c r="H29" s="44">
        <v>6.43</v>
      </c>
      <c r="I29" s="6">
        <v>17</v>
      </c>
      <c r="J29" s="6">
        <v>25</v>
      </c>
      <c r="K29" s="6">
        <v>10</v>
      </c>
      <c r="L29" s="6">
        <v>9</v>
      </c>
      <c r="M29" s="6" t="s">
        <v>110</v>
      </c>
      <c r="N29" s="6">
        <v>4</v>
      </c>
      <c r="O29" s="6">
        <v>8</v>
      </c>
      <c r="P29" s="6">
        <v>1</v>
      </c>
      <c r="Q29" s="6" t="s">
        <v>110</v>
      </c>
      <c r="R29" s="6" t="s">
        <v>110</v>
      </c>
      <c r="S29" s="45" t="s">
        <v>110</v>
      </c>
      <c r="T29" s="45" t="s">
        <v>110</v>
      </c>
      <c r="U29" s="6">
        <v>40</v>
      </c>
      <c r="V29" s="6">
        <v>114</v>
      </c>
      <c r="W29" s="45">
        <f t="shared" si="0"/>
        <v>0.98550724637681153</v>
      </c>
      <c r="X29" s="45">
        <f t="shared" si="5"/>
        <v>1.4492753623188406</v>
      </c>
      <c r="Y29" s="45">
        <f t="shared" si="5"/>
        <v>0.57971014492753625</v>
      </c>
      <c r="Z29" s="45">
        <f t="shared" si="5"/>
        <v>0.52173913043478259</v>
      </c>
      <c r="AA29" s="6" t="s">
        <v>110</v>
      </c>
      <c r="AB29" s="45">
        <f t="shared" si="5"/>
        <v>0.23188405797101447</v>
      </c>
      <c r="AC29" s="45">
        <f t="shared" si="5"/>
        <v>0.46376811594202894</v>
      </c>
      <c r="AD29" s="45">
        <f t="shared" si="5"/>
        <v>5.7971014492753617E-2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2.318840579710145</v>
      </c>
      <c r="AJ29" s="45">
        <f t="shared" si="5"/>
        <v>6.6086956521739131</v>
      </c>
      <c r="AK29" s="6">
        <v>9</v>
      </c>
      <c r="AL29" s="44">
        <v>21.74</v>
      </c>
      <c r="AM29" s="6">
        <v>159</v>
      </c>
      <c r="AN29" s="65">
        <f t="shared" si="6"/>
        <v>9.2173913043478262</v>
      </c>
    </row>
    <row r="30" spans="1:40" x14ac:dyDescent="0.25">
      <c r="A30" s="8">
        <v>1984</v>
      </c>
      <c r="B30" s="6">
        <v>17078</v>
      </c>
      <c r="C30" s="43">
        <v>66.599999999999994</v>
      </c>
      <c r="D30" s="6">
        <v>256.43</v>
      </c>
      <c r="E30" s="6">
        <v>406</v>
      </c>
      <c r="F30" s="44">
        <v>23.77</v>
      </c>
      <c r="G30" s="6">
        <v>88</v>
      </c>
      <c r="H30" s="44">
        <v>5.15</v>
      </c>
      <c r="I30" s="6">
        <v>14</v>
      </c>
      <c r="J30" s="6">
        <v>16</v>
      </c>
      <c r="K30" s="6">
        <v>4</v>
      </c>
      <c r="L30" s="6">
        <v>6</v>
      </c>
      <c r="M30" s="6" t="s">
        <v>110</v>
      </c>
      <c r="N30" s="6">
        <v>4</v>
      </c>
      <c r="O30" s="6">
        <v>15</v>
      </c>
      <c r="P30" s="6">
        <v>3</v>
      </c>
      <c r="Q30" s="6" t="s">
        <v>110</v>
      </c>
      <c r="R30" s="6" t="s">
        <v>110</v>
      </c>
      <c r="S30" s="45" t="s">
        <v>110</v>
      </c>
      <c r="T30" s="45" t="s">
        <v>110</v>
      </c>
      <c r="U30" s="6">
        <v>35</v>
      </c>
      <c r="V30" s="6">
        <v>97</v>
      </c>
      <c r="W30" s="45">
        <f t="shared" si="0"/>
        <v>0.81976812273099897</v>
      </c>
      <c r="X30" s="45">
        <f t="shared" si="5"/>
        <v>0.93687785454971317</v>
      </c>
      <c r="Y30" s="45">
        <f t="shared" si="5"/>
        <v>0.23421946363742829</v>
      </c>
      <c r="Z30" s="45">
        <f t="shared" si="5"/>
        <v>0.35132919545614244</v>
      </c>
      <c r="AA30" s="6" t="s">
        <v>110</v>
      </c>
      <c r="AB30" s="45">
        <f t="shared" si="5"/>
        <v>0.23421946363742829</v>
      </c>
      <c r="AC30" s="45">
        <f t="shared" si="5"/>
        <v>0.87832298864035607</v>
      </c>
      <c r="AD30" s="45">
        <f t="shared" si="5"/>
        <v>0.17566459772807122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2.0494203068274972</v>
      </c>
      <c r="AJ30" s="45">
        <f t="shared" si="5"/>
        <v>5.6798219932076357</v>
      </c>
      <c r="AK30" s="6">
        <v>5</v>
      </c>
      <c r="AL30" s="44">
        <v>12.32</v>
      </c>
      <c r="AM30" s="6">
        <v>148</v>
      </c>
      <c r="AN30" s="65">
        <f t="shared" si="6"/>
        <v>8.6661201545848456</v>
      </c>
    </row>
    <row r="31" spans="1:40" x14ac:dyDescent="0.25">
      <c r="A31" s="8">
        <v>1983</v>
      </c>
      <c r="B31" s="6">
        <v>16919</v>
      </c>
      <c r="C31" s="43">
        <v>66.599999999999994</v>
      </c>
      <c r="D31" s="6">
        <v>254.04</v>
      </c>
      <c r="E31" s="6">
        <v>424</v>
      </c>
      <c r="F31" s="44">
        <v>25.06</v>
      </c>
      <c r="G31" s="6">
        <v>111</v>
      </c>
      <c r="H31" s="44">
        <v>6.56</v>
      </c>
      <c r="I31" s="6">
        <v>21</v>
      </c>
      <c r="J31" s="6">
        <v>25</v>
      </c>
      <c r="K31" s="6">
        <v>4</v>
      </c>
      <c r="L31" s="6">
        <v>7</v>
      </c>
      <c r="M31" s="6" t="s">
        <v>110</v>
      </c>
      <c r="N31" s="6">
        <v>3</v>
      </c>
      <c r="O31" s="6">
        <v>14</v>
      </c>
      <c r="P31" s="6">
        <v>5</v>
      </c>
      <c r="Q31" s="6" t="s">
        <v>110</v>
      </c>
      <c r="R31" s="6" t="s">
        <v>110</v>
      </c>
      <c r="S31" s="45" t="s">
        <v>110</v>
      </c>
      <c r="T31" s="45" t="s">
        <v>110</v>
      </c>
      <c r="U31" s="6">
        <v>40</v>
      </c>
      <c r="V31" s="6">
        <v>119</v>
      </c>
      <c r="W31" s="45">
        <f t="shared" si="0"/>
        <v>1.2412081092263136</v>
      </c>
      <c r="X31" s="45">
        <f t="shared" si="5"/>
        <v>1.4776287014598972</v>
      </c>
      <c r="Y31" s="45">
        <f t="shared" si="5"/>
        <v>0.23642059223358353</v>
      </c>
      <c r="Z31" s="45">
        <f t="shared" si="5"/>
        <v>0.41373603640877116</v>
      </c>
      <c r="AA31" s="6" t="s">
        <v>110</v>
      </c>
      <c r="AB31" s="45">
        <f t="shared" si="5"/>
        <v>0.17731544417518766</v>
      </c>
      <c r="AC31" s="45">
        <f t="shared" si="5"/>
        <v>0.82747207281754231</v>
      </c>
      <c r="AD31" s="45">
        <f t="shared" si="5"/>
        <v>0.29552574029197948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2.3642059223358358</v>
      </c>
      <c r="AJ31" s="45">
        <f t="shared" si="5"/>
        <v>7.0335126189491106</v>
      </c>
      <c r="AK31" s="6">
        <v>6</v>
      </c>
      <c r="AL31" s="44">
        <v>14.15</v>
      </c>
      <c r="AM31" s="6">
        <v>148</v>
      </c>
      <c r="AN31" s="65">
        <f t="shared" si="6"/>
        <v>8.7475619126425901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47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43480</v>
      </c>
      <c r="C4" s="43">
        <v>36</v>
      </c>
      <c r="D4" s="6">
        <v>1207.78</v>
      </c>
      <c r="E4" s="6">
        <v>543</v>
      </c>
      <c r="F4" s="44">
        <v>12.49</v>
      </c>
      <c r="G4" s="6" t="s">
        <v>110</v>
      </c>
      <c r="H4" s="6" t="s">
        <v>110</v>
      </c>
      <c r="I4" s="6">
        <v>37</v>
      </c>
      <c r="J4" s="6">
        <v>42</v>
      </c>
      <c r="K4" s="6">
        <v>13</v>
      </c>
      <c r="L4" s="6">
        <v>8</v>
      </c>
      <c r="M4" s="6">
        <v>32</v>
      </c>
      <c r="N4" s="6">
        <v>5</v>
      </c>
      <c r="O4" s="6">
        <v>8</v>
      </c>
      <c r="P4" s="6">
        <v>6</v>
      </c>
      <c r="Q4" s="6">
        <v>10</v>
      </c>
      <c r="R4" s="6">
        <v>3</v>
      </c>
      <c r="S4" s="6">
        <v>4</v>
      </c>
      <c r="T4" s="6">
        <v>0</v>
      </c>
      <c r="U4" s="6">
        <v>69</v>
      </c>
      <c r="V4" s="6">
        <v>237</v>
      </c>
      <c r="W4" s="45">
        <f t="shared" ref="W4:W31" si="0">I4/$B4*1000</f>
        <v>0.85096596136154556</v>
      </c>
      <c r="X4" s="45">
        <f t="shared" ref="X4:AJ19" si="1">J4/$B4*1000</f>
        <v>0.96596136154553813</v>
      </c>
      <c r="Y4" s="45">
        <f t="shared" si="1"/>
        <v>0.2989880404783809</v>
      </c>
      <c r="Z4" s="45">
        <f t="shared" si="1"/>
        <v>0.18399264029438822</v>
      </c>
      <c r="AA4" s="45">
        <f t="shared" si="1"/>
        <v>0.73597056117755288</v>
      </c>
      <c r="AB4" s="45">
        <f t="shared" si="1"/>
        <v>0.11499540018399264</v>
      </c>
      <c r="AC4" s="45">
        <f t="shared" si="1"/>
        <v>0.18399264029438822</v>
      </c>
      <c r="AD4" s="45">
        <f t="shared" si="1"/>
        <v>0.13799448022079117</v>
      </c>
      <c r="AE4" s="45">
        <f t="shared" si="1"/>
        <v>0.22999080036798528</v>
      </c>
      <c r="AF4" s="45">
        <f t="shared" si="1"/>
        <v>6.8997240110395583E-2</v>
      </c>
      <c r="AG4" s="45">
        <f t="shared" si="1"/>
        <v>9.1996320147194111E-2</v>
      </c>
      <c r="AH4" s="45">
        <f t="shared" si="1"/>
        <v>0</v>
      </c>
      <c r="AI4" s="45">
        <f t="shared" si="1"/>
        <v>1.5869365225390986</v>
      </c>
      <c r="AJ4" s="45">
        <f t="shared" si="1"/>
        <v>5.4507819687212509</v>
      </c>
      <c r="AK4" s="6" t="s">
        <v>110</v>
      </c>
      <c r="AL4" s="6" t="s">
        <v>110</v>
      </c>
      <c r="AM4" s="6">
        <v>173</v>
      </c>
      <c r="AN4" s="44">
        <v>3.98</v>
      </c>
    </row>
    <row r="5" spans="1:40" x14ac:dyDescent="0.25">
      <c r="A5" s="8">
        <v>2009</v>
      </c>
      <c r="B5" s="6">
        <v>43524</v>
      </c>
      <c r="C5" s="43">
        <v>36</v>
      </c>
      <c r="D5" s="6">
        <f t="shared" ref="D5:D13" si="2">B5/C5</f>
        <v>1209</v>
      </c>
      <c r="E5" s="6">
        <v>548</v>
      </c>
      <c r="F5" s="44">
        <f t="shared" ref="F5:F13" si="3">E5/B5*1000</f>
        <v>12.590754526238397</v>
      </c>
      <c r="G5" s="6">
        <v>263</v>
      </c>
      <c r="H5" s="44">
        <f>G5/B5*1000</f>
        <v>6.0426431394173328</v>
      </c>
      <c r="I5" s="6">
        <v>41</v>
      </c>
      <c r="J5" s="6">
        <v>44</v>
      </c>
      <c r="K5" s="6">
        <v>12</v>
      </c>
      <c r="L5" s="6">
        <v>11</v>
      </c>
      <c r="M5" s="6">
        <v>22</v>
      </c>
      <c r="N5" s="6">
        <v>8</v>
      </c>
      <c r="O5" s="6">
        <v>11</v>
      </c>
      <c r="P5" s="6">
        <v>7</v>
      </c>
      <c r="Q5" s="6">
        <v>11</v>
      </c>
      <c r="R5" s="6">
        <v>8</v>
      </c>
      <c r="S5" s="6">
        <v>16</v>
      </c>
      <c r="T5" s="6">
        <v>0</v>
      </c>
      <c r="U5" s="6">
        <v>82</v>
      </c>
      <c r="V5" s="6">
        <v>273</v>
      </c>
      <c r="W5" s="45">
        <f t="shared" si="0"/>
        <v>0.94200900652513553</v>
      </c>
      <c r="X5" s="45">
        <f t="shared" si="1"/>
        <v>1.0109364948074626</v>
      </c>
      <c r="Y5" s="45">
        <f t="shared" si="1"/>
        <v>0.27570995312930796</v>
      </c>
      <c r="Z5" s="45">
        <f t="shared" si="1"/>
        <v>0.25273412370186565</v>
      </c>
      <c r="AA5" s="45">
        <f t="shared" si="1"/>
        <v>0.50546824740373131</v>
      </c>
      <c r="AB5" s="45">
        <f t="shared" si="1"/>
        <v>0.18380663541953865</v>
      </c>
      <c r="AC5" s="45">
        <f t="shared" si="1"/>
        <v>0.25273412370186565</v>
      </c>
      <c r="AD5" s="45">
        <f t="shared" si="1"/>
        <v>0.16083080599209632</v>
      </c>
      <c r="AE5" s="45">
        <f t="shared" si="1"/>
        <v>0.25273412370186565</v>
      </c>
      <c r="AF5" s="45">
        <f t="shared" si="1"/>
        <v>0.18380663541953865</v>
      </c>
      <c r="AG5" s="45">
        <f t="shared" si="1"/>
        <v>0.3676132708390773</v>
      </c>
      <c r="AH5" s="45">
        <f t="shared" si="1"/>
        <v>0</v>
      </c>
      <c r="AI5" s="45">
        <f t="shared" si="1"/>
        <v>1.8840180130502711</v>
      </c>
      <c r="AJ5" s="45">
        <f t="shared" si="1"/>
        <v>6.2724014336917566</v>
      </c>
      <c r="AK5" s="6">
        <v>6</v>
      </c>
      <c r="AL5" s="44">
        <v>10.95</v>
      </c>
      <c r="AM5" s="6">
        <v>150</v>
      </c>
      <c r="AN5" s="44">
        <f>AM5/B5*1000</f>
        <v>3.4463744141163497</v>
      </c>
    </row>
    <row r="6" spans="1:40" x14ac:dyDescent="0.25">
      <c r="A6" s="8">
        <v>2008</v>
      </c>
      <c r="B6" s="6">
        <v>43591</v>
      </c>
      <c r="C6" s="43">
        <v>36.090000000000003</v>
      </c>
      <c r="D6" s="6">
        <f t="shared" si="2"/>
        <v>1207.8415073427541</v>
      </c>
      <c r="E6" s="6">
        <v>537</v>
      </c>
      <c r="F6" s="44">
        <f>E6/B6*1000</f>
        <v>12.319056686013168</v>
      </c>
      <c r="G6" s="6">
        <v>222</v>
      </c>
      <c r="H6" s="44">
        <f t="shared" ref="H6:H13" si="4">G6/B6*1000</f>
        <v>5.0927943841618681</v>
      </c>
      <c r="I6" s="6">
        <v>33</v>
      </c>
      <c r="J6" s="6">
        <v>36</v>
      </c>
      <c r="K6" s="6">
        <v>16</v>
      </c>
      <c r="L6" s="6">
        <v>6</v>
      </c>
      <c r="M6" s="6">
        <v>14</v>
      </c>
      <c r="N6" s="6">
        <v>21</v>
      </c>
      <c r="O6" s="6">
        <v>6</v>
      </c>
      <c r="P6" s="6">
        <v>4</v>
      </c>
      <c r="Q6" s="6">
        <v>12</v>
      </c>
      <c r="R6" s="6">
        <v>3</v>
      </c>
      <c r="S6" s="6">
        <v>11</v>
      </c>
      <c r="T6" s="6">
        <v>0</v>
      </c>
      <c r="U6" s="6">
        <v>60</v>
      </c>
      <c r="V6" s="6">
        <v>222</v>
      </c>
      <c r="W6" s="45">
        <f t="shared" si="0"/>
        <v>0.75703700305108856</v>
      </c>
      <c r="X6" s="45">
        <f t="shared" si="1"/>
        <v>0.82585854878300569</v>
      </c>
      <c r="Y6" s="45">
        <f t="shared" si="1"/>
        <v>0.36704824390355806</v>
      </c>
      <c r="Z6" s="45">
        <f t="shared" si="1"/>
        <v>0.13764309146383427</v>
      </c>
      <c r="AA6" s="45">
        <f t="shared" si="1"/>
        <v>0.32116721341561333</v>
      </c>
      <c r="AB6" s="45">
        <f t="shared" si="1"/>
        <v>0.48175082012342002</v>
      </c>
      <c r="AC6" s="45">
        <f t="shared" si="1"/>
        <v>0.13764309146383427</v>
      </c>
      <c r="AD6" s="45">
        <f t="shared" si="1"/>
        <v>9.1762060975889514E-2</v>
      </c>
      <c r="AE6" s="45">
        <f t="shared" si="1"/>
        <v>0.27528618292766854</v>
      </c>
      <c r="AF6" s="45">
        <f t="shared" si="1"/>
        <v>6.8821545731917136E-2</v>
      </c>
      <c r="AG6" s="45">
        <f t="shared" si="1"/>
        <v>0.25234566768369615</v>
      </c>
      <c r="AH6" s="45">
        <f t="shared" si="1"/>
        <v>0</v>
      </c>
      <c r="AI6" s="45">
        <f t="shared" si="1"/>
        <v>1.3764309146383429</v>
      </c>
      <c r="AJ6" s="45">
        <f t="shared" si="1"/>
        <v>5.0927943841618681</v>
      </c>
      <c r="AK6" s="6">
        <v>2</v>
      </c>
      <c r="AL6" s="44">
        <v>3.72</v>
      </c>
      <c r="AM6" s="6">
        <v>169</v>
      </c>
      <c r="AN6" s="44">
        <f>AM6/B6*1000</f>
        <v>3.8769470762313318</v>
      </c>
    </row>
    <row r="7" spans="1:40" x14ac:dyDescent="0.25">
      <c r="A7" s="8">
        <v>2007</v>
      </c>
      <c r="B7" s="6">
        <v>43688</v>
      </c>
      <c r="C7" s="43">
        <v>36.090000000000003</v>
      </c>
      <c r="D7" s="6">
        <f t="shared" si="2"/>
        <v>1210.5292324743696</v>
      </c>
      <c r="E7" s="6">
        <v>554</v>
      </c>
      <c r="F7" s="44">
        <f>E7/B7*1000</f>
        <v>12.68082768723677</v>
      </c>
      <c r="G7" s="6">
        <v>282</v>
      </c>
      <c r="H7" s="44">
        <f t="shared" si="4"/>
        <v>6.4548617469327958</v>
      </c>
      <c r="I7" s="6">
        <v>45</v>
      </c>
      <c r="J7" s="6">
        <v>51</v>
      </c>
      <c r="K7" s="6">
        <v>16</v>
      </c>
      <c r="L7" s="6">
        <v>11</v>
      </c>
      <c r="M7" s="6">
        <v>19</v>
      </c>
      <c r="N7" s="6">
        <v>9</v>
      </c>
      <c r="O7" s="6">
        <v>0</v>
      </c>
      <c r="P7" s="6">
        <v>2</v>
      </c>
      <c r="Q7" s="6">
        <v>13</v>
      </c>
      <c r="R7" s="6">
        <v>5</v>
      </c>
      <c r="S7" s="6">
        <v>13</v>
      </c>
      <c r="T7" s="6">
        <v>0</v>
      </c>
      <c r="U7" s="6">
        <v>98</v>
      </c>
      <c r="V7" s="6">
        <v>282</v>
      </c>
      <c r="W7" s="45">
        <f t="shared" si="0"/>
        <v>1.0300311298297016</v>
      </c>
      <c r="X7" s="45">
        <f t="shared" si="1"/>
        <v>1.167368613806995</v>
      </c>
      <c r="Y7" s="45">
        <f t="shared" si="1"/>
        <v>0.36623329060611609</v>
      </c>
      <c r="Z7" s="45">
        <f t="shared" si="1"/>
        <v>0.2517853872917048</v>
      </c>
      <c r="AA7" s="45">
        <f t="shared" si="1"/>
        <v>0.43490203259476284</v>
      </c>
      <c r="AB7" s="45">
        <f t="shared" si="1"/>
        <v>0.20600622596594031</v>
      </c>
      <c r="AC7" s="45">
        <f t="shared" si="1"/>
        <v>0</v>
      </c>
      <c r="AD7" s="45">
        <f t="shared" si="1"/>
        <v>4.5779161325764511E-2</v>
      </c>
      <c r="AE7" s="45">
        <f t="shared" si="1"/>
        <v>0.29756454861746934</v>
      </c>
      <c r="AF7" s="45">
        <f t="shared" si="1"/>
        <v>0.11444790331441128</v>
      </c>
      <c r="AG7" s="45">
        <f t="shared" si="1"/>
        <v>0.29756454861746934</v>
      </c>
      <c r="AH7" s="45">
        <f t="shared" si="1"/>
        <v>0</v>
      </c>
      <c r="AI7" s="45">
        <f t="shared" si="1"/>
        <v>2.2431789049624609</v>
      </c>
      <c r="AJ7" s="45">
        <f t="shared" si="1"/>
        <v>6.4548617469327958</v>
      </c>
      <c r="AK7" s="6">
        <v>8</v>
      </c>
      <c r="AL7" s="44">
        <v>14.44</v>
      </c>
      <c r="AM7" s="6">
        <v>218</v>
      </c>
      <c r="AN7" s="44">
        <v>4.75</v>
      </c>
    </row>
    <row r="8" spans="1:40" x14ac:dyDescent="0.25">
      <c r="A8" s="8">
        <v>2006</v>
      </c>
      <c r="B8" s="6">
        <v>43797</v>
      </c>
      <c r="C8" s="43">
        <v>36.090000000000003</v>
      </c>
      <c r="D8" s="6">
        <f t="shared" si="2"/>
        <v>1213.5494596841229</v>
      </c>
      <c r="E8" s="6">
        <v>596</v>
      </c>
      <c r="F8" s="44">
        <f t="shared" si="3"/>
        <v>13.60823800716944</v>
      </c>
      <c r="G8" s="6">
        <v>256</v>
      </c>
      <c r="H8" s="44">
        <f t="shared" si="4"/>
        <v>5.8451492111331831</v>
      </c>
      <c r="I8" s="6">
        <v>38</v>
      </c>
      <c r="J8" s="6">
        <v>42</v>
      </c>
      <c r="K8" s="6">
        <v>11</v>
      </c>
      <c r="L8" s="6">
        <v>17</v>
      </c>
      <c r="M8" s="6">
        <v>10</v>
      </c>
      <c r="N8" s="6">
        <v>18</v>
      </c>
      <c r="O8" s="6">
        <v>2</v>
      </c>
      <c r="P8" s="6">
        <v>5</v>
      </c>
      <c r="Q8" s="6">
        <v>11</v>
      </c>
      <c r="R8" s="6">
        <v>11</v>
      </c>
      <c r="S8" s="6">
        <v>6</v>
      </c>
      <c r="T8" s="6">
        <v>5</v>
      </c>
      <c r="U8" s="6">
        <v>47</v>
      </c>
      <c r="V8" s="6">
        <v>223</v>
      </c>
      <c r="W8" s="45">
        <f t="shared" si="0"/>
        <v>0.86763933602758181</v>
      </c>
      <c r="X8" s="45">
        <f t="shared" si="1"/>
        <v>0.95896979245153779</v>
      </c>
      <c r="Y8" s="45">
        <f t="shared" si="1"/>
        <v>0.25115875516587899</v>
      </c>
      <c r="Z8" s="45">
        <f t="shared" si="1"/>
        <v>0.38815443980181291</v>
      </c>
      <c r="AA8" s="45">
        <f t="shared" si="1"/>
        <v>0.22832614105988994</v>
      </c>
      <c r="AB8" s="45">
        <f t="shared" si="1"/>
        <v>0.41098705390780194</v>
      </c>
      <c r="AC8" s="45">
        <f t="shared" si="1"/>
        <v>4.5665228211977993E-2</v>
      </c>
      <c r="AD8" s="45">
        <f t="shared" si="1"/>
        <v>0.11416307052994497</v>
      </c>
      <c r="AE8" s="45">
        <f t="shared" si="1"/>
        <v>0.25115875516587899</v>
      </c>
      <c r="AF8" s="45">
        <f t="shared" si="1"/>
        <v>0.25115875516587899</v>
      </c>
      <c r="AG8" s="45">
        <f t="shared" si="1"/>
        <v>0.13699568463593395</v>
      </c>
      <c r="AH8" s="45">
        <f t="shared" si="1"/>
        <v>0.11416307052994497</v>
      </c>
      <c r="AI8" s="45">
        <f t="shared" si="1"/>
        <v>1.0731328629814827</v>
      </c>
      <c r="AJ8" s="45">
        <f t="shared" si="1"/>
        <v>5.0916729456355458</v>
      </c>
      <c r="AK8" s="6">
        <v>6</v>
      </c>
      <c r="AL8" s="44">
        <v>10.07</v>
      </c>
      <c r="AM8" s="6">
        <v>203</v>
      </c>
      <c r="AN8" s="44">
        <v>4.95</v>
      </c>
    </row>
    <row r="9" spans="1:40" x14ac:dyDescent="0.25">
      <c r="A9" s="8">
        <v>2005</v>
      </c>
      <c r="B9" s="6">
        <v>43807</v>
      </c>
      <c r="C9" s="43">
        <v>36.1</v>
      </c>
      <c r="D9" s="6">
        <f t="shared" si="2"/>
        <v>1213.4903047091411</v>
      </c>
      <c r="E9" s="6">
        <v>647</v>
      </c>
      <c r="F9" s="44">
        <f t="shared" si="3"/>
        <v>14.769329102654826</v>
      </c>
      <c r="G9" s="6">
        <v>238</v>
      </c>
      <c r="H9" s="44">
        <f t="shared" si="4"/>
        <v>5.4329216791836918</v>
      </c>
      <c r="I9" s="6">
        <v>28</v>
      </c>
      <c r="J9" s="6">
        <v>44</v>
      </c>
      <c r="K9" s="6">
        <v>10</v>
      </c>
      <c r="L9" s="6">
        <v>17</v>
      </c>
      <c r="M9" s="6">
        <v>19</v>
      </c>
      <c r="N9" s="6">
        <v>8</v>
      </c>
      <c r="O9" s="6">
        <v>0</v>
      </c>
      <c r="P9" s="6">
        <v>5</v>
      </c>
      <c r="Q9" s="6">
        <v>15</v>
      </c>
      <c r="R9" s="6">
        <v>0</v>
      </c>
      <c r="S9" s="6">
        <v>5</v>
      </c>
      <c r="T9" s="6">
        <v>0</v>
      </c>
      <c r="U9" s="6">
        <v>87</v>
      </c>
      <c r="V9" s="6">
        <v>238</v>
      </c>
      <c r="W9" s="45">
        <f t="shared" si="0"/>
        <v>0.63916725637455196</v>
      </c>
      <c r="X9" s="45">
        <f t="shared" si="1"/>
        <v>1.0044056885885817</v>
      </c>
      <c r="Y9" s="45">
        <f t="shared" si="1"/>
        <v>0.22827402013376857</v>
      </c>
      <c r="Z9" s="45">
        <f t="shared" si="1"/>
        <v>0.38806583422740659</v>
      </c>
      <c r="AA9" s="45">
        <f t="shared" si="1"/>
        <v>0.4337206382541603</v>
      </c>
      <c r="AB9" s="45">
        <f t="shared" si="1"/>
        <v>0.18261921610701487</v>
      </c>
      <c r="AC9" s="45">
        <f t="shared" si="1"/>
        <v>0</v>
      </c>
      <c r="AD9" s="45">
        <f t="shared" si="1"/>
        <v>0.11413701006688429</v>
      </c>
      <c r="AE9" s="45">
        <f t="shared" si="1"/>
        <v>0.34241103020065289</v>
      </c>
      <c r="AF9" s="45">
        <f t="shared" si="1"/>
        <v>0</v>
      </c>
      <c r="AG9" s="45">
        <f t="shared" si="1"/>
        <v>0.11413701006688429</v>
      </c>
      <c r="AH9" s="45">
        <f t="shared" si="1"/>
        <v>0</v>
      </c>
      <c r="AI9" s="45">
        <f t="shared" si="1"/>
        <v>1.9859839751637867</v>
      </c>
      <c r="AJ9" s="45">
        <f t="shared" si="1"/>
        <v>5.4329216791836918</v>
      </c>
      <c r="AK9" s="6">
        <v>5</v>
      </c>
      <c r="AL9" s="44">
        <v>7.73</v>
      </c>
      <c r="AM9" s="6">
        <v>233</v>
      </c>
      <c r="AN9" s="44">
        <v>5.48</v>
      </c>
    </row>
    <row r="10" spans="1:40" x14ac:dyDescent="0.25">
      <c r="A10" s="8">
        <v>2004</v>
      </c>
      <c r="B10" s="6">
        <v>43697</v>
      </c>
      <c r="C10" s="43">
        <v>36.1</v>
      </c>
      <c r="D10" s="6">
        <f t="shared" si="2"/>
        <v>1210.4432132963989</v>
      </c>
      <c r="E10" s="6">
        <v>552</v>
      </c>
      <c r="F10" s="44">
        <f t="shared" si="3"/>
        <v>12.632446163352176</v>
      </c>
      <c r="G10" s="6">
        <v>251</v>
      </c>
      <c r="H10" s="44">
        <f t="shared" si="4"/>
        <v>5.744101425727167</v>
      </c>
      <c r="I10" s="6">
        <v>49</v>
      </c>
      <c r="J10" s="6">
        <v>38</v>
      </c>
      <c r="K10" s="6">
        <v>10</v>
      </c>
      <c r="L10" s="6">
        <v>4</v>
      </c>
      <c r="M10" s="6">
        <v>24</v>
      </c>
      <c r="N10" s="6">
        <v>10</v>
      </c>
      <c r="O10" s="6">
        <v>10</v>
      </c>
      <c r="P10" s="6">
        <v>10</v>
      </c>
      <c r="Q10" s="6">
        <v>9</v>
      </c>
      <c r="R10" s="6">
        <v>4</v>
      </c>
      <c r="S10" s="6">
        <v>11</v>
      </c>
      <c r="T10" s="6">
        <v>5</v>
      </c>
      <c r="U10" s="6">
        <v>67</v>
      </c>
      <c r="V10" s="6">
        <v>251</v>
      </c>
      <c r="W10" s="45">
        <f t="shared" si="0"/>
        <v>1.1213584456598851</v>
      </c>
      <c r="X10" s="45">
        <f t="shared" si="1"/>
        <v>0.86962491704235989</v>
      </c>
      <c r="Y10" s="45">
        <f t="shared" si="1"/>
        <v>0.22884866237956838</v>
      </c>
      <c r="Z10" s="45">
        <f t="shared" si="1"/>
        <v>9.1539464951827354E-2</v>
      </c>
      <c r="AA10" s="45">
        <f t="shared" si="1"/>
        <v>0.54923678971096412</v>
      </c>
      <c r="AB10" s="45">
        <f t="shared" si="1"/>
        <v>0.22884866237956838</v>
      </c>
      <c r="AC10" s="45">
        <f t="shared" si="1"/>
        <v>0.22884866237956838</v>
      </c>
      <c r="AD10" s="45">
        <f t="shared" si="1"/>
        <v>0.22884866237956838</v>
      </c>
      <c r="AE10" s="45">
        <f t="shared" si="1"/>
        <v>0.20596379614161153</v>
      </c>
      <c r="AF10" s="45">
        <f t="shared" si="1"/>
        <v>9.1539464951827354E-2</v>
      </c>
      <c r="AG10" s="45">
        <f t="shared" si="1"/>
        <v>0.25173352861752524</v>
      </c>
      <c r="AH10" s="45">
        <f t="shared" si="1"/>
        <v>0.11442433118978419</v>
      </c>
      <c r="AI10" s="45">
        <f t="shared" si="1"/>
        <v>1.5332860379431084</v>
      </c>
      <c r="AJ10" s="45">
        <f t="shared" si="1"/>
        <v>5.744101425727167</v>
      </c>
      <c r="AK10" s="6">
        <v>3</v>
      </c>
      <c r="AL10" s="44">
        <v>5.43</v>
      </c>
      <c r="AM10" s="6">
        <v>224</v>
      </c>
      <c r="AN10" s="44">
        <v>5.41</v>
      </c>
    </row>
    <row r="11" spans="1:40" x14ac:dyDescent="0.25">
      <c r="A11" s="8">
        <v>2003</v>
      </c>
      <c r="B11" s="6">
        <v>43506</v>
      </c>
      <c r="C11" s="43">
        <v>36.1</v>
      </c>
      <c r="D11" s="6">
        <f t="shared" si="2"/>
        <v>1205.152354570637</v>
      </c>
      <c r="E11" s="6">
        <v>578</v>
      </c>
      <c r="F11" s="44">
        <f t="shared" si="3"/>
        <v>13.285523835792764</v>
      </c>
      <c r="G11" s="6">
        <v>240</v>
      </c>
      <c r="H11" s="44">
        <f t="shared" si="4"/>
        <v>5.5164804854502831</v>
      </c>
      <c r="I11" s="6">
        <v>43</v>
      </c>
      <c r="J11" s="6">
        <v>51</v>
      </c>
      <c r="K11" s="6">
        <v>9</v>
      </c>
      <c r="L11" s="6">
        <v>7</v>
      </c>
      <c r="M11" s="6">
        <v>20</v>
      </c>
      <c r="N11" s="6">
        <v>7</v>
      </c>
      <c r="O11" s="6">
        <v>7</v>
      </c>
      <c r="P11" s="6">
        <v>18</v>
      </c>
      <c r="Q11" s="6">
        <v>12</v>
      </c>
      <c r="R11" s="6">
        <v>4</v>
      </c>
      <c r="S11" s="6">
        <v>2</v>
      </c>
      <c r="T11" s="6">
        <v>3</v>
      </c>
      <c r="U11" s="6">
        <v>57</v>
      </c>
      <c r="V11" s="6">
        <v>240</v>
      </c>
      <c r="W11" s="45">
        <f t="shared" si="0"/>
        <v>0.98836942030984232</v>
      </c>
      <c r="X11" s="45">
        <f t="shared" si="1"/>
        <v>1.172252103158185</v>
      </c>
      <c r="Y11" s="45">
        <f t="shared" si="1"/>
        <v>0.20686801820438558</v>
      </c>
      <c r="Z11" s="45">
        <f t="shared" si="1"/>
        <v>0.16089734749229992</v>
      </c>
      <c r="AA11" s="45">
        <f t="shared" si="1"/>
        <v>0.45970670712085687</v>
      </c>
      <c r="AB11" s="45">
        <f t="shared" si="1"/>
        <v>0.16089734749229992</v>
      </c>
      <c r="AC11" s="45">
        <f t="shared" si="1"/>
        <v>0.16089734749229992</v>
      </c>
      <c r="AD11" s="45">
        <f t="shared" si="1"/>
        <v>0.41373603640877116</v>
      </c>
      <c r="AE11" s="45">
        <f t="shared" si="1"/>
        <v>0.27582402427251418</v>
      </c>
      <c r="AF11" s="45">
        <f t="shared" si="1"/>
        <v>9.1941341424171388E-2</v>
      </c>
      <c r="AG11" s="45">
        <f t="shared" si="1"/>
        <v>4.5970670712085694E-2</v>
      </c>
      <c r="AH11" s="45">
        <f t="shared" si="1"/>
        <v>6.8956006068128545E-2</v>
      </c>
      <c r="AI11" s="45">
        <f t="shared" si="1"/>
        <v>1.3101641152944421</v>
      </c>
      <c r="AJ11" s="45">
        <f t="shared" si="1"/>
        <v>5.5164804854502831</v>
      </c>
      <c r="AK11" s="6">
        <v>4</v>
      </c>
      <c r="AL11" s="44">
        <v>6.92</v>
      </c>
      <c r="AM11" s="6">
        <v>270</v>
      </c>
      <c r="AN11" s="44">
        <v>5.62</v>
      </c>
    </row>
    <row r="12" spans="1:40" x14ac:dyDescent="0.25">
      <c r="A12" s="8">
        <v>2002</v>
      </c>
      <c r="B12" s="6">
        <v>43324</v>
      </c>
      <c r="C12" s="43">
        <v>36.1</v>
      </c>
      <c r="D12" s="6">
        <f t="shared" si="2"/>
        <v>1200.1108033240996</v>
      </c>
      <c r="E12" s="6">
        <v>614</v>
      </c>
      <c r="F12" s="44">
        <f t="shared" si="3"/>
        <v>14.172283261010064</v>
      </c>
      <c r="G12" s="6">
        <v>231</v>
      </c>
      <c r="H12" s="44">
        <f t="shared" si="4"/>
        <v>5.3319176438002032</v>
      </c>
      <c r="I12" s="6">
        <v>32</v>
      </c>
      <c r="J12" s="6">
        <v>37</v>
      </c>
      <c r="K12" s="6">
        <v>10</v>
      </c>
      <c r="L12" s="6">
        <v>7</v>
      </c>
      <c r="M12" s="6">
        <v>26</v>
      </c>
      <c r="N12" s="6">
        <v>10</v>
      </c>
      <c r="O12" s="6">
        <v>11</v>
      </c>
      <c r="P12" s="6">
        <v>14</v>
      </c>
      <c r="Q12" s="6">
        <v>12</v>
      </c>
      <c r="R12" s="6">
        <v>2</v>
      </c>
      <c r="S12" s="6">
        <v>3</v>
      </c>
      <c r="T12" s="6">
        <v>2</v>
      </c>
      <c r="U12" s="6">
        <v>65</v>
      </c>
      <c r="V12" s="6">
        <v>231</v>
      </c>
      <c r="W12" s="45">
        <f t="shared" si="0"/>
        <v>0.73862062598098055</v>
      </c>
      <c r="X12" s="45">
        <f t="shared" si="1"/>
        <v>0.85403009879050873</v>
      </c>
      <c r="Y12" s="45">
        <f t="shared" si="1"/>
        <v>0.23081894561905641</v>
      </c>
      <c r="Z12" s="45">
        <f t="shared" si="1"/>
        <v>0.16157326193333951</v>
      </c>
      <c r="AA12" s="45">
        <f t="shared" si="1"/>
        <v>0.60012925860954669</v>
      </c>
      <c r="AB12" s="45">
        <f t="shared" si="1"/>
        <v>0.23081894561905641</v>
      </c>
      <c r="AC12" s="45">
        <f t="shared" si="1"/>
        <v>0.25390084018096204</v>
      </c>
      <c r="AD12" s="45">
        <f t="shared" si="1"/>
        <v>0.32314652386667903</v>
      </c>
      <c r="AE12" s="45">
        <f t="shared" si="1"/>
        <v>0.27698273474286766</v>
      </c>
      <c r="AF12" s="45">
        <f t="shared" si="1"/>
        <v>4.6163789123811284E-2</v>
      </c>
      <c r="AG12" s="45">
        <f t="shared" si="1"/>
        <v>6.9245683685716916E-2</v>
      </c>
      <c r="AH12" s="45">
        <f t="shared" si="1"/>
        <v>4.6163789123811284E-2</v>
      </c>
      <c r="AI12" s="45">
        <f t="shared" si="1"/>
        <v>1.5003231465238667</v>
      </c>
      <c r="AJ12" s="45">
        <f t="shared" si="1"/>
        <v>5.3319176438002032</v>
      </c>
      <c r="AK12" s="6">
        <v>7</v>
      </c>
      <c r="AL12" s="44">
        <v>11.4</v>
      </c>
      <c r="AM12" s="6">
        <v>253</v>
      </c>
      <c r="AN12" s="44">
        <v>4.2699999999999996</v>
      </c>
    </row>
    <row r="13" spans="1:40" x14ac:dyDescent="0.25">
      <c r="A13" s="8">
        <v>2001</v>
      </c>
      <c r="B13" s="6">
        <v>43074</v>
      </c>
      <c r="C13" s="43">
        <v>36.1</v>
      </c>
      <c r="D13" s="6">
        <f t="shared" si="2"/>
        <v>1193.185595567867</v>
      </c>
      <c r="E13" s="6">
        <v>616</v>
      </c>
      <c r="F13" s="44">
        <f t="shared" si="3"/>
        <v>14.300970422992989</v>
      </c>
      <c r="G13" s="6">
        <v>252</v>
      </c>
      <c r="H13" s="44">
        <f t="shared" si="4"/>
        <v>5.8503969912244047</v>
      </c>
      <c r="I13" s="6">
        <v>40</v>
      </c>
      <c r="J13" s="6">
        <v>40</v>
      </c>
      <c r="K13" s="6">
        <v>13</v>
      </c>
      <c r="L13" s="6">
        <v>12</v>
      </c>
      <c r="M13" s="6">
        <v>14</v>
      </c>
      <c r="N13" s="6">
        <v>12</v>
      </c>
      <c r="O13" s="6">
        <v>8</v>
      </c>
      <c r="P13" s="6">
        <v>15</v>
      </c>
      <c r="Q13" s="6">
        <v>11</v>
      </c>
      <c r="R13" s="6">
        <v>3</v>
      </c>
      <c r="S13" s="6">
        <v>5</v>
      </c>
      <c r="T13" s="6">
        <v>3</v>
      </c>
      <c r="U13" s="6">
        <v>76</v>
      </c>
      <c r="V13" s="6">
        <v>252</v>
      </c>
      <c r="W13" s="45">
        <f t="shared" si="0"/>
        <v>0.92863444305149279</v>
      </c>
      <c r="X13" s="45">
        <f t="shared" si="1"/>
        <v>0.92863444305149279</v>
      </c>
      <c r="Y13" s="45">
        <f t="shared" si="1"/>
        <v>0.30180619399173519</v>
      </c>
      <c r="Z13" s="45">
        <f t="shared" si="1"/>
        <v>0.27859033291544782</v>
      </c>
      <c r="AA13" s="45">
        <f t="shared" si="1"/>
        <v>0.32502205506802245</v>
      </c>
      <c r="AB13" s="45">
        <f t="shared" si="1"/>
        <v>0.27859033291544782</v>
      </c>
      <c r="AC13" s="45">
        <f t="shared" si="1"/>
        <v>0.18572688861029857</v>
      </c>
      <c r="AD13" s="45">
        <f t="shared" si="1"/>
        <v>0.34823791614430977</v>
      </c>
      <c r="AE13" s="45">
        <f t="shared" si="1"/>
        <v>0.25537447183916051</v>
      </c>
      <c r="AF13" s="45">
        <f t="shared" si="1"/>
        <v>6.9647583228861956E-2</v>
      </c>
      <c r="AG13" s="45">
        <f t="shared" si="1"/>
        <v>0.1160793053814366</v>
      </c>
      <c r="AH13" s="45">
        <f t="shared" si="1"/>
        <v>6.9647583228861956E-2</v>
      </c>
      <c r="AI13" s="45">
        <f t="shared" si="1"/>
        <v>1.7644054417978363</v>
      </c>
      <c r="AJ13" s="45">
        <f t="shared" si="1"/>
        <v>5.8503969912244047</v>
      </c>
      <c r="AK13" s="6">
        <v>9</v>
      </c>
      <c r="AL13" s="44">
        <v>14.61</v>
      </c>
      <c r="AM13" s="6">
        <v>232</v>
      </c>
      <c r="AN13" s="44">
        <v>5.74</v>
      </c>
    </row>
    <row r="14" spans="1:40" x14ac:dyDescent="0.25">
      <c r="A14" s="8">
        <v>2000</v>
      </c>
      <c r="B14" s="6">
        <v>42753</v>
      </c>
      <c r="C14" s="43">
        <v>36.1</v>
      </c>
      <c r="D14" s="6">
        <v>1184.29</v>
      </c>
      <c r="E14" s="6">
        <v>619</v>
      </c>
      <c r="F14" s="44">
        <v>14.48</v>
      </c>
      <c r="G14" s="6">
        <v>206</v>
      </c>
      <c r="H14" s="44">
        <v>4.82</v>
      </c>
      <c r="I14" s="6">
        <v>39</v>
      </c>
      <c r="J14" s="6">
        <v>38</v>
      </c>
      <c r="K14" s="6">
        <v>8</v>
      </c>
      <c r="L14" s="6">
        <v>5</v>
      </c>
      <c r="M14" s="6">
        <v>14</v>
      </c>
      <c r="N14" s="6">
        <v>14</v>
      </c>
      <c r="O14" s="6">
        <v>6</v>
      </c>
      <c r="P14" s="6">
        <v>12</v>
      </c>
      <c r="Q14" s="6">
        <v>10</v>
      </c>
      <c r="R14" s="6">
        <v>3</v>
      </c>
      <c r="S14" s="6">
        <v>4</v>
      </c>
      <c r="T14" s="6">
        <v>3</v>
      </c>
      <c r="U14" s="6">
        <v>50</v>
      </c>
      <c r="V14" s="6">
        <v>206</v>
      </c>
      <c r="W14" s="45">
        <f t="shared" si="0"/>
        <v>0.91221668654831245</v>
      </c>
      <c r="X14" s="45">
        <f t="shared" si="1"/>
        <v>0.88882651509835564</v>
      </c>
      <c r="Y14" s="45">
        <f t="shared" si="1"/>
        <v>0.18712137159965384</v>
      </c>
      <c r="Z14" s="45">
        <f t="shared" si="1"/>
        <v>0.11695085724978364</v>
      </c>
      <c r="AA14" s="45">
        <f t="shared" si="1"/>
        <v>0.32746240029939422</v>
      </c>
      <c r="AB14" s="45">
        <f t="shared" si="1"/>
        <v>0.32746240029939422</v>
      </c>
      <c r="AC14" s="45">
        <f t="shared" si="1"/>
        <v>0.14034102869974038</v>
      </c>
      <c r="AD14" s="45">
        <f t="shared" si="1"/>
        <v>0.28068205739948077</v>
      </c>
      <c r="AE14" s="45">
        <f t="shared" si="1"/>
        <v>0.23390171449956729</v>
      </c>
      <c r="AF14" s="45">
        <f t="shared" si="1"/>
        <v>7.0170514349870192E-2</v>
      </c>
      <c r="AG14" s="45">
        <f t="shared" si="1"/>
        <v>9.3560685799826918E-2</v>
      </c>
      <c r="AH14" s="45">
        <f t="shared" si="1"/>
        <v>7.0170514349870192E-2</v>
      </c>
      <c r="AI14" s="45">
        <f t="shared" si="1"/>
        <v>1.1695085724978362</v>
      </c>
      <c r="AJ14" s="45">
        <f t="shared" si="1"/>
        <v>4.8183753186910865</v>
      </c>
      <c r="AK14" s="6">
        <v>6</v>
      </c>
      <c r="AL14" s="44">
        <v>9.69</v>
      </c>
      <c r="AM14" s="6">
        <v>259</v>
      </c>
      <c r="AN14" s="44">
        <v>6.06</v>
      </c>
    </row>
    <row r="15" spans="1:40" x14ac:dyDescent="0.25">
      <c r="A15" s="8">
        <v>1999</v>
      </c>
      <c r="B15" s="6">
        <v>42116</v>
      </c>
      <c r="C15" s="43">
        <v>36.1</v>
      </c>
      <c r="D15" s="6">
        <v>1166.6500000000001</v>
      </c>
      <c r="E15" s="6">
        <v>611</v>
      </c>
      <c r="F15" s="44">
        <v>14.51</v>
      </c>
      <c r="G15" s="6">
        <v>223</v>
      </c>
      <c r="H15" s="44">
        <v>5.29</v>
      </c>
      <c r="I15" s="6">
        <v>41</v>
      </c>
      <c r="J15" s="6">
        <v>38</v>
      </c>
      <c r="K15" s="6">
        <v>13</v>
      </c>
      <c r="L15" s="6">
        <v>5</v>
      </c>
      <c r="M15" s="6">
        <v>13</v>
      </c>
      <c r="N15" s="6">
        <v>8</v>
      </c>
      <c r="O15" s="6">
        <v>7</v>
      </c>
      <c r="P15" s="6">
        <v>12</v>
      </c>
      <c r="Q15" s="6">
        <v>13</v>
      </c>
      <c r="R15" s="6">
        <v>4</v>
      </c>
      <c r="S15" s="6">
        <v>9</v>
      </c>
      <c r="T15" s="6">
        <v>7</v>
      </c>
      <c r="U15" s="6">
        <v>53</v>
      </c>
      <c r="V15" s="6">
        <v>223</v>
      </c>
      <c r="W15" s="45">
        <f t="shared" si="0"/>
        <v>0.97350175705195174</v>
      </c>
      <c r="X15" s="45">
        <f t="shared" si="1"/>
        <v>0.90226992117010163</v>
      </c>
      <c r="Y15" s="45">
        <f t="shared" si="1"/>
        <v>0.30867128882135059</v>
      </c>
      <c r="Z15" s="45">
        <f t="shared" si="1"/>
        <v>0.11871972646975021</v>
      </c>
      <c r="AA15" s="45">
        <f t="shared" si="1"/>
        <v>0.30867128882135059</v>
      </c>
      <c r="AB15" s="45">
        <f t="shared" si="1"/>
        <v>0.18995156235160035</v>
      </c>
      <c r="AC15" s="45">
        <f t="shared" si="1"/>
        <v>0.16620761705765028</v>
      </c>
      <c r="AD15" s="45">
        <f t="shared" si="1"/>
        <v>0.28492734352740051</v>
      </c>
      <c r="AE15" s="45">
        <f t="shared" si="1"/>
        <v>0.30867128882135059</v>
      </c>
      <c r="AF15" s="45">
        <f t="shared" si="1"/>
        <v>9.4975781175800175E-2</v>
      </c>
      <c r="AG15" s="45">
        <f t="shared" si="1"/>
        <v>0.21369550764555037</v>
      </c>
      <c r="AH15" s="45">
        <f t="shared" si="1"/>
        <v>0.16620761705765028</v>
      </c>
      <c r="AI15" s="45">
        <f t="shared" si="1"/>
        <v>1.2584291005793522</v>
      </c>
      <c r="AJ15" s="45">
        <f t="shared" si="1"/>
        <v>5.2948998005508594</v>
      </c>
      <c r="AK15" s="6">
        <v>7</v>
      </c>
      <c r="AL15" s="44">
        <v>11.46</v>
      </c>
      <c r="AM15" s="6">
        <v>263</v>
      </c>
      <c r="AN15" s="44">
        <v>6.24</v>
      </c>
    </row>
    <row r="16" spans="1:40" x14ac:dyDescent="0.25">
      <c r="A16" s="8">
        <v>1998</v>
      </c>
      <c r="B16" s="6">
        <v>41297</v>
      </c>
      <c r="C16" s="43">
        <v>36.1</v>
      </c>
      <c r="D16" s="6">
        <v>1143.96</v>
      </c>
      <c r="E16" s="6">
        <v>664</v>
      </c>
      <c r="F16" s="44">
        <v>16.079999999999998</v>
      </c>
      <c r="G16" s="6">
        <v>243</v>
      </c>
      <c r="H16" s="44">
        <v>5.88</v>
      </c>
      <c r="I16" s="6">
        <v>23</v>
      </c>
      <c r="J16" s="6">
        <v>44</v>
      </c>
      <c r="K16" s="6">
        <v>13</v>
      </c>
      <c r="L16" s="6">
        <v>6</v>
      </c>
      <c r="M16" s="6">
        <v>14</v>
      </c>
      <c r="N16" s="6">
        <v>19</v>
      </c>
      <c r="O16" s="6">
        <v>7</v>
      </c>
      <c r="P16" s="6">
        <v>16</v>
      </c>
      <c r="Q16" s="6">
        <v>12</v>
      </c>
      <c r="R16" s="6">
        <v>2</v>
      </c>
      <c r="S16" s="6">
        <v>3</v>
      </c>
      <c r="T16" s="6">
        <v>5</v>
      </c>
      <c r="U16" s="6">
        <v>79</v>
      </c>
      <c r="V16" s="6">
        <v>243</v>
      </c>
      <c r="W16" s="45">
        <f t="shared" si="0"/>
        <v>0.55694118216819621</v>
      </c>
      <c r="X16" s="45">
        <f t="shared" si="1"/>
        <v>1.0654526963217668</v>
      </c>
      <c r="Y16" s="45">
        <f t="shared" si="1"/>
        <v>0.31479284209506742</v>
      </c>
      <c r="Z16" s="45">
        <f t="shared" si="1"/>
        <v>0.14528900404387729</v>
      </c>
      <c r="AA16" s="45">
        <f t="shared" si="1"/>
        <v>0.33900767610238031</v>
      </c>
      <c r="AB16" s="45">
        <f t="shared" si="1"/>
        <v>0.46008184613894471</v>
      </c>
      <c r="AC16" s="45">
        <f t="shared" si="1"/>
        <v>0.16950383805119015</v>
      </c>
      <c r="AD16" s="45">
        <f t="shared" si="1"/>
        <v>0.38743734411700609</v>
      </c>
      <c r="AE16" s="45">
        <f t="shared" si="1"/>
        <v>0.29057800808775458</v>
      </c>
      <c r="AF16" s="45">
        <f t="shared" si="1"/>
        <v>4.8429668014625761E-2</v>
      </c>
      <c r="AG16" s="45">
        <f t="shared" si="1"/>
        <v>7.2644502021938645E-2</v>
      </c>
      <c r="AH16" s="45">
        <f t="shared" si="1"/>
        <v>0.1210741700365644</v>
      </c>
      <c r="AI16" s="45">
        <f t="shared" si="1"/>
        <v>1.9129718865777177</v>
      </c>
      <c r="AJ16" s="45">
        <f t="shared" si="1"/>
        <v>5.8842046637770293</v>
      </c>
      <c r="AK16" s="6">
        <v>12</v>
      </c>
      <c r="AL16" s="44">
        <v>18.07</v>
      </c>
      <c r="AM16" s="6">
        <v>225</v>
      </c>
      <c r="AN16" s="44">
        <v>5.45</v>
      </c>
    </row>
    <row r="17" spans="1:40" x14ac:dyDescent="0.25">
      <c r="A17" s="8">
        <v>1997</v>
      </c>
      <c r="B17" s="6">
        <v>40507</v>
      </c>
      <c r="C17" s="43">
        <v>36.1</v>
      </c>
      <c r="D17" s="6">
        <v>1122.08</v>
      </c>
      <c r="E17" s="6">
        <v>650</v>
      </c>
      <c r="F17" s="44">
        <v>16.05</v>
      </c>
      <c r="G17" s="6">
        <v>258</v>
      </c>
      <c r="H17" s="44">
        <v>6.37</v>
      </c>
      <c r="I17" s="6">
        <v>29</v>
      </c>
      <c r="J17" s="6">
        <v>44</v>
      </c>
      <c r="K17" s="6">
        <v>15</v>
      </c>
      <c r="L17" s="6">
        <v>8</v>
      </c>
      <c r="M17" s="6">
        <v>22</v>
      </c>
      <c r="N17" s="6">
        <v>16</v>
      </c>
      <c r="O17" s="6">
        <v>9</v>
      </c>
      <c r="P17" s="6">
        <v>17</v>
      </c>
      <c r="Q17" s="6">
        <v>18</v>
      </c>
      <c r="R17" s="6">
        <v>5</v>
      </c>
      <c r="S17" s="6">
        <v>4</v>
      </c>
      <c r="T17" s="6">
        <v>7</v>
      </c>
      <c r="U17" s="6">
        <v>64</v>
      </c>
      <c r="V17" s="6">
        <v>258</v>
      </c>
      <c r="W17" s="45">
        <f t="shared" si="0"/>
        <v>0.71592564248154644</v>
      </c>
      <c r="X17" s="45">
        <f t="shared" si="1"/>
        <v>1.0862320092823463</v>
      </c>
      <c r="Y17" s="45">
        <f t="shared" si="1"/>
        <v>0.37030636680079987</v>
      </c>
      <c r="Z17" s="45">
        <f t="shared" si="1"/>
        <v>0.19749672896042661</v>
      </c>
      <c r="AA17" s="45">
        <f t="shared" si="1"/>
        <v>0.54311600464117316</v>
      </c>
      <c r="AB17" s="45">
        <f t="shared" si="1"/>
        <v>0.39499345792085322</v>
      </c>
      <c r="AC17" s="45">
        <f t="shared" si="1"/>
        <v>0.2221838200804799</v>
      </c>
      <c r="AD17" s="45">
        <f t="shared" si="1"/>
        <v>0.41968054904090651</v>
      </c>
      <c r="AE17" s="45">
        <f t="shared" si="1"/>
        <v>0.44436764016095981</v>
      </c>
      <c r="AF17" s="45">
        <f t="shared" si="1"/>
        <v>0.12343545560026663</v>
      </c>
      <c r="AG17" s="45">
        <f t="shared" si="1"/>
        <v>9.8748364480213305E-2</v>
      </c>
      <c r="AH17" s="45">
        <f t="shared" si="1"/>
        <v>0.17280963784037326</v>
      </c>
      <c r="AI17" s="45">
        <f t="shared" si="1"/>
        <v>1.5799738316834129</v>
      </c>
      <c r="AJ17" s="45">
        <f t="shared" si="1"/>
        <v>6.3692695089737574</v>
      </c>
      <c r="AK17" s="6">
        <v>4</v>
      </c>
      <c r="AL17" s="44">
        <v>6.15</v>
      </c>
      <c r="AM17" s="6">
        <v>245</v>
      </c>
      <c r="AN17" s="44">
        <v>6.05</v>
      </c>
    </row>
    <row r="18" spans="1:40" x14ac:dyDescent="0.25">
      <c r="A18" s="8">
        <v>1996</v>
      </c>
      <c r="B18" s="6">
        <v>39748</v>
      </c>
      <c r="C18" s="43">
        <v>36.1</v>
      </c>
      <c r="D18" s="6">
        <v>1101.05</v>
      </c>
      <c r="E18" s="6">
        <v>632</v>
      </c>
      <c r="F18" s="44">
        <v>15.9</v>
      </c>
      <c r="G18" s="6">
        <v>247</v>
      </c>
      <c r="H18" s="44">
        <v>6.21</v>
      </c>
      <c r="I18" s="6">
        <v>55</v>
      </c>
      <c r="J18" s="6">
        <v>48</v>
      </c>
      <c r="K18" s="6">
        <v>11</v>
      </c>
      <c r="L18" s="6">
        <v>9</v>
      </c>
      <c r="M18" s="6">
        <v>7</v>
      </c>
      <c r="N18" s="6">
        <v>10</v>
      </c>
      <c r="O18" s="6">
        <v>8</v>
      </c>
      <c r="P18" s="6">
        <v>9</v>
      </c>
      <c r="Q18" s="6">
        <v>10</v>
      </c>
      <c r="R18" s="6">
        <v>1</v>
      </c>
      <c r="S18" s="6">
        <v>7</v>
      </c>
      <c r="T18" s="6">
        <v>10</v>
      </c>
      <c r="U18" s="6">
        <v>62</v>
      </c>
      <c r="V18" s="6">
        <v>247</v>
      </c>
      <c r="W18" s="45">
        <f t="shared" si="0"/>
        <v>1.3837174197443896</v>
      </c>
      <c r="X18" s="45">
        <f t="shared" si="1"/>
        <v>1.2076079299587401</v>
      </c>
      <c r="Y18" s="45">
        <f t="shared" si="1"/>
        <v>0.27674348394887793</v>
      </c>
      <c r="Z18" s="45">
        <f t="shared" si="1"/>
        <v>0.22642648686726377</v>
      </c>
      <c r="AA18" s="45">
        <f t="shared" si="1"/>
        <v>0.17610948978564961</v>
      </c>
      <c r="AB18" s="45">
        <f t="shared" si="1"/>
        <v>0.25158498540807084</v>
      </c>
      <c r="AC18" s="45">
        <f t="shared" si="1"/>
        <v>0.20126798832645668</v>
      </c>
      <c r="AD18" s="45">
        <f t="shared" si="1"/>
        <v>0.22642648686726377</v>
      </c>
      <c r="AE18" s="45">
        <f t="shared" si="1"/>
        <v>0.25158498540807084</v>
      </c>
      <c r="AF18" s="45">
        <f t="shared" si="1"/>
        <v>2.5158498540807085E-2</v>
      </c>
      <c r="AG18" s="45">
        <f t="shared" si="1"/>
        <v>0.17610948978564961</v>
      </c>
      <c r="AH18" s="45">
        <f t="shared" si="1"/>
        <v>0.25158498540807084</v>
      </c>
      <c r="AI18" s="45">
        <f t="shared" si="1"/>
        <v>1.5598269095300392</v>
      </c>
      <c r="AJ18" s="45">
        <f t="shared" si="1"/>
        <v>6.2141491395793498</v>
      </c>
      <c r="AK18" s="6">
        <v>9</v>
      </c>
      <c r="AL18" s="44">
        <v>14.24</v>
      </c>
      <c r="AM18" s="6">
        <v>239</v>
      </c>
      <c r="AN18" s="44">
        <v>6.01</v>
      </c>
    </row>
    <row r="19" spans="1:40" x14ac:dyDescent="0.25">
      <c r="A19" s="8">
        <v>1995</v>
      </c>
      <c r="B19" s="6">
        <v>45215</v>
      </c>
      <c r="C19" s="43">
        <v>36.1</v>
      </c>
      <c r="D19" s="6">
        <v>1252.49</v>
      </c>
      <c r="E19" s="6">
        <v>653</v>
      </c>
      <c r="F19" s="44">
        <v>14.44</v>
      </c>
      <c r="G19" s="6">
        <v>212</v>
      </c>
      <c r="H19" s="44">
        <v>4.6900000000000004</v>
      </c>
      <c r="I19" s="6">
        <v>45</v>
      </c>
      <c r="J19" s="6">
        <v>40</v>
      </c>
      <c r="K19" s="6">
        <v>6</v>
      </c>
      <c r="L19" s="6">
        <v>10</v>
      </c>
      <c r="M19" s="6">
        <v>10</v>
      </c>
      <c r="N19" s="6">
        <v>13</v>
      </c>
      <c r="O19" s="6">
        <v>6</v>
      </c>
      <c r="P19" s="6">
        <v>11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71</v>
      </c>
      <c r="V19" s="6">
        <v>212</v>
      </c>
      <c r="W19" s="45">
        <f t="shared" si="0"/>
        <v>0.99524494083821735</v>
      </c>
      <c r="X19" s="45">
        <f t="shared" si="1"/>
        <v>0.88466216963397104</v>
      </c>
      <c r="Y19" s="45">
        <f t="shared" si="1"/>
        <v>0.13269932544509566</v>
      </c>
      <c r="Z19" s="45">
        <f t="shared" si="1"/>
        <v>0.22116554240849276</v>
      </c>
      <c r="AA19" s="45">
        <f t="shared" si="1"/>
        <v>0.22116554240849276</v>
      </c>
      <c r="AB19" s="45">
        <f t="shared" si="1"/>
        <v>0.28751520513104056</v>
      </c>
      <c r="AC19" s="45">
        <f t="shared" si="1"/>
        <v>0.13269932544509566</v>
      </c>
      <c r="AD19" s="45">
        <f t="shared" si="1"/>
        <v>0.24328209664934203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1.5702753511002987</v>
      </c>
      <c r="AJ19" s="45">
        <f t="shared" si="1"/>
        <v>4.6887094990600469</v>
      </c>
      <c r="AK19" s="6">
        <v>5</v>
      </c>
      <c r="AL19" s="44">
        <v>7.66</v>
      </c>
      <c r="AM19" s="6">
        <v>239</v>
      </c>
      <c r="AN19" s="44">
        <v>5.29</v>
      </c>
    </row>
    <row r="20" spans="1:40" x14ac:dyDescent="0.25">
      <c r="A20" s="8">
        <v>1994</v>
      </c>
      <c r="B20" s="6">
        <v>36689</v>
      </c>
      <c r="C20" s="43">
        <v>36.1</v>
      </c>
      <c r="D20" s="6">
        <v>1016.32</v>
      </c>
      <c r="E20" s="6">
        <v>639</v>
      </c>
      <c r="F20" s="44">
        <v>17.420000000000002</v>
      </c>
      <c r="G20" s="6">
        <v>253</v>
      </c>
      <c r="H20" s="44">
        <v>6.9</v>
      </c>
      <c r="I20" s="6">
        <v>44</v>
      </c>
      <c r="J20" s="6">
        <v>50</v>
      </c>
      <c r="K20" s="6">
        <v>13</v>
      </c>
      <c r="L20" s="6">
        <v>12</v>
      </c>
      <c r="M20" s="6">
        <v>13</v>
      </c>
      <c r="N20" s="6">
        <v>15</v>
      </c>
      <c r="O20" s="6">
        <v>5</v>
      </c>
      <c r="P20" s="6">
        <v>6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95</v>
      </c>
      <c r="V20" s="6">
        <v>253</v>
      </c>
      <c r="W20" s="45">
        <f t="shared" si="0"/>
        <v>1.1992695358281773</v>
      </c>
      <c r="X20" s="45">
        <f t="shared" ref="X20:AJ31" si="5">J20/$B20*1000</f>
        <v>1.3628062907138381</v>
      </c>
      <c r="Y20" s="45">
        <f t="shared" si="5"/>
        <v>0.35432963558559782</v>
      </c>
      <c r="Z20" s="45">
        <f t="shared" si="5"/>
        <v>0.3270735097713211</v>
      </c>
      <c r="AA20" s="45">
        <f t="shared" si="5"/>
        <v>0.35432963558559782</v>
      </c>
      <c r="AB20" s="45">
        <f t="shared" si="5"/>
        <v>0.40884188721415138</v>
      </c>
      <c r="AC20" s="45">
        <f t="shared" si="5"/>
        <v>0.13628062907138377</v>
      </c>
      <c r="AD20" s="45">
        <f t="shared" si="5"/>
        <v>0.16353675488566055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2.5893319523562921</v>
      </c>
      <c r="AJ20" s="45">
        <f t="shared" si="5"/>
        <v>6.8957998310120194</v>
      </c>
      <c r="AK20" s="6">
        <v>7</v>
      </c>
      <c r="AL20" s="44">
        <v>10.95</v>
      </c>
      <c r="AM20" s="6">
        <v>252</v>
      </c>
      <c r="AN20" s="44">
        <v>6.87</v>
      </c>
    </row>
    <row r="21" spans="1:40" x14ac:dyDescent="0.25">
      <c r="A21" s="8">
        <v>1993</v>
      </c>
      <c r="B21" s="6">
        <v>36607</v>
      </c>
      <c r="C21" s="43">
        <v>36.1</v>
      </c>
      <c r="D21" s="6">
        <v>1014.04</v>
      </c>
      <c r="E21" s="6">
        <v>627</v>
      </c>
      <c r="F21" s="44">
        <v>17.13</v>
      </c>
      <c r="G21" s="6">
        <v>214</v>
      </c>
      <c r="H21" s="44">
        <v>5.85</v>
      </c>
      <c r="I21" s="6">
        <v>40</v>
      </c>
      <c r="J21" s="6">
        <v>45</v>
      </c>
      <c r="K21" s="6">
        <v>16</v>
      </c>
      <c r="L21" s="6">
        <v>11</v>
      </c>
      <c r="M21" s="6">
        <v>12</v>
      </c>
      <c r="N21" s="6">
        <v>6</v>
      </c>
      <c r="O21" s="6">
        <v>7</v>
      </c>
      <c r="P21" s="6">
        <v>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67</v>
      </c>
      <c r="V21" s="6">
        <v>210</v>
      </c>
      <c r="W21" s="45">
        <f t="shared" si="0"/>
        <v>1.0926871909744038</v>
      </c>
      <c r="X21" s="45">
        <f t="shared" si="5"/>
        <v>1.2292730898462041</v>
      </c>
      <c r="Y21" s="45">
        <f t="shared" si="5"/>
        <v>0.4370748763897615</v>
      </c>
      <c r="Z21" s="45">
        <f t="shared" si="5"/>
        <v>0.30048897751796105</v>
      </c>
      <c r="AA21" s="45">
        <f t="shared" si="5"/>
        <v>0.32780615729232115</v>
      </c>
      <c r="AB21" s="45">
        <f t="shared" si="5"/>
        <v>0.16390307864616058</v>
      </c>
      <c r="AC21" s="45">
        <f t="shared" si="5"/>
        <v>0.19122025842052065</v>
      </c>
      <c r="AD21" s="45">
        <f t="shared" si="5"/>
        <v>0.16390307864616058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1.8302510448821263</v>
      </c>
      <c r="AJ21" s="45">
        <f t="shared" si="5"/>
        <v>5.7366077526156207</v>
      </c>
      <c r="AK21" s="6">
        <v>6</v>
      </c>
      <c r="AL21" s="44">
        <v>9.57</v>
      </c>
      <c r="AM21" s="6">
        <v>225</v>
      </c>
      <c r="AN21" s="44">
        <v>6.15</v>
      </c>
    </row>
    <row r="22" spans="1:40" x14ac:dyDescent="0.25">
      <c r="A22" s="8">
        <v>1992</v>
      </c>
      <c r="B22" s="6">
        <v>36177</v>
      </c>
      <c r="C22" s="43">
        <v>36.1</v>
      </c>
      <c r="D22" s="6">
        <v>1002.13</v>
      </c>
      <c r="E22" s="6">
        <v>640</v>
      </c>
      <c r="F22" s="44">
        <v>17.690000000000001</v>
      </c>
      <c r="G22" s="6">
        <v>191</v>
      </c>
      <c r="H22" s="44">
        <v>5.28</v>
      </c>
      <c r="I22" s="6">
        <v>28</v>
      </c>
      <c r="J22" s="6">
        <v>34</v>
      </c>
      <c r="K22" s="6">
        <v>13</v>
      </c>
      <c r="L22" s="6">
        <v>17</v>
      </c>
      <c r="M22" s="6">
        <v>8</v>
      </c>
      <c r="N22" s="6">
        <v>11</v>
      </c>
      <c r="O22" s="6">
        <v>5</v>
      </c>
      <c r="P22" s="6">
        <v>6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61</v>
      </c>
      <c r="V22" s="6">
        <v>183</v>
      </c>
      <c r="W22" s="45">
        <f t="shared" si="0"/>
        <v>0.77397241341183631</v>
      </c>
      <c r="X22" s="45">
        <f t="shared" si="5"/>
        <v>0.93982364485722969</v>
      </c>
      <c r="Y22" s="45">
        <f t="shared" si="5"/>
        <v>0.35934433479835254</v>
      </c>
      <c r="Z22" s="45">
        <f t="shared" si="5"/>
        <v>0.46991182242861484</v>
      </c>
      <c r="AA22" s="45">
        <f t="shared" si="5"/>
        <v>0.22113497526052467</v>
      </c>
      <c r="AB22" s="45">
        <f t="shared" si="5"/>
        <v>0.30406059098322136</v>
      </c>
      <c r="AC22" s="45">
        <f t="shared" si="5"/>
        <v>0.1382093595378279</v>
      </c>
      <c r="AD22" s="45">
        <f t="shared" si="5"/>
        <v>0.16585123144539349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1.6861541863615004</v>
      </c>
      <c r="AJ22" s="45">
        <f t="shared" si="5"/>
        <v>5.0584625590845018</v>
      </c>
      <c r="AK22" s="6">
        <v>3</v>
      </c>
      <c r="AL22" s="44">
        <v>4.6900000000000004</v>
      </c>
      <c r="AM22" s="6">
        <v>232</v>
      </c>
      <c r="AN22" s="44">
        <v>6.41</v>
      </c>
    </row>
    <row r="23" spans="1:40" x14ac:dyDescent="0.25">
      <c r="A23" s="8">
        <v>1991</v>
      </c>
      <c r="B23" s="6">
        <v>35875</v>
      </c>
      <c r="C23" s="43">
        <v>36.1</v>
      </c>
      <c r="D23" s="6">
        <v>993.77</v>
      </c>
      <c r="E23" s="6">
        <v>643</v>
      </c>
      <c r="F23" s="44">
        <v>17.920000000000002</v>
      </c>
      <c r="G23" s="6">
        <v>183</v>
      </c>
      <c r="H23" s="44">
        <v>5.0999999999999996</v>
      </c>
      <c r="I23" s="6">
        <v>36</v>
      </c>
      <c r="J23" s="6">
        <v>32</v>
      </c>
      <c r="K23" s="6">
        <v>9</v>
      </c>
      <c r="L23" s="6">
        <v>10</v>
      </c>
      <c r="M23" s="6">
        <v>16</v>
      </c>
      <c r="N23" s="6">
        <v>5</v>
      </c>
      <c r="O23" s="6">
        <v>9</v>
      </c>
      <c r="P23" s="6">
        <v>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16</v>
      </c>
      <c r="V23" s="6">
        <v>139</v>
      </c>
      <c r="W23" s="45">
        <f t="shared" si="0"/>
        <v>1.0034843205574915</v>
      </c>
      <c r="X23" s="45">
        <f t="shared" si="5"/>
        <v>0.89198606271777003</v>
      </c>
      <c r="Y23" s="45">
        <f t="shared" si="5"/>
        <v>0.25087108013937287</v>
      </c>
      <c r="Z23" s="45">
        <f t="shared" si="5"/>
        <v>0.27874564459930312</v>
      </c>
      <c r="AA23" s="45">
        <f t="shared" si="5"/>
        <v>0.44599303135888502</v>
      </c>
      <c r="AB23" s="45">
        <f t="shared" si="5"/>
        <v>0.13937282229965156</v>
      </c>
      <c r="AC23" s="45">
        <f t="shared" si="5"/>
        <v>0.25087108013937287</v>
      </c>
      <c r="AD23" s="45">
        <f t="shared" si="5"/>
        <v>0.1672473867595819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0.44599303135888502</v>
      </c>
      <c r="AJ23" s="45">
        <f t="shared" si="5"/>
        <v>3.8745644599303133</v>
      </c>
      <c r="AK23" s="6">
        <v>4</v>
      </c>
      <c r="AL23" s="44">
        <v>6.22</v>
      </c>
      <c r="AM23" s="6">
        <v>230</v>
      </c>
      <c r="AN23" s="44">
        <v>6.41</v>
      </c>
    </row>
    <row r="24" spans="1:40" x14ac:dyDescent="0.25">
      <c r="A24" s="8">
        <v>1990</v>
      </c>
      <c r="B24" s="6">
        <v>35659</v>
      </c>
      <c r="C24" s="43">
        <v>36.1</v>
      </c>
      <c r="D24" s="6">
        <v>987.78</v>
      </c>
      <c r="E24" s="6">
        <v>650</v>
      </c>
      <c r="F24" s="44">
        <v>18.23</v>
      </c>
      <c r="G24" s="6">
        <v>209</v>
      </c>
      <c r="H24" s="44">
        <v>5.86</v>
      </c>
      <c r="I24" s="6">
        <v>39</v>
      </c>
      <c r="J24" s="6">
        <v>43</v>
      </c>
      <c r="K24" s="6">
        <v>21</v>
      </c>
      <c r="L24" s="6">
        <v>13</v>
      </c>
      <c r="M24" s="6" t="s">
        <v>110</v>
      </c>
      <c r="N24" s="6">
        <v>11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63</v>
      </c>
      <c r="V24" s="6">
        <v>194</v>
      </c>
      <c r="W24" s="45">
        <f t="shared" si="0"/>
        <v>1.0936930368209989</v>
      </c>
      <c r="X24" s="45">
        <f t="shared" si="5"/>
        <v>1.2058666816231525</v>
      </c>
      <c r="Y24" s="45">
        <f t="shared" si="5"/>
        <v>0.58891163521130707</v>
      </c>
      <c r="Z24" s="45">
        <f t="shared" si="5"/>
        <v>0.36456434560699963</v>
      </c>
      <c r="AA24" s="6" t="s">
        <v>110</v>
      </c>
      <c r="AB24" s="45">
        <f t="shared" si="5"/>
        <v>0.30847752320592281</v>
      </c>
      <c r="AC24" s="45">
        <f t="shared" si="5"/>
        <v>0</v>
      </c>
      <c r="AD24" s="45">
        <f t="shared" si="5"/>
        <v>0.11217364480215374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1.7667349056339212</v>
      </c>
      <c r="AJ24" s="45">
        <f t="shared" si="5"/>
        <v>5.4404217729044557</v>
      </c>
      <c r="AK24" s="6">
        <v>9</v>
      </c>
      <c r="AL24" s="44">
        <v>13.85</v>
      </c>
      <c r="AM24" s="6">
        <v>224</v>
      </c>
      <c r="AN24" s="63">
        <f>(AM24/B24)*1000</f>
        <v>6.2817241089206091</v>
      </c>
    </row>
    <row r="25" spans="1:40" x14ac:dyDescent="0.25">
      <c r="A25" s="8">
        <v>1989</v>
      </c>
      <c r="B25" s="6">
        <v>34902</v>
      </c>
      <c r="C25" s="43">
        <v>36.1</v>
      </c>
      <c r="D25" s="6">
        <v>966.81</v>
      </c>
      <c r="E25" s="6">
        <v>657</v>
      </c>
      <c r="F25" s="44">
        <v>18.82</v>
      </c>
      <c r="G25" s="6">
        <v>201</v>
      </c>
      <c r="H25" s="44">
        <v>5.76</v>
      </c>
      <c r="I25" s="6">
        <v>36</v>
      </c>
      <c r="J25" s="6">
        <v>49</v>
      </c>
      <c r="K25" s="6">
        <v>12</v>
      </c>
      <c r="L25" s="6">
        <v>10</v>
      </c>
      <c r="M25" s="6" t="s">
        <v>110</v>
      </c>
      <c r="N25" s="6">
        <v>17</v>
      </c>
      <c r="O25" s="6">
        <v>0</v>
      </c>
      <c r="P25" s="6">
        <v>5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50</v>
      </c>
      <c r="V25" s="6">
        <v>179</v>
      </c>
      <c r="W25" s="45">
        <f t="shared" si="0"/>
        <v>1.0314595152140278</v>
      </c>
      <c r="X25" s="45">
        <f t="shared" si="5"/>
        <v>1.4039310068190933</v>
      </c>
      <c r="Y25" s="45">
        <f t="shared" si="5"/>
        <v>0.34381983840467595</v>
      </c>
      <c r="Z25" s="45">
        <f t="shared" si="5"/>
        <v>0.2865165320038966</v>
      </c>
      <c r="AA25" s="6" t="s">
        <v>110</v>
      </c>
      <c r="AB25" s="45">
        <f t="shared" si="5"/>
        <v>0.48707810440662425</v>
      </c>
      <c r="AC25" s="45">
        <f t="shared" si="5"/>
        <v>0</v>
      </c>
      <c r="AD25" s="45">
        <f t="shared" si="5"/>
        <v>0.1432582660019483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1.4325826600194831</v>
      </c>
      <c r="AJ25" s="45">
        <f t="shared" si="5"/>
        <v>5.1286459228697492</v>
      </c>
      <c r="AK25" s="6">
        <v>11</v>
      </c>
      <c r="AL25" s="44">
        <v>16.739999999999998</v>
      </c>
      <c r="AM25" s="6">
        <v>233</v>
      </c>
      <c r="AN25" s="63">
        <f t="shared" ref="AN25:AN31" si="6">(AM25/B25)*1000</f>
        <v>6.6758351956907918</v>
      </c>
    </row>
    <row r="26" spans="1:40" x14ac:dyDescent="0.25">
      <c r="A26" s="8">
        <v>1988</v>
      </c>
      <c r="B26" s="6">
        <v>34103</v>
      </c>
      <c r="C26" s="43">
        <v>36.1</v>
      </c>
      <c r="D26" s="6">
        <v>944.68</v>
      </c>
      <c r="E26" s="6">
        <v>591</v>
      </c>
      <c r="F26" s="44">
        <v>17.329999999999998</v>
      </c>
      <c r="G26" s="6">
        <v>198</v>
      </c>
      <c r="H26" s="44">
        <v>5.81</v>
      </c>
      <c r="I26" s="6">
        <v>28</v>
      </c>
      <c r="J26" s="6">
        <v>61</v>
      </c>
      <c r="K26" s="6">
        <v>11</v>
      </c>
      <c r="L26" s="6">
        <v>12</v>
      </c>
      <c r="M26" s="6" t="s">
        <v>110</v>
      </c>
      <c r="N26" s="6">
        <v>6</v>
      </c>
      <c r="O26" s="6">
        <v>0</v>
      </c>
      <c r="P26" s="6">
        <v>8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51</v>
      </c>
      <c r="V26" s="6">
        <v>177</v>
      </c>
      <c r="W26" s="45">
        <f t="shared" si="0"/>
        <v>0.82104213705539109</v>
      </c>
      <c r="X26" s="45">
        <f t="shared" si="5"/>
        <v>1.7886989414421017</v>
      </c>
      <c r="Y26" s="45">
        <f t="shared" si="5"/>
        <v>0.32255226812890359</v>
      </c>
      <c r="Z26" s="45">
        <f t="shared" si="5"/>
        <v>0.35187520159516755</v>
      </c>
      <c r="AA26" s="6" t="s">
        <v>110</v>
      </c>
      <c r="AB26" s="45">
        <f t="shared" si="5"/>
        <v>0.17593760079758378</v>
      </c>
      <c r="AC26" s="45">
        <f t="shared" si="5"/>
        <v>0</v>
      </c>
      <c r="AD26" s="45">
        <f t="shared" si="5"/>
        <v>0.23458346773011171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1.4954696067794624</v>
      </c>
      <c r="AJ26" s="45">
        <f t="shared" si="5"/>
        <v>5.1901592235287222</v>
      </c>
      <c r="AK26" s="6">
        <v>9</v>
      </c>
      <c r="AL26" s="44">
        <v>15.23</v>
      </c>
      <c r="AM26" s="6">
        <v>265</v>
      </c>
      <c r="AN26" s="63">
        <f t="shared" si="6"/>
        <v>7.7705773685599508</v>
      </c>
    </row>
    <row r="27" spans="1:40" x14ac:dyDescent="0.25">
      <c r="A27" s="8">
        <v>1987</v>
      </c>
      <c r="B27" s="6">
        <v>33394</v>
      </c>
      <c r="C27" s="43">
        <v>36.1</v>
      </c>
      <c r="D27" s="6">
        <v>925.04</v>
      </c>
      <c r="E27" s="6">
        <v>664</v>
      </c>
      <c r="F27" s="44">
        <v>19.88</v>
      </c>
      <c r="G27" s="6">
        <v>216</v>
      </c>
      <c r="H27" s="44">
        <v>6.47</v>
      </c>
      <c r="I27" s="6">
        <v>30</v>
      </c>
      <c r="J27" s="6">
        <v>54</v>
      </c>
      <c r="K27" s="6">
        <v>14</v>
      </c>
      <c r="L27" s="6">
        <v>11</v>
      </c>
      <c r="M27" s="6" t="s">
        <v>110</v>
      </c>
      <c r="N27" s="6">
        <v>6</v>
      </c>
      <c r="O27" s="6">
        <v>8</v>
      </c>
      <c r="P27" s="6">
        <v>10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75</v>
      </c>
      <c r="V27" s="6">
        <v>208</v>
      </c>
      <c r="W27" s="45">
        <f t="shared" si="0"/>
        <v>0.89836497574414564</v>
      </c>
      <c r="X27" s="45">
        <f t="shared" si="5"/>
        <v>1.6170569563394623</v>
      </c>
      <c r="Y27" s="45">
        <f t="shared" si="5"/>
        <v>0.41923698868060133</v>
      </c>
      <c r="Z27" s="45">
        <f t="shared" si="5"/>
        <v>0.32940049110618674</v>
      </c>
      <c r="AA27" s="6" t="s">
        <v>110</v>
      </c>
      <c r="AB27" s="45">
        <f t="shared" si="5"/>
        <v>0.17967299514882915</v>
      </c>
      <c r="AC27" s="45">
        <f t="shared" si="5"/>
        <v>0.23956399353177216</v>
      </c>
      <c r="AD27" s="45">
        <f t="shared" si="5"/>
        <v>0.29945499191471525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2.2459124393603642</v>
      </c>
      <c r="AJ27" s="45">
        <f t="shared" si="5"/>
        <v>6.2286638318260765</v>
      </c>
      <c r="AK27" s="6">
        <v>16</v>
      </c>
      <c r="AL27" s="44">
        <v>24.1</v>
      </c>
      <c r="AM27" s="6">
        <v>245</v>
      </c>
      <c r="AN27" s="63">
        <f t="shared" si="6"/>
        <v>7.3366473019105225</v>
      </c>
    </row>
    <row r="28" spans="1:40" x14ac:dyDescent="0.25">
      <c r="A28" s="8">
        <v>1986</v>
      </c>
      <c r="B28" s="6">
        <v>33130</v>
      </c>
      <c r="C28" s="43">
        <v>36.1</v>
      </c>
      <c r="D28" s="6">
        <v>917.73</v>
      </c>
      <c r="E28" s="6">
        <v>617</v>
      </c>
      <c r="F28" s="44">
        <v>18.62</v>
      </c>
      <c r="G28" s="6">
        <v>167</v>
      </c>
      <c r="H28" s="44">
        <v>5.04</v>
      </c>
      <c r="I28" s="6">
        <v>26</v>
      </c>
      <c r="J28" s="6">
        <v>46</v>
      </c>
      <c r="K28" s="6">
        <v>11</v>
      </c>
      <c r="L28" s="6">
        <v>13</v>
      </c>
      <c r="M28" s="6" t="s">
        <v>110</v>
      </c>
      <c r="N28" s="6">
        <v>6</v>
      </c>
      <c r="O28" s="6">
        <v>8</v>
      </c>
      <c r="P28" s="6">
        <v>2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54</v>
      </c>
      <c r="V28" s="6">
        <v>166</v>
      </c>
      <c r="W28" s="45">
        <f t="shared" si="0"/>
        <v>0.78478720193178386</v>
      </c>
      <c r="X28" s="45">
        <f t="shared" si="5"/>
        <v>1.3884696649562331</v>
      </c>
      <c r="Y28" s="45">
        <f t="shared" si="5"/>
        <v>0.33202535466344701</v>
      </c>
      <c r="Z28" s="45">
        <f t="shared" si="5"/>
        <v>0.39239360096589193</v>
      </c>
      <c r="AA28" s="6" t="s">
        <v>110</v>
      </c>
      <c r="AB28" s="45">
        <f t="shared" si="5"/>
        <v>0.18110473890733475</v>
      </c>
      <c r="AC28" s="45">
        <f t="shared" si="5"/>
        <v>0.24147298520977964</v>
      </c>
      <c r="AD28" s="45">
        <f t="shared" si="5"/>
        <v>6.036824630244491E-2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1.6299426501660128</v>
      </c>
      <c r="AJ28" s="45">
        <f t="shared" si="5"/>
        <v>5.0105644431029281</v>
      </c>
      <c r="AK28" s="6">
        <v>8</v>
      </c>
      <c r="AL28" s="44">
        <v>12.97</v>
      </c>
      <c r="AM28" s="6">
        <v>267</v>
      </c>
      <c r="AN28" s="63">
        <f t="shared" si="6"/>
        <v>8.0591608813763962</v>
      </c>
    </row>
    <row r="29" spans="1:40" x14ac:dyDescent="0.25">
      <c r="A29" s="8">
        <v>1985</v>
      </c>
      <c r="B29" s="6">
        <v>32015</v>
      </c>
      <c r="C29" s="43">
        <v>36.1</v>
      </c>
      <c r="D29" s="6">
        <v>886.84</v>
      </c>
      <c r="E29" s="6">
        <v>640</v>
      </c>
      <c r="F29" s="44">
        <v>19.989999999999998</v>
      </c>
      <c r="G29" s="6">
        <v>158</v>
      </c>
      <c r="H29" s="44">
        <v>4.9400000000000004</v>
      </c>
      <c r="I29" s="6">
        <v>26</v>
      </c>
      <c r="J29" s="6">
        <v>35</v>
      </c>
      <c r="K29" s="6">
        <v>17</v>
      </c>
      <c r="L29" s="6">
        <v>13</v>
      </c>
      <c r="M29" s="6" t="s">
        <v>110</v>
      </c>
      <c r="N29" s="6">
        <v>9</v>
      </c>
      <c r="O29" s="6">
        <v>3</v>
      </c>
      <c r="P29" s="6">
        <v>7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41</v>
      </c>
      <c r="V29" s="6">
        <v>151</v>
      </c>
      <c r="W29" s="45">
        <f t="shared" si="0"/>
        <v>0.81211931906918633</v>
      </c>
      <c r="X29" s="45">
        <f t="shared" si="5"/>
        <v>1.0932375449008278</v>
      </c>
      <c r="Y29" s="45">
        <f t="shared" si="5"/>
        <v>0.53100109323754485</v>
      </c>
      <c r="Z29" s="45">
        <f t="shared" si="5"/>
        <v>0.40605965953459316</v>
      </c>
      <c r="AA29" s="6" t="s">
        <v>110</v>
      </c>
      <c r="AB29" s="45">
        <f t="shared" si="5"/>
        <v>0.28111822583164142</v>
      </c>
      <c r="AC29" s="45">
        <f t="shared" si="5"/>
        <v>9.3706075277213807E-2</v>
      </c>
      <c r="AD29" s="45">
        <f t="shared" si="5"/>
        <v>0.21864750898016555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1.2806496954552553</v>
      </c>
      <c r="AJ29" s="45">
        <f t="shared" si="5"/>
        <v>4.7165391222864281</v>
      </c>
      <c r="AK29" s="6">
        <v>7</v>
      </c>
      <c r="AL29" s="44">
        <v>10.94</v>
      </c>
      <c r="AM29" s="6">
        <v>263</v>
      </c>
      <c r="AN29" s="63">
        <f t="shared" si="6"/>
        <v>8.2148992659690769</v>
      </c>
    </row>
    <row r="30" spans="1:40" x14ac:dyDescent="0.25">
      <c r="A30" s="8">
        <v>1984</v>
      </c>
      <c r="B30" s="6">
        <v>31325</v>
      </c>
      <c r="C30" s="43">
        <v>36.1</v>
      </c>
      <c r="D30" s="6">
        <v>867.73</v>
      </c>
      <c r="E30" s="6">
        <v>603</v>
      </c>
      <c r="F30" s="44">
        <v>19.25</v>
      </c>
      <c r="G30" s="6">
        <v>145</v>
      </c>
      <c r="H30" s="44">
        <v>4.63</v>
      </c>
      <c r="I30" s="6">
        <v>25</v>
      </c>
      <c r="J30" s="6">
        <v>31</v>
      </c>
      <c r="K30" s="6">
        <v>7</v>
      </c>
      <c r="L30" s="6">
        <v>10</v>
      </c>
      <c r="M30" s="6" t="s">
        <v>110</v>
      </c>
      <c r="N30" s="6">
        <v>4</v>
      </c>
      <c r="O30" s="6">
        <v>5</v>
      </c>
      <c r="P30" s="6">
        <v>7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46</v>
      </c>
      <c r="V30" s="6">
        <v>135</v>
      </c>
      <c r="W30" s="45">
        <f t="shared" si="0"/>
        <v>0.79808459696727863</v>
      </c>
      <c r="X30" s="45">
        <f t="shared" si="5"/>
        <v>0.98962490023942551</v>
      </c>
      <c r="Y30" s="45">
        <f t="shared" si="5"/>
        <v>0.223463687150838</v>
      </c>
      <c r="Z30" s="45">
        <f t="shared" si="5"/>
        <v>0.31923383878691136</v>
      </c>
      <c r="AA30" s="6" t="s">
        <v>110</v>
      </c>
      <c r="AB30" s="45">
        <f t="shared" si="5"/>
        <v>0.12769353551476456</v>
      </c>
      <c r="AC30" s="45">
        <f t="shared" si="5"/>
        <v>0.15961691939345568</v>
      </c>
      <c r="AD30" s="45">
        <f t="shared" si="5"/>
        <v>0.223463687150838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1.4684756584197924</v>
      </c>
      <c r="AJ30" s="45">
        <f t="shared" si="5"/>
        <v>4.3096568236233042</v>
      </c>
      <c r="AK30" s="6">
        <v>10</v>
      </c>
      <c r="AL30" s="44">
        <v>16.579999999999998</v>
      </c>
      <c r="AM30" s="6">
        <v>226</v>
      </c>
      <c r="AN30" s="63">
        <f t="shared" si="6"/>
        <v>7.2146847565841981</v>
      </c>
    </row>
    <row r="31" spans="1:40" x14ac:dyDescent="0.25">
      <c r="A31" s="8">
        <v>1983</v>
      </c>
      <c r="B31" s="6">
        <v>30669</v>
      </c>
      <c r="C31" s="43">
        <v>36.1</v>
      </c>
      <c r="D31" s="6">
        <v>849.56</v>
      </c>
      <c r="E31" s="6">
        <v>666</v>
      </c>
      <c r="F31" s="44">
        <v>21.72</v>
      </c>
      <c r="G31" s="6">
        <v>143</v>
      </c>
      <c r="H31" s="44">
        <v>4.66</v>
      </c>
      <c r="I31" s="6">
        <v>22</v>
      </c>
      <c r="J31" s="6">
        <v>30</v>
      </c>
      <c r="K31" s="6">
        <v>10</v>
      </c>
      <c r="L31" s="6">
        <v>10</v>
      </c>
      <c r="M31" s="6" t="s">
        <v>110</v>
      </c>
      <c r="N31" s="6">
        <v>6</v>
      </c>
      <c r="O31" s="6">
        <v>3</v>
      </c>
      <c r="P31" s="6">
        <v>9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35</v>
      </c>
      <c r="V31" s="6">
        <v>125</v>
      </c>
      <c r="W31" s="45">
        <f t="shared" si="0"/>
        <v>0.71733672437966678</v>
      </c>
      <c r="X31" s="45">
        <f t="shared" si="5"/>
        <v>0.97818644233590923</v>
      </c>
      <c r="Y31" s="45">
        <f t="shared" si="5"/>
        <v>0.3260621474453031</v>
      </c>
      <c r="Z31" s="45">
        <f t="shared" si="5"/>
        <v>0.3260621474453031</v>
      </c>
      <c r="AA31" s="6" t="s">
        <v>110</v>
      </c>
      <c r="AB31" s="45">
        <f t="shared" si="5"/>
        <v>0.19563728846718184</v>
      </c>
      <c r="AC31" s="45">
        <f t="shared" si="5"/>
        <v>9.7818644233590921E-2</v>
      </c>
      <c r="AD31" s="45">
        <f t="shared" si="5"/>
        <v>0.29345593270077275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1.1412175160585609</v>
      </c>
      <c r="AJ31" s="45">
        <f t="shared" si="5"/>
        <v>4.0757768430662882</v>
      </c>
      <c r="AK31" s="6">
        <v>14</v>
      </c>
      <c r="AL31" s="44">
        <v>21.02</v>
      </c>
      <c r="AM31" s="6">
        <v>254</v>
      </c>
      <c r="AN31" s="63">
        <f t="shared" si="6"/>
        <v>8.2819785451106984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48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40512</v>
      </c>
      <c r="C4" s="43">
        <v>78</v>
      </c>
      <c r="D4" s="6">
        <v>519.38</v>
      </c>
      <c r="E4" s="6">
        <v>484</v>
      </c>
      <c r="F4" s="44">
        <v>11.95</v>
      </c>
      <c r="G4" s="45" t="s">
        <v>110</v>
      </c>
      <c r="H4" s="45" t="s">
        <v>110</v>
      </c>
      <c r="I4" s="6">
        <v>48</v>
      </c>
      <c r="J4" s="6">
        <v>62</v>
      </c>
      <c r="K4" s="6">
        <v>16</v>
      </c>
      <c r="L4" s="6">
        <v>4</v>
      </c>
      <c r="M4" s="6">
        <v>28</v>
      </c>
      <c r="N4" s="6">
        <v>7</v>
      </c>
      <c r="O4" s="6">
        <v>10</v>
      </c>
      <c r="P4" s="6">
        <v>4</v>
      </c>
      <c r="Q4" s="6">
        <v>11</v>
      </c>
      <c r="R4" s="6">
        <v>6</v>
      </c>
      <c r="S4" s="6">
        <v>4</v>
      </c>
      <c r="T4" s="6">
        <v>0</v>
      </c>
      <c r="U4" s="6">
        <v>72</v>
      </c>
      <c r="V4" s="6">
        <v>272</v>
      </c>
      <c r="W4" s="45">
        <f t="shared" ref="W4:W31" si="0">I4/$B4*1000</f>
        <v>1.1848341232227488</v>
      </c>
      <c r="X4" s="45">
        <f t="shared" ref="X4:AJ19" si="1">J4/$B4*1000</f>
        <v>1.5304107424960507</v>
      </c>
      <c r="Y4" s="45">
        <f t="shared" si="1"/>
        <v>0.39494470774091628</v>
      </c>
      <c r="Z4" s="45">
        <f t="shared" si="1"/>
        <v>9.873617693522907E-2</v>
      </c>
      <c r="AA4" s="45">
        <f t="shared" si="1"/>
        <v>0.69115323854660349</v>
      </c>
      <c r="AB4" s="45">
        <f t="shared" si="1"/>
        <v>0.17278830963665087</v>
      </c>
      <c r="AC4" s="45">
        <f t="shared" si="1"/>
        <v>0.24684044233807265</v>
      </c>
      <c r="AD4" s="45">
        <f t="shared" si="1"/>
        <v>9.873617693522907E-2</v>
      </c>
      <c r="AE4" s="45">
        <f t="shared" si="1"/>
        <v>0.27152448657187994</v>
      </c>
      <c r="AF4" s="45">
        <f t="shared" si="1"/>
        <v>0.1481042654028436</v>
      </c>
      <c r="AG4" s="45">
        <f t="shared" si="1"/>
        <v>9.873617693522907E-2</v>
      </c>
      <c r="AH4" s="45">
        <f t="shared" si="1"/>
        <v>0</v>
      </c>
      <c r="AI4" s="45">
        <f t="shared" si="1"/>
        <v>1.777251184834123</v>
      </c>
      <c r="AJ4" s="45">
        <f t="shared" si="1"/>
        <v>6.7140600315955767</v>
      </c>
      <c r="AK4" s="45" t="s">
        <v>110</v>
      </c>
      <c r="AL4" s="45" t="s">
        <v>110</v>
      </c>
      <c r="AM4" s="6">
        <v>141</v>
      </c>
      <c r="AN4" s="44">
        <v>3.48</v>
      </c>
    </row>
    <row r="5" spans="1:40" x14ac:dyDescent="0.25">
      <c r="A5" s="8">
        <v>2009</v>
      </c>
      <c r="B5" s="6">
        <v>40394</v>
      </c>
      <c r="C5" s="43">
        <v>78</v>
      </c>
      <c r="D5" s="6">
        <f t="shared" ref="D5:D13" si="2">B5/C5</f>
        <v>517.87179487179492</v>
      </c>
      <c r="E5" s="6">
        <v>486</v>
      </c>
      <c r="F5" s="44">
        <f t="shared" ref="F5:F13" si="3">E5/B5*1000</f>
        <v>12.031489825221568</v>
      </c>
      <c r="G5" s="6">
        <v>271</v>
      </c>
      <c r="H5" s="44">
        <f>G5/B5*1000</f>
        <v>6.7089171659157296</v>
      </c>
      <c r="I5" s="6">
        <v>55</v>
      </c>
      <c r="J5" s="6">
        <v>46</v>
      </c>
      <c r="K5" s="6">
        <v>21</v>
      </c>
      <c r="L5" s="6">
        <v>11</v>
      </c>
      <c r="M5" s="6">
        <v>34</v>
      </c>
      <c r="N5" s="6">
        <v>13</v>
      </c>
      <c r="O5" s="6">
        <v>7</v>
      </c>
      <c r="P5" s="6">
        <v>4</v>
      </c>
      <c r="Q5" s="6">
        <v>13</v>
      </c>
      <c r="R5" s="6">
        <v>6</v>
      </c>
      <c r="S5" s="6">
        <v>3</v>
      </c>
      <c r="T5" s="6">
        <v>0</v>
      </c>
      <c r="U5" s="6">
        <v>64</v>
      </c>
      <c r="V5" s="6">
        <v>277</v>
      </c>
      <c r="W5" s="45">
        <f t="shared" si="0"/>
        <v>1.3615883547061445</v>
      </c>
      <c r="X5" s="45">
        <f t="shared" si="1"/>
        <v>1.1387829875724118</v>
      </c>
      <c r="Y5" s="45">
        <f t="shared" si="1"/>
        <v>0.51987918997870974</v>
      </c>
      <c r="Z5" s="45">
        <f t="shared" si="1"/>
        <v>0.27231767094122888</v>
      </c>
      <c r="AA5" s="45">
        <f t="shared" si="1"/>
        <v>0.84170916472743473</v>
      </c>
      <c r="AB5" s="45">
        <f t="shared" si="1"/>
        <v>0.3218299747487251</v>
      </c>
      <c r="AC5" s="45">
        <f t="shared" si="1"/>
        <v>0.17329306332623656</v>
      </c>
      <c r="AD5" s="45">
        <f t="shared" si="1"/>
        <v>9.9024607614992335E-2</v>
      </c>
      <c r="AE5" s="45">
        <f t="shared" si="1"/>
        <v>0.3218299747487251</v>
      </c>
      <c r="AF5" s="45">
        <f t="shared" si="1"/>
        <v>0.14853691142248848</v>
      </c>
      <c r="AG5" s="45">
        <f t="shared" si="1"/>
        <v>7.4268455711244241E-2</v>
      </c>
      <c r="AH5" s="45">
        <f t="shared" si="1"/>
        <v>0</v>
      </c>
      <c r="AI5" s="45">
        <f t="shared" si="1"/>
        <v>1.5843937218398774</v>
      </c>
      <c r="AJ5" s="45">
        <f t="shared" si="1"/>
        <v>6.8574540773382191</v>
      </c>
      <c r="AK5" s="6">
        <v>2</v>
      </c>
      <c r="AL5" s="44">
        <v>4.12</v>
      </c>
      <c r="AM5" s="6">
        <v>135</v>
      </c>
      <c r="AN5" s="44">
        <f>AM5/B5*1000</f>
        <v>3.3420805070059907</v>
      </c>
    </row>
    <row r="6" spans="1:40" x14ac:dyDescent="0.25">
      <c r="A6" s="8">
        <v>2008</v>
      </c>
      <c r="B6" s="6">
        <v>40240</v>
      </c>
      <c r="C6" s="43">
        <v>78.040000000000006</v>
      </c>
      <c r="D6" s="6">
        <f t="shared" si="2"/>
        <v>515.63300871348019</v>
      </c>
      <c r="E6" s="6">
        <v>560</v>
      </c>
      <c r="F6" s="44">
        <f>E6/B6*1000</f>
        <v>13.916500994035786</v>
      </c>
      <c r="G6" s="6">
        <v>279</v>
      </c>
      <c r="H6" s="44">
        <f t="shared" ref="H6:H13" si="4">G6/B6*1000</f>
        <v>6.9333996023856859</v>
      </c>
      <c r="I6" s="6">
        <v>53</v>
      </c>
      <c r="J6" s="6">
        <v>68</v>
      </c>
      <c r="K6" s="6">
        <v>18</v>
      </c>
      <c r="L6" s="6">
        <v>4</v>
      </c>
      <c r="M6" s="6">
        <v>23</v>
      </c>
      <c r="N6" s="6">
        <v>8</v>
      </c>
      <c r="O6" s="6">
        <v>8</v>
      </c>
      <c r="P6" s="6">
        <v>5</v>
      </c>
      <c r="Q6" s="6">
        <v>10</v>
      </c>
      <c r="R6" s="6">
        <v>4</v>
      </c>
      <c r="S6" s="6">
        <v>8</v>
      </c>
      <c r="T6" s="6">
        <v>0</v>
      </c>
      <c r="U6" s="6">
        <v>70</v>
      </c>
      <c r="V6" s="6">
        <v>279</v>
      </c>
      <c r="W6" s="45">
        <f t="shared" si="0"/>
        <v>1.3170974155069581</v>
      </c>
      <c r="X6" s="45">
        <f t="shared" si="1"/>
        <v>1.6898608349900597</v>
      </c>
      <c r="Y6" s="45">
        <f t="shared" si="1"/>
        <v>0.44731610337972166</v>
      </c>
      <c r="Z6" s="45">
        <f t="shared" si="1"/>
        <v>9.9403578528827044E-2</v>
      </c>
      <c r="AA6" s="45">
        <f t="shared" si="1"/>
        <v>0.57157057654075538</v>
      </c>
      <c r="AB6" s="45">
        <f t="shared" si="1"/>
        <v>0.19880715705765409</v>
      </c>
      <c r="AC6" s="45">
        <f t="shared" si="1"/>
        <v>0.19880715705765409</v>
      </c>
      <c r="AD6" s="45">
        <f t="shared" si="1"/>
        <v>0.12425447316103379</v>
      </c>
      <c r="AE6" s="45">
        <f t="shared" si="1"/>
        <v>0.24850894632206758</v>
      </c>
      <c r="AF6" s="45">
        <f t="shared" si="1"/>
        <v>9.9403578528827044E-2</v>
      </c>
      <c r="AG6" s="45">
        <f t="shared" si="1"/>
        <v>0.19880715705765409</v>
      </c>
      <c r="AH6" s="45">
        <f t="shared" si="1"/>
        <v>0</v>
      </c>
      <c r="AI6" s="45">
        <f t="shared" si="1"/>
        <v>1.7395626242544733</v>
      </c>
      <c r="AJ6" s="45">
        <f t="shared" si="1"/>
        <v>6.9333996023856859</v>
      </c>
      <c r="AK6" s="6">
        <v>3</v>
      </c>
      <c r="AL6" s="44">
        <v>5.36</v>
      </c>
      <c r="AM6" s="6">
        <v>154</v>
      </c>
      <c r="AN6" s="44">
        <f>AM6/B6*1000</f>
        <v>3.8270377733598413</v>
      </c>
    </row>
    <row r="7" spans="1:40" x14ac:dyDescent="0.25">
      <c r="A7" s="8">
        <v>2007</v>
      </c>
      <c r="B7" s="6">
        <v>40102</v>
      </c>
      <c r="C7" s="43">
        <v>78.040000000000006</v>
      </c>
      <c r="D7" s="6">
        <f t="shared" si="2"/>
        <v>513.86468477703738</v>
      </c>
      <c r="E7" s="6">
        <v>556</v>
      </c>
      <c r="F7" s="44">
        <f>E7/B7*1000</f>
        <v>13.86464515485512</v>
      </c>
      <c r="G7" s="6">
        <v>255</v>
      </c>
      <c r="H7" s="44">
        <f t="shared" si="4"/>
        <v>6.3587850980000997</v>
      </c>
      <c r="I7" s="6">
        <v>34</v>
      </c>
      <c r="J7" s="6">
        <v>57</v>
      </c>
      <c r="K7" s="6">
        <v>23</v>
      </c>
      <c r="L7" s="6">
        <v>10</v>
      </c>
      <c r="M7" s="6">
        <v>28</v>
      </c>
      <c r="N7" s="6">
        <v>8</v>
      </c>
      <c r="O7" s="6">
        <v>0</v>
      </c>
      <c r="P7" s="6">
        <v>2</v>
      </c>
      <c r="Q7" s="6">
        <v>9</v>
      </c>
      <c r="R7" s="6">
        <v>3</v>
      </c>
      <c r="S7" s="6">
        <v>3</v>
      </c>
      <c r="T7" s="6">
        <v>0</v>
      </c>
      <c r="U7" s="6">
        <v>78</v>
      </c>
      <c r="V7" s="6">
        <v>255</v>
      </c>
      <c r="W7" s="45">
        <f t="shared" si="0"/>
        <v>0.84783801306667994</v>
      </c>
      <c r="X7" s="45">
        <f t="shared" si="1"/>
        <v>1.42137549249414</v>
      </c>
      <c r="Y7" s="45">
        <f t="shared" si="1"/>
        <v>0.57353747942746003</v>
      </c>
      <c r="Z7" s="45">
        <f t="shared" si="1"/>
        <v>0.24936412149019999</v>
      </c>
      <c r="AA7" s="45">
        <f t="shared" si="1"/>
        <v>0.69821954017255994</v>
      </c>
      <c r="AB7" s="45">
        <f t="shared" si="1"/>
        <v>0.19949129719215997</v>
      </c>
      <c r="AC7" s="45">
        <f t="shared" si="1"/>
        <v>0</v>
      </c>
      <c r="AD7" s="45">
        <f t="shared" si="1"/>
        <v>4.9872824298039992E-2</v>
      </c>
      <c r="AE7" s="45">
        <f t="shared" si="1"/>
        <v>0.22442770934118</v>
      </c>
      <c r="AF7" s="45">
        <f t="shared" si="1"/>
        <v>7.4809236447059987E-2</v>
      </c>
      <c r="AG7" s="45">
        <f t="shared" si="1"/>
        <v>7.4809236447059987E-2</v>
      </c>
      <c r="AH7" s="45">
        <f t="shared" si="1"/>
        <v>0</v>
      </c>
      <c r="AI7" s="45">
        <f t="shared" si="1"/>
        <v>1.9450401476235599</v>
      </c>
      <c r="AJ7" s="45">
        <f t="shared" si="1"/>
        <v>6.3587850980000997</v>
      </c>
      <c r="AK7" s="6">
        <v>0</v>
      </c>
      <c r="AL7" s="44">
        <v>0</v>
      </c>
      <c r="AM7" s="6">
        <v>152</v>
      </c>
      <c r="AN7" s="44">
        <v>4.75</v>
      </c>
    </row>
    <row r="8" spans="1:40" x14ac:dyDescent="0.25">
      <c r="A8" s="8">
        <v>2006</v>
      </c>
      <c r="B8" s="6">
        <v>39956</v>
      </c>
      <c r="C8" s="43">
        <v>78.040000000000006</v>
      </c>
      <c r="D8" s="6">
        <f t="shared" si="2"/>
        <v>511.99384930804712</v>
      </c>
      <c r="E8" s="6">
        <v>536</v>
      </c>
      <c r="F8" s="44">
        <f t="shared" si="3"/>
        <v>13.414756231855041</v>
      </c>
      <c r="G8" s="6">
        <v>246</v>
      </c>
      <c r="H8" s="44">
        <f t="shared" si="4"/>
        <v>6.1567724496946639</v>
      </c>
      <c r="I8" s="6">
        <v>43</v>
      </c>
      <c r="J8" s="6">
        <v>55</v>
      </c>
      <c r="K8" s="6">
        <v>12</v>
      </c>
      <c r="L8" s="6">
        <v>4</v>
      </c>
      <c r="M8" s="6">
        <v>19</v>
      </c>
      <c r="N8" s="6">
        <v>9</v>
      </c>
      <c r="O8" s="6">
        <v>1</v>
      </c>
      <c r="P8" s="6">
        <v>6</v>
      </c>
      <c r="Q8" s="6">
        <v>9</v>
      </c>
      <c r="R8" s="6">
        <v>5</v>
      </c>
      <c r="S8" s="6">
        <v>8</v>
      </c>
      <c r="T8" s="6">
        <v>7</v>
      </c>
      <c r="U8" s="6">
        <v>31</v>
      </c>
      <c r="V8" s="6">
        <v>209</v>
      </c>
      <c r="W8" s="45">
        <f t="shared" si="0"/>
        <v>1.0761838021824006</v>
      </c>
      <c r="X8" s="45">
        <f t="shared" si="1"/>
        <v>1.3765141655821405</v>
      </c>
      <c r="Y8" s="45">
        <f t="shared" si="1"/>
        <v>0.30033036339973973</v>
      </c>
      <c r="Z8" s="45">
        <f t="shared" si="1"/>
        <v>0.10011012113324656</v>
      </c>
      <c r="AA8" s="45">
        <f t="shared" si="1"/>
        <v>0.47552307538292121</v>
      </c>
      <c r="AB8" s="45">
        <f t="shared" si="1"/>
        <v>0.2252477725498048</v>
      </c>
      <c r="AC8" s="45">
        <f t="shared" si="1"/>
        <v>2.5027530283311641E-2</v>
      </c>
      <c r="AD8" s="45">
        <f t="shared" si="1"/>
        <v>0.15016518169986987</v>
      </c>
      <c r="AE8" s="45">
        <f t="shared" si="1"/>
        <v>0.2252477725498048</v>
      </c>
      <c r="AF8" s="45">
        <f t="shared" si="1"/>
        <v>0.12513765141655822</v>
      </c>
      <c r="AG8" s="45">
        <f t="shared" si="1"/>
        <v>0.20022024226649313</v>
      </c>
      <c r="AH8" s="45">
        <f t="shared" si="1"/>
        <v>0.17519271198318148</v>
      </c>
      <c r="AI8" s="45">
        <f t="shared" si="1"/>
        <v>0.77585343878266089</v>
      </c>
      <c r="AJ8" s="45">
        <f t="shared" si="1"/>
        <v>5.2307538292121336</v>
      </c>
      <c r="AK8" s="6">
        <v>5</v>
      </c>
      <c r="AL8" s="44">
        <v>9.33</v>
      </c>
      <c r="AM8" s="6">
        <v>224</v>
      </c>
      <c r="AN8" s="44">
        <v>4.95</v>
      </c>
    </row>
    <row r="9" spans="1:40" x14ac:dyDescent="0.25">
      <c r="A9" s="8">
        <v>2005</v>
      </c>
      <c r="B9" s="6">
        <v>39741</v>
      </c>
      <c r="C9" s="43">
        <v>78</v>
      </c>
      <c r="D9" s="6">
        <f t="shared" si="2"/>
        <v>509.5</v>
      </c>
      <c r="E9" s="6">
        <v>537</v>
      </c>
      <c r="F9" s="44">
        <f t="shared" si="3"/>
        <v>13.512493394730882</v>
      </c>
      <c r="G9" s="6">
        <v>253</v>
      </c>
      <c r="H9" s="44">
        <f t="shared" si="4"/>
        <v>6.3662212828061699</v>
      </c>
      <c r="I9" s="6">
        <v>42</v>
      </c>
      <c r="J9" s="6">
        <v>62</v>
      </c>
      <c r="K9" s="6">
        <v>11</v>
      </c>
      <c r="L9" s="6">
        <v>10</v>
      </c>
      <c r="M9" s="6">
        <v>11</v>
      </c>
      <c r="N9" s="6">
        <v>4</v>
      </c>
      <c r="O9" s="6">
        <v>0</v>
      </c>
      <c r="P9" s="6">
        <v>7</v>
      </c>
      <c r="Q9" s="6">
        <v>11</v>
      </c>
      <c r="R9" s="6">
        <v>4</v>
      </c>
      <c r="S9" s="6">
        <v>6</v>
      </c>
      <c r="T9" s="6">
        <v>0</v>
      </c>
      <c r="U9" s="6">
        <v>85</v>
      </c>
      <c r="V9" s="6">
        <v>253</v>
      </c>
      <c r="W9" s="45">
        <f t="shared" si="0"/>
        <v>1.0568430588057673</v>
      </c>
      <c r="X9" s="45">
        <f t="shared" si="1"/>
        <v>1.5601016582370852</v>
      </c>
      <c r="Y9" s="45">
        <f t="shared" si="1"/>
        <v>0.27679222968722478</v>
      </c>
      <c r="Z9" s="45">
        <f t="shared" si="1"/>
        <v>0.25162929971565889</v>
      </c>
      <c r="AA9" s="45">
        <f t="shared" si="1"/>
        <v>0.27679222968722478</v>
      </c>
      <c r="AB9" s="45">
        <f t="shared" si="1"/>
        <v>0.10065171988626355</v>
      </c>
      <c r="AC9" s="45">
        <f t="shared" si="1"/>
        <v>0</v>
      </c>
      <c r="AD9" s="45">
        <f t="shared" si="1"/>
        <v>0.17614050980096121</v>
      </c>
      <c r="AE9" s="45">
        <f t="shared" si="1"/>
        <v>0.27679222968722478</v>
      </c>
      <c r="AF9" s="45">
        <f t="shared" si="1"/>
        <v>0.10065171988626355</v>
      </c>
      <c r="AG9" s="45">
        <f t="shared" si="1"/>
        <v>0.15097757982939533</v>
      </c>
      <c r="AH9" s="45">
        <f t="shared" si="1"/>
        <v>0</v>
      </c>
      <c r="AI9" s="45">
        <f t="shared" si="1"/>
        <v>2.1388490475831006</v>
      </c>
      <c r="AJ9" s="45">
        <f t="shared" si="1"/>
        <v>6.3662212828061699</v>
      </c>
      <c r="AK9" s="6">
        <v>4</v>
      </c>
      <c r="AL9" s="44">
        <v>7.45</v>
      </c>
      <c r="AM9" s="6">
        <v>165</v>
      </c>
      <c r="AN9" s="44">
        <v>5.48</v>
      </c>
    </row>
    <row r="10" spans="1:40" x14ac:dyDescent="0.25">
      <c r="A10" s="8">
        <v>2004</v>
      </c>
      <c r="B10" s="6">
        <v>39412</v>
      </c>
      <c r="C10" s="43">
        <v>78</v>
      </c>
      <c r="D10" s="6">
        <f t="shared" si="2"/>
        <v>505.28205128205127</v>
      </c>
      <c r="E10" s="6">
        <v>558</v>
      </c>
      <c r="F10" s="44">
        <f t="shared" si="3"/>
        <v>14.158124429107886</v>
      </c>
      <c r="G10" s="6">
        <v>278</v>
      </c>
      <c r="H10" s="44">
        <f t="shared" si="4"/>
        <v>7.0536892317060786</v>
      </c>
      <c r="I10" s="6">
        <v>36</v>
      </c>
      <c r="J10" s="6">
        <v>52</v>
      </c>
      <c r="K10" s="6">
        <v>19</v>
      </c>
      <c r="L10" s="6">
        <v>8</v>
      </c>
      <c r="M10" s="6">
        <v>24</v>
      </c>
      <c r="N10" s="6">
        <v>8</v>
      </c>
      <c r="O10" s="6">
        <v>5</v>
      </c>
      <c r="P10" s="6">
        <v>12</v>
      </c>
      <c r="Q10" s="6">
        <v>14</v>
      </c>
      <c r="R10" s="6">
        <v>7</v>
      </c>
      <c r="S10" s="6">
        <v>4</v>
      </c>
      <c r="T10" s="6">
        <v>7</v>
      </c>
      <c r="U10" s="6">
        <v>82</v>
      </c>
      <c r="V10" s="6">
        <v>278</v>
      </c>
      <c r="W10" s="45">
        <f t="shared" si="0"/>
        <v>0.91342738252308942</v>
      </c>
      <c r="X10" s="45">
        <f t="shared" si="1"/>
        <v>1.3193951080889068</v>
      </c>
      <c r="Y10" s="45">
        <f t="shared" si="1"/>
        <v>0.48208667410940831</v>
      </c>
      <c r="Z10" s="45">
        <f t="shared" si="1"/>
        <v>0.20298386278290875</v>
      </c>
      <c r="AA10" s="45">
        <f t="shared" si="1"/>
        <v>0.6089515883487262</v>
      </c>
      <c r="AB10" s="45">
        <f t="shared" si="1"/>
        <v>0.20298386278290875</v>
      </c>
      <c r="AC10" s="45">
        <f t="shared" si="1"/>
        <v>0.12686491423931798</v>
      </c>
      <c r="AD10" s="45">
        <f t="shared" si="1"/>
        <v>0.3044757941743631</v>
      </c>
      <c r="AE10" s="45">
        <f t="shared" si="1"/>
        <v>0.3552217598700903</v>
      </c>
      <c r="AF10" s="45">
        <f t="shared" si="1"/>
        <v>0.17761087993504515</v>
      </c>
      <c r="AG10" s="45">
        <f t="shared" si="1"/>
        <v>0.10149193139145438</v>
      </c>
      <c r="AH10" s="45">
        <f t="shared" si="1"/>
        <v>0.17761087993504515</v>
      </c>
      <c r="AI10" s="45">
        <f t="shared" si="1"/>
        <v>2.0805845935248146</v>
      </c>
      <c r="AJ10" s="45">
        <f t="shared" si="1"/>
        <v>7.0536892317060786</v>
      </c>
      <c r="AK10" s="6">
        <v>5</v>
      </c>
      <c r="AL10" s="44">
        <v>8.9600000000000009</v>
      </c>
      <c r="AM10" s="6">
        <v>186</v>
      </c>
      <c r="AN10" s="44">
        <v>5.41</v>
      </c>
    </row>
    <row r="11" spans="1:40" x14ac:dyDescent="0.25">
      <c r="A11" s="8">
        <v>2003</v>
      </c>
      <c r="B11" s="6">
        <v>39029</v>
      </c>
      <c r="C11" s="43">
        <v>78</v>
      </c>
      <c r="D11" s="6">
        <f t="shared" si="2"/>
        <v>500.37179487179486</v>
      </c>
      <c r="E11" s="6">
        <v>505</v>
      </c>
      <c r="F11" s="44">
        <f t="shared" si="3"/>
        <v>12.93909656921776</v>
      </c>
      <c r="G11" s="6">
        <v>261</v>
      </c>
      <c r="H11" s="44">
        <f t="shared" si="4"/>
        <v>6.6873350585462097</v>
      </c>
      <c r="I11" s="6">
        <v>37</v>
      </c>
      <c r="J11" s="6">
        <v>50</v>
      </c>
      <c r="K11" s="6">
        <v>12</v>
      </c>
      <c r="L11" s="6">
        <v>7</v>
      </c>
      <c r="M11" s="6">
        <v>13</v>
      </c>
      <c r="N11" s="6">
        <v>15</v>
      </c>
      <c r="O11" s="6">
        <v>6</v>
      </c>
      <c r="P11" s="6">
        <v>12</v>
      </c>
      <c r="Q11" s="6">
        <v>10</v>
      </c>
      <c r="R11" s="6">
        <v>8</v>
      </c>
      <c r="S11" s="6">
        <v>4</v>
      </c>
      <c r="T11" s="6">
        <v>2</v>
      </c>
      <c r="U11" s="6">
        <v>85</v>
      </c>
      <c r="V11" s="6">
        <v>261</v>
      </c>
      <c r="W11" s="45">
        <f t="shared" si="0"/>
        <v>0.94801301596248944</v>
      </c>
      <c r="X11" s="45">
        <f t="shared" si="1"/>
        <v>1.2810986702195803</v>
      </c>
      <c r="Y11" s="45">
        <f t="shared" si="1"/>
        <v>0.30746368085269926</v>
      </c>
      <c r="Z11" s="45">
        <f t="shared" si="1"/>
        <v>0.17935381383074125</v>
      </c>
      <c r="AA11" s="45">
        <f t="shared" si="1"/>
        <v>0.33308565425709091</v>
      </c>
      <c r="AB11" s="45">
        <f t="shared" si="1"/>
        <v>0.3843296010658741</v>
      </c>
      <c r="AC11" s="45">
        <f t="shared" si="1"/>
        <v>0.15373184042634963</v>
      </c>
      <c r="AD11" s="45">
        <f t="shared" si="1"/>
        <v>0.30746368085269926</v>
      </c>
      <c r="AE11" s="45">
        <f t="shared" si="1"/>
        <v>0.25621973404391607</v>
      </c>
      <c r="AF11" s="45">
        <f t="shared" si="1"/>
        <v>0.20497578723513285</v>
      </c>
      <c r="AG11" s="45">
        <f t="shared" si="1"/>
        <v>0.10248789361756643</v>
      </c>
      <c r="AH11" s="45">
        <f t="shared" si="1"/>
        <v>5.1243946808783213E-2</v>
      </c>
      <c r="AI11" s="45">
        <f t="shared" si="1"/>
        <v>2.1778677393732866</v>
      </c>
      <c r="AJ11" s="45">
        <f t="shared" si="1"/>
        <v>6.6873350585462097</v>
      </c>
      <c r="AK11" s="6">
        <v>4</v>
      </c>
      <c r="AL11" s="44">
        <v>7.92</v>
      </c>
      <c r="AM11" s="6">
        <v>194</v>
      </c>
      <c r="AN11" s="44">
        <v>5.62</v>
      </c>
    </row>
    <row r="12" spans="1:40" x14ac:dyDescent="0.25">
      <c r="A12" s="8">
        <v>2002</v>
      </c>
      <c r="B12" s="6">
        <v>38620</v>
      </c>
      <c r="C12" s="43">
        <v>78</v>
      </c>
      <c r="D12" s="6">
        <f t="shared" si="2"/>
        <v>495.12820512820514</v>
      </c>
      <c r="E12" s="6">
        <v>545</v>
      </c>
      <c r="F12" s="44">
        <f t="shared" si="3"/>
        <v>14.111859140341791</v>
      </c>
      <c r="G12" s="6">
        <v>278</v>
      </c>
      <c r="H12" s="44">
        <f t="shared" si="4"/>
        <v>7.1983428275504915</v>
      </c>
      <c r="I12" s="6">
        <v>44</v>
      </c>
      <c r="J12" s="6">
        <v>61</v>
      </c>
      <c r="K12" s="6">
        <v>14</v>
      </c>
      <c r="L12" s="6">
        <v>7</v>
      </c>
      <c r="M12" s="6">
        <v>19</v>
      </c>
      <c r="N12" s="6">
        <v>7</v>
      </c>
      <c r="O12" s="6">
        <v>1</v>
      </c>
      <c r="P12" s="6">
        <v>14</v>
      </c>
      <c r="Q12" s="6">
        <v>8</v>
      </c>
      <c r="R12" s="6">
        <v>2</v>
      </c>
      <c r="S12" s="6">
        <v>2</v>
      </c>
      <c r="T12" s="6">
        <v>4</v>
      </c>
      <c r="U12" s="6">
        <v>95</v>
      </c>
      <c r="V12" s="6">
        <v>278</v>
      </c>
      <c r="W12" s="45">
        <f t="shared" si="0"/>
        <v>1.1393060590367685</v>
      </c>
      <c r="X12" s="45">
        <f t="shared" si="1"/>
        <v>1.5794924909373382</v>
      </c>
      <c r="Y12" s="45">
        <f t="shared" si="1"/>
        <v>0.3625064733298809</v>
      </c>
      <c r="Z12" s="45">
        <f t="shared" si="1"/>
        <v>0.18125323666494045</v>
      </c>
      <c r="AA12" s="45">
        <f t="shared" si="1"/>
        <v>0.49197307094769543</v>
      </c>
      <c r="AB12" s="45">
        <f t="shared" si="1"/>
        <v>0.18125323666494045</v>
      </c>
      <c r="AC12" s="45">
        <f t="shared" si="1"/>
        <v>2.589331952356292E-2</v>
      </c>
      <c r="AD12" s="45">
        <f t="shared" si="1"/>
        <v>0.3625064733298809</v>
      </c>
      <c r="AE12" s="45">
        <f t="shared" si="1"/>
        <v>0.20714655618850336</v>
      </c>
      <c r="AF12" s="45">
        <f t="shared" si="1"/>
        <v>5.178663904712584E-2</v>
      </c>
      <c r="AG12" s="45">
        <f t="shared" si="1"/>
        <v>5.178663904712584E-2</v>
      </c>
      <c r="AH12" s="45">
        <f t="shared" si="1"/>
        <v>0.10357327809425168</v>
      </c>
      <c r="AI12" s="45">
        <f t="shared" si="1"/>
        <v>2.4598653547384774</v>
      </c>
      <c r="AJ12" s="45">
        <f t="shared" si="1"/>
        <v>7.1983428275504915</v>
      </c>
      <c r="AK12" s="6">
        <v>4</v>
      </c>
      <c r="AL12" s="44">
        <v>7.34</v>
      </c>
      <c r="AM12" s="6">
        <v>228</v>
      </c>
      <c r="AN12" s="44">
        <v>4.2699999999999996</v>
      </c>
    </row>
    <row r="13" spans="1:40" x14ac:dyDescent="0.25">
      <c r="A13" s="8">
        <v>2001</v>
      </c>
      <c r="B13" s="6">
        <v>38190</v>
      </c>
      <c r="C13" s="43">
        <v>78</v>
      </c>
      <c r="D13" s="6">
        <f t="shared" si="2"/>
        <v>489.61538461538464</v>
      </c>
      <c r="E13" s="6">
        <v>565</v>
      </c>
      <c r="F13" s="44">
        <f t="shared" si="3"/>
        <v>14.794448808588635</v>
      </c>
      <c r="G13" s="6">
        <v>302</v>
      </c>
      <c r="H13" s="44">
        <f t="shared" si="4"/>
        <v>7.9078292746792362</v>
      </c>
      <c r="I13" s="6">
        <v>52</v>
      </c>
      <c r="J13" s="6">
        <v>63</v>
      </c>
      <c r="K13" s="6">
        <v>12</v>
      </c>
      <c r="L13" s="6">
        <v>6</v>
      </c>
      <c r="M13" s="6">
        <v>23</v>
      </c>
      <c r="N13" s="6">
        <v>8</v>
      </c>
      <c r="O13" s="6">
        <v>7</v>
      </c>
      <c r="P13" s="6">
        <v>14</v>
      </c>
      <c r="Q13" s="6">
        <v>16</v>
      </c>
      <c r="R13" s="6">
        <v>5</v>
      </c>
      <c r="S13" s="6">
        <v>8</v>
      </c>
      <c r="T13" s="6">
        <v>4</v>
      </c>
      <c r="U13" s="6">
        <v>84</v>
      </c>
      <c r="V13" s="6">
        <v>302</v>
      </c>
      <c r="W13" s="45">
        <f t="shared" si="0"/>
        <v>1.3616129876931133</v>
      </c>
      <c r="X13" s="45">
        <f t="shared" si="1"/>
        <v>1.6496465043205026</v>
      </c>
      <c r="Y13" s="45">
        <f t="shared" si="1"/>
        <v>0.31421838177533384</v>
      </c>
      <c r="Z13" s="45">
        <f t="shared" si="1"/>
        <v>0.15710919088766692</v>
      </c>
      <c r="AA13" s="45">
        <f t="shared" si="1"/>
        <v>0.6022518984027232</v>
      </c>
      <c r="AB13" s="45">
        <f t="shared" si="1"/>
        <v>0.20947892118355591</v>
      </c>
      <c r="AC13" s="45">
        <f t="shared" si="1"/>
        <v>0.18329405603561141</v>
      </c>
      <c r="AD13" s="45">
        <f t="shared" si="1"/>
        <v>0.36658811207122283</v>
      </c>
      <c r="AE13" s="45">
        <f t="shared" si="1"/>
        <v>0.41895784236711181</v>
      </c>
      <c r="AF13" s="45">
        <f t="shared" si="1"/>
        <v>0.13092432573972246</v>
      </c>
      <c r="AG13" s="45">
        <f t="shared" si="1"/>
        <v>0.20947892118355591</v>
      </c>
      <c r="AH13" s="45">
        <f t="shared" si="1"/>
        <v>0.10473946059177795</v>
      </c>
      <c r="AI13" s="45">
        <f t="shared" si="1"/>
        <v>2.1995286724273369</v>
      </c>
      <c r="AJ13" s="45">
        <f t="shared" si="1"/>
        <v>7.9078292746792362</v>
      </c>
      <c r="AK13" s="6">
        <v>7</v>
      </c>
      <c r="AL13" s="44">
        <v>12.39</v>
      </c>
      <c r="AM13" s="6">
        <v>175</v>
      </c>
      <c r="AN13" s="44">
        <v>5.74</v>
      </c>
    </row>
    <row r="14" spans="1:40" x14ac:dyDescent="0.25">
      <c r="A14" s="8">
        <v>2000</v>
      </c>
      <c r="B14" s="6">
        <v>37597</v>
      </c>
      <c r="C14" s="43">
        <v>78</v>
      </c>
      <c r="D14" s="6">
        <v>482.01</v>
      </c>
      <c r="E14" s="6">
        <v>607</v>
      </c>
      <c r="F14" s="44">
        <v>16.14</v>
      </c>
      <c r="G14" s="6">
        <v>297</v>
      </c>
      <c r="H14" s="44">
        <v>7.9</v>
      </c>
      <c r="I14" s="6">
        <v>50</v>
      </c>
      <c r="J14" s="6">
        <v>57</v>
      </c>
      <c r="K14" s="6">
        <v>15</v>
      </c>
      <c r="L14" s="6">
        <v>12</v>
      </c>
      <c r="M14" s="6">
        <v>27</v>
      </c>
      <c r="N14" s="6">
        <v>12</v>
      </c>
      <c r="O14" s="6">
        <v>10</v>
      </c>
      <c r="P14" s="6">
        <v>20</v>
      </c>
      <c r="Q14" s="6">
        <v>10</v>
      </c>
      <c r="R14" s="6">
        <v>2</v>
      </c>
      <c r="S14" s="6">
        <v>5</v>
      </c>
      <c r="T14" s="6">
        <v>2</v>
      </c>
      <c r="U14" s="6">
        <v>75</v>
      </c>
      <c r="V14" s="6">
        <v>297</v>
      </c>
      <c r="W14" s="45">
        <f t="shared" si="0"/>
        <v>1.3298933425539272</v>
      </c>
      <c r="X14" s="45">
        <f t="shared" si="1"/>
        <v>1.5160784105114768</v>
      </c>
      <c r="Y14" s="45">
        <f t="shared" si="1"/>
        <v>0.39896800276617816</v>
      </c>
      <c r="Z14" s="45">
        <f t="shared" si="1"/>
        <v>0.31917440221294252</v>
      </c>
      <c r="AA14" s="45">
        <f t="shared" si="1"/>
        <v>0.71814240497912074</v>
      </c>
      <c r="AB14" s="45">
        <f t="shared" si="1"/>
        <v>0.31917440221294252</v>
      </c>
      <c r="AC14" s="45">
        <f t="shared" si="1"/>
        <v>0.26597866851078544</v>
      </c>
      <c r="AD14" s="45">
        <f t="shared" si="1"/>
        <v>0.53195733702157089</v>
      </c>
      <c r="AE14" s="45">
        <f t="shared" si="1"/>
        <v>0.26597866851078544</v>
      </c>
      <c r="AF14" s="45">
        <f t="shared" si="1"/>
        <v>5.3195733702157091E-2</v>
      </c>
      <c r="AG14" s="45">
        <f t="shared" si="1"/>
        <v>0.13298933425539272</v>
      </c>
      <c r="AH14" s="45">
        <f t="shared" si="1"/>
        <v>5.3195733702157091E-2</v>
      </c>
      <c r="AI14" s="45">
        <f t="shared" si="1"/>
        <v>1.9948400138308908</v>
      </c>
      <c r="AJ14" s="45">
        <f t="shared" si="1"/>
        <v>7.8995664547703273</v>
      </c>
      <c r="AK14" s="6">
        <v>5</v>
      </c>
      <c r="AL14" s="44">
        <v>8.24</v>
      </c>
      <c r="AM14" s="6">
        <v>209</v>
      </c>
      <c r="AN14" s="44">
        <v>5.56</v>
      </c>
    </row>
    <row r="15" spans="1:40" x14ac:dyDescent="0.25">
      <c r="A15" s="8">
        <v>1999</v>
      </c>
      <c r="B15" s="6">
        <v>37279</v>
      </c>
      <c r="C15" s="43">
        <v>78</v>
      </c>
      <c r="D15" s="6">
        <v>477.94</v>
      </c>
      <c r="E15" s="6">
        <v>669</v>
      </c>
      <c r="F15" s="44">
        <v>17.95</v>
      </c>
      <c r="G15" s="6">
        <v>277</v>
      </c>
      <c r="H15" s="44">
        <v>7.43</v>
      </c>
      <c r="I15" s="6">
        <v>47</v>
      </c>
      <c r="J15" s="6">
        <v>63</v>
      </c>
      <c r="K15" s="6">
        <v>13</v>
      </c>
      <c r="L15" s="6">
        <v>6</v>
      </c>
      <c r="M15" s="6">
        <v>21</v>
      </c>
      <c r="N15" s="6">
        <v>6</v>
      </c>
      <c r="O15" s="6">
        <v>4</v>
      </c>
      <c r="P15" s="6">
        <v>13</v>
      </c>
      <c r="Q15" s="6">
        <v>15</v>
      </c>
      <c r="R15" s="6">
        <v>1</v>
      </c>
      <c r="S15" s="6">
        <v>6</v>
      </c>
      <c r="T15" s="6">
        <v>4</v>
      </c>
      <c r="U15" s="6">
        <v>78</v>
      </c>
      <c r="V15" s="6">
        <v>277</v>
      </c>
      <c r="W15" s="45">
        <f t="shared" si="0"/>
        <v>1.2607634324955068</v>
      </c>
      <c r="X15" s="45">
        <f t="shared" si="1"/>
        <v>1.6899594946216367</v>
      </c>
      <c r="Y15" s="45">
        <f t="shared" si="1"/>
        <v>0.34872180047748058</v>
      </c>
      <c r="Z15" s="45">
        <f t="shared" si="1"/>
        <v>0.16094852329729875</v>
      </c>
      <c r="AA15" s="45">
        <f t="shared" si="1"/>
        <v>0.56331983154054555</v>
      </c>
      <c r="AB15" s="45">
        <f t="shared" si="1"/>
        <v>0.16094852329729875</v>
      </c>
      <c r="AC15" s="45">
        <f t="shared" si="1"/>
        <v>0.1072990155315325</v>
      </c>
      <c r="AD15" s="45">
        <f t="shared" si="1"/>
        <v>0.34872180047748058</v>
      </c>
      <c r="AE15" s="45">
        <f t="shared" si="1"/>
        <v>0.40237130824324685</v>
      </c>
      <c r="AF15" s="45">
        <f t="shared" si="1"/>
        <v>2.6824753882883124E-2</v>
      </c>
      <c r="AG15" s="45">
        <f t="shared" si="1"/>
        <v>0.16094852329729875</v>
      </c>
      <c r="AH15" s="45">
        <f t="shared" si="1"/>
        <v>0.1072990155315325</v>
      </c>
      <c r="AI15" s="45">
        <f t="shared" si="1"/>
        <v>2.0923308028648839</v>
      </c>
      <c r="AJ15" s="45">
        <f t="shared" si="1"/>
        <v>7.4304568255586254</v>
      </c>
      <c r="AK15" s="6">
        <v>10</v>
      </c>
      <c r="AL15" s="44">
        <v>14.95</v>
      </c>
      <c r="AM15" s="6">
        <v>212</v>
      </c>
      <c r="AN15" s="44">
        <v>5.69</v>
      </c>
    </row>
    <row r="16" spans="1:40" x14ac:dyDescent="0.25">
      <c r="A16" s="8">
        <v>1998</v>
      </c>
      <c r="B16" s="6">
        <v>36864</v>
      </c>
      <c r="C16" s="43">
        <v>78</v>
      </c>
      <c r="D16" s="6">
        <v>472.62</v>
      </c>
      <c r="E16" s="6">
        <v>658</v>
      </c>
      <c r="F16" s="44">
        <v>17.850000000000001</v>
      </c>
      <c r="G16" s="6">
        <v>319</v>
      </c>
      <c r="H16" s="44">
        <v>8.65</v>
      </c>
      <c r="I16" s="6">
        <v>40</v>
      </c>
      <c r="J16" s="6">
        <v>73</v>
      </c>
      <c r="K16" s="6">
        <v>16</v>
      </c>
      <c r="L16" s="6">
        <v>11</v>
      </c>
      <c r="M16" s="6">
        <v>32</v>
      </c>
      <c r="N16" s="6">
        <v>12</v>
      </c>
      <c r="O16" s="6">
        <v>2</v>
      </c>
      <c r="P16" s="6">
        <v>18</v>
      </c>
      <c r="Q16" s="6">
        <v>19</v>
      </c>
      <c r="R16" s="6">
        <v>3</v>
      </c>
      <c r="S16" s="6">
        <v>8</v>
      </c>
      <c r="T16" s="6">
        <v>2</v>
      </c>
      <c r="U16" s="6">
        <v>83</v>
      </c>
      <c r="V16" s="6">
        <v>319</v>
      </c>
      <c r="W16" s="45">
        <f t="shared" si="0"/>
        <v>1.0850694444444444</v>
      </c>
      <c r="X16" s="45">
        <f t="shared" si="1"/>
        <v>1.9802517361111109</v>
      </c>
      <c r="Y16" s="45">
        <f t="shared" si="1"/>
        <v>0.43402777777777773</v>
      </c>
      <c r="Z16" s="45">
        <f t="shared" si="1"/>
        <v>0.29839409722222227</v>
      </c>
      <c r="AA16" s="45">
        <f t="shared" si="1"/>
        <v>0.86805555555555547</v>
      </c>
      <c r="AB16" s="45">
        <f t="shared" si="1"/>
        <v>0.32552083333333331</v>
      </c>
      <c r="AC16" s="45">
        <f t="shared" si="1"/>
        <v>5.4253472222222217E-2</v>
      </c>
      <c r="AD16" s="45">
        <f t="shared" si="1"/>
        <v>0.48828125</v>
      </c>
      <c r="AE16" s="45">
        <f t="shared" si="1"/>
        <v>0.51540798611111116</v>
      </c>
      <c r="AF16" s="45">
        <f t="shared" si="1"/>
        <v>8.1380208333333329E-2</v>
      </c>
      <c r="AG16" s="45">
        <f t="shared" si="1"/>
        <v>0.21701388888888887</v>
      </c>
      <c r="AH16" s="45">
        <f t="shared" si="1"/>
        <v>5.4253472222222217E-2</v>
      </c>
      <c r="AI16" s="45">
        <f t="shared" si="1"/>
        <v>2.2515190972222219</v>
      </c>
      <c r="AJ16" s="45">
        <f t="shared" si="1"/>
        <v>8.6534288194444446</v>
      </c>
      <c r="AK16" s="6">
        <v>9</v>
      </c>
      <c r="AL16" s="44">
        <v>13.68</v>
      </c>
      <c r="AM16" s="6">
        <v>209</v>
      </c>
      <c r="AN16" s="44">
        <v>5.67</v>
      </c>
    </row>
    <row r="17" spans="1:40" x14ac:dyDescent="0.25">
      <c r="A17" s="8">
        <v>1997</v>
      </c>
      <c r="B17" s="6">
        <v>36463</v>
      </c>
      <c r="C17" s="43">
        <v>78</v>
      </c>
      <c r="D17" s="6">
        <v>467.47</v>
      </c>
      <c r="E17" s="6">
        <v>708</v>
      </c>
      <c r="F17" s="44">
        <v>19.420000000000002</v>
      </c>
      <c r="G17" s="6">
        <v>278</v>
      </c>
      <c r="H17" s="44">
        <v>7.62</v>
      </c>
      <c r="I17" s="6">
        <v>40</v>
      </c>
      <c r="J17" s="6">
        <v>66</v>
      </c>
      <c r="K17" s="6">
        <v>19</v>
      </c>
      <c r="L17" s="6">
        <v>6</v>
      </c>
      <c r="M17" s="6">
        <v>26</v>
      </c>
      <c r="N17" s="6">
        <v>17</v>
      </c>
      <c r="O17" s="6">
        <v>4</v>
      </c>
      <c r="P17" s="6">
        <v>13</v>
      </c>
      <c r="Q17" s="6">
        <v>7</v>
      </c>
      <c r="R17" s="6">
        <v>4</v>
      </c>
      <c r="S17" s="6">
        <v>3</v>
      </c>
      <c r="T17" s="6">
        <v>4</v>
      </c>
      <c r="U17" s="6">
        <v>69</v>
      </c>
      <c r="V17" s="6">
        <v>278</v>
      </c>
      <c r="W17" s="45">
        <f t="shared" si="0"/>
        <v>1.0970024408304309</v>
      </c>
      <c r="X17" s="45">
        <f t="shared" si="1"/>
        <v>1.8100540273702108</v>
      </c>
      <c r="Y17" s="45">
        <f t="shared" si="1"/>
        <v>0.52107615939445462</v>
      </c>
      <c r="Z17" s="45">
        <f t="shared" si="1"/>
        <v>0.16455036612456464</v>
      </c>
      <c r="AA17" s="45">
        <f t="shared" si="1"/>
        <v>0.71305158653978007</v>
      </c>
      <c r="AB17" s="45">
        <f t="shared" si="1"/>
        <v>0.46622603735293311</v>
      </c>
      <c r="AC17" s="45">
        <f t="shared" si="1"/>
        <v>0.10970024408304307</v>
      </c>
      <c r="AD17" s="45">
        <f t="shared" si="1"/>
        <v>0.35652579326989003</v>
      </c>
      <c r="AE17" s="45">
        <f t="shared" si="1"/>
        <v>0.19197542714532539</v>
      </c>
      <c r="AF17" s="45">
        <f t="shared" si="1"/>
        <v>0.10970024408304307</v>
      </c>
      <c r="AG17" s="45">
        <f t="shared" si="1"/>
        <v>8.227518306228232E-2</v>
      </c>
      <c r="AH17" s="45">
        <f t="shared" si="1"/>
        <v>0.10970024408304307</v>
      </c>
      <c r="AI17" s="45">
        <f t="shared" si="1"/>
        <v>1.8923292104324931</v>
      </c>
      <c r="AJ17" s="45">
        <f t="shared" si="1"/>
        <v>7.6241669637714944</v>
      </c>
      <c r="AK17" s="6">
        <v>16</v>
      </c>
      <c r="AL17" s="44">
        <v>22.6</v>
      </c>
      <c r="AM17" s="6">
        <v>245</v>
      </c>
      <c r="AN17" s="44">
        <v>6.72</v>
      </c>
    </row>
    <row r="18" spans="1:40" x14ac:dyDescent="0.25">
      <c r="A18" s="8">
        <v>1996</v>
      </c>
      <c r="B18" s="6">
        <v>36067</v>
      </c>
      <c r="C18" s="43">
        <v>78</v>
      </c>
      <c r="D18" s="6">
        <v>462.4</v>
      </c>
      <c r="E18" s="6">
        <v>636</v>
      </c>
      <c r="F18" s="44">
        <v>17.63</v>
      </c>
      <c r="G18" s="6">
        <v>273</v>
      </c>
      <c r="H18" s="44">
        <v>7.57</v>
      </c>
      <c r="I18" s="6">
        <v>39</v>
      </c>
      <c r="J18" s="6">
        <v>62</v>
      </c>
      <c r="K18" s="6">
        <v>18</v>
      </c>
      <c r="L18" s="6">
        <v>5</v>
      </c>
      <c r="M18" s="6">
        <v>22</v>
      </c>
      <c r="N18" s="6">
        <v>21</v>
      </c>
      <c r="O18" s="6">
        <v>7</v>
      </c>
      <c r="P18" s="6">
        <v>10</v>
      </c>
      <c r="Q18" s="6">
        <v>8</v>
      </c>
      <c r="R18" s="6">
        <v>4</v>
      </c>
      <c r="S18" s="6">
        <v>5</v>
      </c>
      <c r="T18" s="6">
        <v>15</v>
      </c>
      <c r="U18" s="6">
        <v>57</v>
      </c>
      <c r="V18" s="6">
        <v>273</v>
      </c>
      <c r="W18" s="45">
        <f t="shared" si="0"/>
        <v>1.0813208750381236</v>
      </c>
      <c r="X18" s="45">
        <f t="shared" si="1"/>
        <v>1.7190229295477861</v>
      </c>
      <c r="Y18" s="45">
        <f t="shared" si="1"/>
        <v>0.49907117309451854</v>
      </c>
      <c r="Z18" s="45">
        <f t="shared" si="1"/>
        <v>0.13863088141514404</v>
      </c>
      <c r="AA18" s="45">
        <f t="shared" si="1"/>
        <v>0.60997587822663379</v>
      </c>
      <c r="AB18" s="45">
        <f t="shared" si="1"/>
        <v>0.58224970194360504</v>
      </c>
      <c r="AC18" s="45">
        <f t="shared" si="1"/>
        <v>0.19408323398120167</v>
      </c>
      <c r="AD18" s="45">
        <f t="shared" si="1"/>
        <v>0.27726176283028808</v>
      </c>
      <c r="AE18" s="45">
        <f t="shared" si="1"/>
        <v>0.22180941026423046</v>
      </c>
      <c r="AF18" s="45">
        <f t="shared" si="1"/>
        <v>0.11090470513211523</v>
      </c>
      <c r="AG18" s="45">
        <f t="shared" si="1"/>
        <v>0.13863088141514404</v>
      </c>
      <c r="AH18" s="45">
        <f t="shared" si="1"/>
        <v>0.41589264424543215</v>
      </c>
      <c r="AI18" s="45">
        <f t="shared" si="1"/>
        <v>1.5803920481326421</v>
      </c>
      <c r="AJ18" s="45">
        <f t="shared" si="1"/>
        <v>7.5692461252668641</v>
      </c>
      <c r="AK18" s="6">
        <v>7</v>
      </c>
      <c r="AL18" s="44">
        <v>11.01</v>
      </c>
      <c r="AM18" s="6">
        <v>218</v>
      </c>
      <c r="AN18" s="44">
        <v>6.04</v>
      </c>
    </row>
    <row r="19" spans="1:40" x14ac:dyDescent="0.25">
      <c r="A19" s="8">
        <v>1995</v>
      </c>
      <c r="B19" s="6">
        <v>34989</v>
      </c>
      <c r="C19" s="43">
        <v>78</v>
      </c>
      <c r="D19" s="6">
        <v>448.58</v>
      </c>
      <c r="E19" s="6">
        <v>612</v>
      </c>
      <c r="F19" s="44">
        <v>17.489999999999998</v>
      </c>
      <c r="G19" s="6">
        <v>284</v>
      </c>
      <c r="H19" s="44">
        <v>8.1199999999999992</v>
      </c>
      <c r="I19" s="6">
        <v>41</v>
      </c>
      <c r="J19" s="6">
        <v>57</v>
      </c>
      <c r="K19" s="6">
        <v>13</v>
      </c>
      <c r="L19" s="6">
        <v>12</v>
      </c>
      <c r="M19" s="6">
        <v>35</v>
      </c>
      <c r="N19" s="6">
        <v>13</v>
      </c>
      <c r="O19" s="6">
        <v>4</v>
      </c>
      <c r="P19" s="6">
        <v>10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99</v>
      </c>
      <c r="V19" s="6">
        <v>284</v>
      </c>
      <c r="W19" s="45">
        <f t="shared" si="0"/>
        <v>1.1717968504387093</v>
      </c>
      <c r="X19" s="45">
        <f t="shared" si="1"/>
        <v>1.6290834262196692</v>
      </c>
      <c r="Y19" s="45">
        <f t="shared" si="1"/>
        <v>0.37154534282202978</v>
      </c>
      <c r="Z19" s="45">
        <f t="shared" si="1"/>
        <v>0.3429649318357198</v>
      </c>
      <c r="AA19" s="45">
        <f t="shared" si="1"/>
        <v>1.0003143845208493</v>
      </c>
      <c r="AB19" s="45">
        <f t="shared" si="1"/>
        <v>0.37154534282202978</v>
      </c>
      <c r="AC19" s="45">
        <f t="shared" si="1"/>
        <v>0.11432164394523994</v>
      </c>
      <c r="AD19" s="45">
        <f t="shared" si="1"/>
        <v>0.28580410986309979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2.8294606876446884</v>
      </c>
      <c r="AJ19" s="45">
        <f t="shared" si="1"/>
        <v>8.1168367201120351</v>
      </c>
      <c r="AK19" s="6">
        <v>15</v>
      </c>
      <c r="AL19" s="44">
        <v>24.51</v>
      </c>
      <c r="AM19" s="6">
        <v>266</v>
      </c>
      <c r="AN19" s="44">
        <v>7.6</v>
      </c>
    </row>
    <row r="20" spans="1:40" x14ac:dyDescent="0.25">
      <c r="A20" s="8">
        <v>1994</v>
      </c>
      <c r="B20" s="6">
        <v>33989</v>
      </c>
      <c r="C20" s="43">
        <v>78</v>
      </c>
      <c r="D20" s="6">
        <v>435.76</v>
      </c>
      <c r="E20" s="6">
        <v>679</v>
      </c>
      <c r="F20" s="44">
        <v>19.98</v>
      </c>
      <c r="G20" s="6">
        <v>277</v>
      </c>
      <c r="H20" s="44">
        <v>8.15</v>
      </c>
      <c r="I20" s="6">
        <v>67</v>
      </c>
      <c r="J20" s="6">
        <v>57</v>
      </c>
      <c r="K20" s="6">
        <v>9</v>
      </c>
      <c r="L20" s="6">
        <v>4</v>
      </c>
      <c r="M20" s="6">
        <v>30</v>
      </c>
      <c r="N20" s="6">
        <v>9</v>
      </c>
      <c r="O20" s="6">
        <v>2</v>
      </c>
      <c r="P20" s="6">
        <v>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94</v>
      </c>
      <c r="V20" s="6">
        <v>277</v>
      </c>
      <c r="W20" s="45">
        <f t="shared" si="0"/>
        <v>1.9712259848774605</v>
      </c>
      <c r="X20" s="45">
        <f t="shared" ref="X20:AJ31" si="5">J20/$B20*1000</f>
        <v>1.6770131513136604</v>
      </c>
      <c r="Y20" s="45">
        <f t="shared" si="5"/>
        <v>0.26479155020742007</v>
      </c>
      <c r="Z20" s="45">
        <f t="shared" si="5"/>
        <v>0.11768513342552002</v>
      </c>
      <c r="AA20" s="45">
        <f t="shared" si="5"/>
        <v>0.88263850069140015</v>
      </c>
      <c r="AB20" s="45">
        <f t="shared" si="5"/>
        <v>0.26479155020742007</v>
      </c>
      <c r="AC20" s="45">
        <f t="shared" si="5"/>
        <v>5.884256671276001E-2</v>
      </c>
      <c r="AD20" s="45">
        <f t="shared" si="5"/>
        <v>0.14710641678190001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2.7656006354997205</v>
      </c>
      <c r="AJ20" s="45">
        <f t="shared" si="5"/>
        <v>8.1496954897172618</v>
      </c>
      <c r="AK20" s="6">
        <v>6</v>
      </c>
      <c r="AL20" s="44">
        <v>8.84</v>
      </c>
      <c r="AM20" s="6">
        <v>287</v>
      </c>
      <c r="AN20" s="44">
        <v>8.44</v>
      </c>
    </row>
    <row r="21" spans="1:40" x14ac:dyDescent="0.25">
      <c r="A21" s="8">
        <v>1993</v>
      </c>
      <c r="B21" s="6">
        <v>34793</v>
      </c>
      <c r="C21" s="43">
        <v>78</v>
      </c>
      <c r="D21" s="6">
        <v>446.06</v>
      </c>
      <c r="E21" s="6">
        <v>620</v>
      </c>
      <c r="F21" s="44">
        <v>17.82</v>
      </c>
      <c r="G21" s="6">
        <v>247</v>
      </c>
      <c r="H21" s="44">
        <v>7.1</v>
      </c>
      <c r="I21" s="6">
        <v>44</v>
      </c>
      <c r="J21" s="6">
        <v>62</v>
      </c>
      <c r="K21" s="6">
        <v>20</v>
      </c>
      <c r="L21" s="6">
        <v>6</v>
      </c>
      <c r="M21" s="6">
        <v>12</v>
      </c>
      <c r="N21" s="6">
        <v>6</v>
      </c>
      <c r="O21" s="6">
        <v>7</v>
      </c>
      <c r="P21" s="6">
        <v>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77</v>
      </c>
      <c r="V21" s="6">
        <v>242</v>
      </c>
      <c r="W21" s="45">
        <f t="shared" si="0"/>
        <v>1.2646221941195068</v>
      </c>
      <c r="X21" s="45">
        <f t="shared" si="5"/>
        <v>1.7819676371683959</v>
      </c>
      <c r="Y21" s="45">
        <f t="shared" si="5"/>
        <v>0.57482827005432124</v>
      </c>
      <c r="Z21" s="45">
        <f t="shared" si="5"/>
        <v>0.1724484810162964</v>
      </c>
      <c r="AA21" s="45">
        <f t="shared" si="5"/>
        <v>0.34489696203259279</v>
      </c>
      <c r="AB21" s="45">
        <f t="shared" si="5"/>
        <v>0.1724484810162964</v>
      </c>
      <c r="AC21" s="45">
        <f t="shared" si="5"/>
        <v>0.20118989451901245</v>
      </c>
      <c r="AD21" s="45">
        <f t="shared" si="5"/>
        <v>0.22993130802172851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2.2130888397091373</v>
      </c>
      <c r="AJ21" s="45">
        <f t="shared" si="5"/>
        <v>6.9554220676572873</v>
      </c>
      <c r="AK21" s="6">
        <v>11</v>
      </c>
      <c r="AL21" s="44">
        <v>17.739999999999998</v>
      </c>
      <c r="AM21" s="6">
        <v>252</v>
      </c>
      <c r="AN21" s="44">
        <v>7.24</v>
      </c>
    </row>
    <row r="22" spans="1:40" x14ac:dyDescent="0.25">
      <c r="A22" s="8">
        <v>1992</v>
      </c>
      <c r="B22" s="6">
        <v>34384</v>
      </c>
      <c r="C22" s="43">
        <v>78</v>
      </c>
      <c r="D22" s="6">
        <v>440.82</v>
      </c>
      <c r="E22" s="6">
        <v>675</v>
      </c>
      <c r="F22" s="44">
        <v>19.63</v>
      </c>
      <c r="G22" s="6">
        <v>257</v>
      </c>
      <c r="H22" s="44">
        <v>7.47</v>
      </c>
      <c r="I22" s="6">
        <v>30</v>
      </c>
      <c r="J22" s="6">
        <v>62</v>
      </c>
      <c r="K22" s="6">
        <v>15</v>
      </c>
      <c r="L22" s="6">
        <v>9</v>
      </c>
      <c r="M22" s="6">
        <v>24</v>
      </c>
      <c r="N22" s="6">
        <v>11</v>
      </c>
      <c r="O22" s="6">
        <v>8</v>
      </c>
      <c r="P22" s="6">
        <v>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81</v>
      </c>
      <c r="V22" s="6">
        <v>245</v>
      </c>
      <c r="W22" s="45">
        <f t="shared" si="0"/>
        <v>0.87249883666821781</v>
      </c>
      <c r="X22" s="45">
        <f t="shared" si="5"/>
        <v>1.80316426244765</v>
      </c>
      <c r="Y22" s="45">
        <f t="shared" si="5"/>
        <v>0.43624941833410891</v>
      </c>
      <c r="Z22" s="45">
        <f t="shared" si="5"/>
        <v>0.26174965100046532</v>
      </c>
      <c r="AA22" s="45">
        <f t="shared" si="5"/>
        <v>0.69799906933457423</v>
      </c>
      <c r="AB22" s="45">
        <f t="shared" si="5"/>
        <v>0.31991624011167985</v>
      </c>
      <c r="AC22" s="45">
        <f t="shared" si="5"/>
        <v>0.23266635644485809</v>
      </c>
      <c r="AD22" s="45">
        <f t="shared" si="5"/>
        <v>0.14541647277803629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2.3557468590041877</v>
      </c>
      <c r="AJ22" s="45">
        <f t="shared" si="5"/>
        <v>7.1254071661237779</v>
      </c>
      <c r="AK22" s="6">
        <v>11</v>
      </c>
      <c r="AL22" s="44">
        <v>16.3</v>
      </c>
      <c r="AM22" s="6">
        <v>247</v>
      </c>
      <c r="AN22" s="44">
        <v>7.18</v>
      </c>
    </row>
    <row r="23" spans="1:40" x14ac:dyDescent="0.25">
      <c r="A23" s="8">
        <v>1991</v>
      </c>
      <c r="B23" s="6">
        <v>34098</v>
      </c>
      <c r="C23" s="43">
        <v>78</v>
      </c>
      <c r="D23" s="6">
        <v>437.15</v>
      </c>
      <c r="E23" s="6">
        <v>688</v>
      </c>
      <c r="F23" s="44">
        <v>20.18</v>
      </c>
      <c r="G23" s="6">
        <v>233</v>
      </c>
      <c r="H23" s="44">
        <v>6.83</v>
      </c>
      <c r="I23" s="6">
        <v>38</v>
      </c>
      <c r="J23" s="6">
        <v>57</v>
      </c>
      <c r="K23" s="6">
        <v>6</v>
      </c>
      <c r="L23" s="6">
        <v>6</v>
      </c>
      <c r="M23" s="6">
        <v>19</v>
      </c>
      <c r="N23" s="6">
        <v>11</v>
      </c>
      <c r="O23" s="6">
        <v>8</v>
      </c>
      <c r="P23" s="6">
        <v>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19</v>
      </c>
      <c r="V23" s="6">
        <v>168</v>
      </c>
      <c r="W23" s="45">
        <f t="shared" si="0"/>
        <v>1.11443486421491</v>
      </c>
      <c r="X23" s="45">
        <f t="shared" si="5"/>
        <v>1.671652296322365</v>
      </c>
      <c r="Y23" s="45">
        <f t="shared" si="5"/>
        <v>0.17596339961288052</v>
      </c>
      <c r="Z23" s="45">
        <f t="shared" si="5"/>
        <v>0.17596339961288052</v>
      </c>
      <c r="AA23" s="45">
        <f t="shared" si="5"/>
        <v>0.557217432107455</v>
      </c>
      <c r="AB23" s="45">
        <f t="shared" si="5"/>
        <v>0.32259956595694761</v>
      </c>
      <c r="AC23" s="45">
        <f t="shared" si="5"/>
        <v>0.23461786615050736</v>
      </c>
      <c r="AD23" s="45">
        <f t="shared" si="5"/>
        <v>0.11730893307525368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0.557217432107455</v>
      </c>
      <c r="AJ23" s="45">
        <f t="shared" si="5"/>
        <v>4.9269751891606539</v>
      </c>
      <c r="AK23" s="6">
        <v>8</v>
      </c>
      <c r="AL23" s="44">
        <v>11.63</v>
      </c>
      <c r="AM23" s="6">
        <v>249</v>
      </c>
      <c r="AN23" s="44">
        <v>7.3</v>
      </c>
    </row>
    <row r="24" spans="1:40" x14ac:dyDescent="0.25">
      <c r="A24" s="8">
        <v>1990</v>
      </c>
      <c r="B24" s="6">
        <v>33892</v>
      </c>
      <c r="C24" s="43">
        <v>78</v>
      </c>
      <c r="D24" s="6">
        <v>434.51</v>
      </c>
      <c r="E24" s="6">
        <v>704</v>
      </c>
      <c r="F24" s="44">
        <v>20.77</v>
      </c>
      <c r="G24" s="6">
        <v>249</v>
      </c>
      <c r="H24" s="44">
        <v>7.35</v>
      </c>
      <c r="I24" s="6">
        <v>41</v>
      </c>
      <c r="J24" s="6">
        <v>63</v>
      </c>
      <c r="K24" s="6">
        <v>10</v>
      </c>
      <c r="L24" s="6">
        <v>8</v>
      </c>
      <c r="M24" s="6" t="s">
        <v>110</v>
      </c>
      <c r="N24" s="6">
        <v>13</v>
      </c>
      <c r="O24" s="6">
        <v>0</v>
      </c>
      <c r="P24" s="6">
        <v>3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88</v>
      </c>
      <c r="V24" s="6">
        <v>226</v>
      </c>
      <c r="W24" s="45">
        <f t="shared" si="0"/>
        <v>1.2097250088516465</v>
      </c>
      <c r="X24" s="45">
        <f t="shared" si="5"/>
        <v>1.8588457453086273</v>
      </c>
      <c r="Y24" s="45">
        <f t="shared" si="5"/>
        <v>0.29505488020771864</v>
      </c>
      <c r="Z24" s="45">
        <f t="shared" si="5"/>
        <v>0.23604390416617491</v>
      </c>
      <c r="AA24" s="6" t="s">
        <v>110</v>
      </c>
      <c r="AB24" s="45">
        <f t="shared" si="5"/>
        <v>0.3835713442700342</v>
      </c>
      <c r="AC24" s="45">
        <f t="shared" si="5"/>
        <v>0</v>
      </c>
      <c r="AD24" s="45">
        <f t="shared" si="5"/>
        <v>8.85164640623156E-2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2.5964829458279239</v>
      </c>
      <c r="AJ24" s="45">
        <f t="shared" si="5"/>
        <v>6.6682402926944411</v>
      </c>
      <c r="AK24" s="6">
        <v>14</v>
      </c>
      <c r="AL24" s="44">
        <v>19.89</v>
      </c>
      <c r="AM24" s="6">
        <v>231</v>
      </c>
      <c r="AN24" s="63">
        <f>(AM24/B24)*1000</f>
        <v>6.8157677327983004</v>
      </c>
    </row>
    <row r="25" spans="1:40" x14ac:dyDescent="0.25">
      <c r="A25" s="8">
        <v>1989</v>
      </c>
      <c r="B25" s="6">
        <v>33620</v>
      </c>
      <c r="C25" s="43">
        <v>78</v>
      </c>
      <c r="D25" s="6">
        <v>431.03</v>
      </c>
      <c r="E25" s="6">
        <v>706</v>
      </c>
      <c r="F25" s="44">
        <v>21</v>
      </c>
      <c r="G25" s="6">
        <v>258</v>
      </c>
      <c r="H25" s="44">
        <v>7.67</v>
      </c>
      <c r="I25" s="6">
        <v>39</v>
      </c>
      <c r="J25" s="6">
        <v>58</v>
      </c>
      <c r="K25" s="6">
        <v>18</v>
      </c>
      <c r="L25" s="6">
        <v>12</v>
      </c>
      <c r="M25" s="6" t="s">
        <v>110</v>
      </c>
      <c r="N25" s="6">
        <v>16</v>
      </c>
      <c r="O25" s="6">
        <v>0</v>
      </c>
      <c r="P25" s="6">
        <v>5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89</v>
      </c>
      <c r="V25" s="6">
        <v>237</v>
      </c>
      <c r="W25" s="45">
        <f t="shared" si="0"/>
        <v>1.1600237953599046</v>
      </c>
      <c r="X25" s="45">
        <f t="shared" si="5"/>
        <v>1.7251635930993456</v>
      </c>
      <c r="Y25" s="45">
        <f t="shared" si="5"/>
        <v>0.53539559785841762</v>
      </c>
      <c r="Z25" s="45">
        <f t="shared" si="5"/>
        <v>0.35693039857227843</v>
      </c>
      <c r="AA25" s="6" t="s">
        <v>110</v>
      </c>
      <c r="AB25" s="45">
        <f t="shared" si="5"/>
        <v>0.47590719809637122</v>
      </c>
      <c r="AC25" s="45">
        <f t="shared" si="5"/>
        <v>0</v>
      </c>
      <c r="AD25" s="45">
        <f t="shared" si="5"/>
        <v>0.14872099940511602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2.6472337894110649</v>
      </c>
      <c r="AJ25" s="45">
        <f t="shared" si="5"/>
        <v>7.0493753718024985</v>
      </c>
      <c r="AK25" s="6">
        <v>13</v>
      </c>
      <c r="AL25" s="44">
        <v>18.41</v>
      </c>
      <c r="AM25" s="6">
        <v>255</v>
      </c>
      <c r="AN25" s="63">
        <f t="shared" ref="AN25:AN31" si="6">(AM25/B25)*1000</f>
        <v>7.5847709696609158</v>
      </c>
    </row>
    <row r="26" spans="1:40" x14ac:dyDescent="0.25">
      <c r="A26" s="8">
        <v>1988</v>
      </c>
      <c r="B26" s="6">
        <v>33293</v>
      </c>
      <c r="C26" s="43">
        <v>78</v>
      </c>
      <c r="D26" s="6">
        <v>426.83</v>
      </c>
      <c r="E26" s="6">
        <v>622</v>
      </c>
      <c r="F26" s="44">
        <v>18.68</v>
      </c>
      <c r="G26" s="6">
        <v>247</v>
      </c>
      <c r="H26" s="44">
        <v>7.42</v>
      </c>
      <c r="I26" s="6">
        <v>37</v>
      </c>
      <c r="J26" s="6">
        <v>80</v>
      </c>
      <c r="K26" s="6">
        <v>10</v>
      </c>
      <c r="L26" s="6">
        <v>6</v>
      </c>
      <c r="M26" s="6" t="s">
        <v>110</v>
      </c>
      <c r="N26" s="6">
        <v>9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78</v>
      </c>
      <c r="V26" s="6">
        <v>223</v>
      </c>
      <c r="W26" s="45">
        <f t="shared" si="0"/>
        <v>1.1113447271198149</v>
      </c>
      <c r="X26" s="45">
        <f t="shared" si="5"/>
        <v>2.4029075180968973</v>
      </c>
      <c r="Y26" s="45">
        <f t="shared" si="5"/>
        <v>0.30036343976211216</v>
      </c>
      <c r="Z26" s="45">
        <f t="shared" si="5"/>
        <v>0.1802180638572673</v>
      </c>
      <c r="AA26" s="6" t="s">
        <v>110</v>
      </c>
      <c r="AB26" s="45">
        <f t="shared" si="5"/>
        <v>0.27032709578590092</v>
      </c>
      <c r="AC26" s="45">
        <f t="shared" si="5"/>
        <v>0</v>
      </c>
      <c r="AD26" s="45">
        <f t="shared" si="5"/>
        <v>9.0109031928633648E-2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2.3428348301444748</v>
      </c>
      <c r="AJ26" s="45">
        <f t="shared" si="5"/>
        <v>6.6981047066951005</v>
      </c>
      <c r="AK26" s="6">
        <v>7</v>
      </c>
      <c r="AL26" s="44">
        <v>11.25</v>
      </c>
      <c r="AM26" s="6">
        <v>260</v>
      </c>
      <c r="AN26" s="63">
        <f t="shared" si="6"/>
        <v>7.8094494338149154</v>
      </c>
    </row>
    <row r="27" spans="1:40" x14ac:dyDescent="0.25">
      <c r="A27" s="8">
        <v>1987</v>
      </c>
      <c r="B27" s="6">
        <v>33040</v>
      </c>
      <c r="C27" s="43">
        <v>78</v>
      </c>
      <c r="D27" s="6">
        <v>423.59</v>
      </c>
      <c r="E27" s="6">
        <v>727</v>
      </c>
      <c r="F27" s="44">
        <v>22</v>
      </c>
      <c r="G27" s="6">
        <v>227</v>
      </c>
      <c r="H27" s="44">
        <v>6.87</v>
      </c>
      <c r="I27" s="6">
        <v>36</v>
      </c>
      <c r="J27" s="6">
        <v>67</v>
      </c>
      <c r="K27" s="6">
        <v>21</v>
      </c>
      <c r="L27" s="6">
        <v>3</v>
      </c>
      <c r="M27" s="6" t="s">
        <v>110</v>
      </c>
      <c r="N27" s="6">
        <v>10</v>
      </c>
      <c r="O27" s="6">
        <v>5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70</v>
      </c>
      <c r="V27" s="6">
        <v>216</v>
      </c>
      <c r="W27" s="45">
        <f t="shared" si="0"/>
        <v>1.0895883777239708</v>
      </c>
      <c r="X27" s="45">
        <f t="shared" si="5"/>
        <v>2.0278450363196128</v>
      </c>
      <c r="Y27" s="45">
        <f t="shared" si="5"/>
        <v>0.63559322033898302</v>
      </c>
      <c r="Z27" s="45">
        <f t="shared" si="5"/>
        <v>9.0799031476997569E-2</v>
      </c>
      <c r="AA27" s="6" t="s">
        <v>110</v>
      </c>
      <c r="AB27" s="45">
        <f t="shared" si="5"/>
        <v>0.30266343825665859</v>
      </c>
      <c r="AC27" s="45">
        <f t="shared" si="5"/>
        <v>0.1513317191283293</v>
      </c>
      <c r="AD27" s="45">
        <f t="shared" si="5"/>
        <v>0.12106537530266344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2.1186440677966103</v>
      </c>
      <c r="AJ27" s="45">
        <f t="shared" si="5"/>
        <v>6.5375302663438264</v>
      </c>
      <c r="AK27" s="6">
        <v>10</v>
      </c>
      <c r="AL27" s="44">
        <v>13.76</v>
      </c>
      <c r="AM27" s="6">
        <v>260</v>
      </c>
      <c r="AN27" s="63">
        <f t="shared" si="6"/>
        <v>7.8692493946731243</v>
      </c>
    </row>
    <row r="28" spans="1:40" x14ac:dyDescent="0.25">
      <c r="A28" s="8">
        <v>1986</v>
      </c>
      <c r="B28" s="6">
        <v>32779</v>
      </c>
      <c r="C28" s="43">
        <v>78</v>
      </c>
      <c r="D28" s="6">
        <v>420.24</v>
      </c>
      <c r="E28" s="6">
        <v>603</v>
      </c>
      <c r="F28" s="44">
        <v>18.399999999999999</v>
      </c>
      <c r="G28" s="6">
        <v>219</v>
      </c>
      <c r="H28" s="44">
        <v>6.68</v>
      </c>
      <c r="I28" s="6">
        <v>47</v>
      </c>
      <c r="J28" s="6">
        <v>59</v>
      </c>
      <c r="K28" s="6">
        <v>19</v>
      </c>
      <c r="L28" s="6">
        <v>9</v>
      </c>
      <c r="M28" s="6" t="s">
        <v>110</v>
      </c>
      <c r="N28" s="6">
        <v>9</v>
      </c>
      <c r="O28" s="6">
        <v>6</v>
      </c>
      <c r="P28" s="6">
        <v>7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59</v>
      </c>
      <c r="V28" s="6">
        <v>215</v>
      </c>
      <c r="W28" s="45">
        <f t="shared" si="0"/>
        <v>1.4338448396839441</v>
      </c>
      <c r="X28" s="45">
        <f t="shared" si="5"/>
        <v>1.799932883858568</v>
      </c>
      <c r="Y28" s="45">
        <f t="shared" si="5"/>
        <v>0.579639403276488</v>
      </c>
      <c r="Z28" s="45">
        <f t="shared" si="5"/>
        <v>0.274566033130968</v>
      </c>
      <c r="AA28" s="6" t="s">
        <v>110</v>
      </c>
      <c r="AB28" s="45">
        <f t="shared" si="5"/>
        <v>0.274566033130968</v>
      </c>
      <c r="AC28" s="45">
        <f t="shared" si="5"/>
        <v>0.18304402208731199</v>
      </c>
      <c r="AD28" s="45">
        <f t="shared" si="5"/>
        <v>0.21355135910186399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1.799932883858568</v>
      </c>
      <c r="AJ28" s="45">
        <f t="shared" si="5"/>
        <v>6.5590774581286801</v>
      </c>
      <c r="AK28" s="6">
        <v>9</v>
      </c>
      <c r="AL28" s="44">
        <v>14.93</v>
      </c>
      <c r="AM28" s="6">
        <v>227</v>
      </c>
      <c r="AN28" s="63">
        <f t="shared" si="6"/>
        <v>6.9251655023033036</v>
      </c>
    </row>
    <row r="29" spans="1:40" x14ac:dyDescent="0.25">
      <c r="A29" s="8">
        <v>1985</v>
      </c>
      <c r="B29" s="6">
        <v>32536</v>
      </c>
      <c r="C29" s="43">
        <v>78</v>
      </c>
      <c r="D29" s="6">
        <v>417.13</v>
      </c>
      <c r="E29" s="6">
        <v>658</v>
      </c>
      <c r="F29" s="44">
        <v>20.22</v>
      </c>
      <c r="G29" s="6">
        <v>241</v>
      </c>
      <c r="H29" s="44">
        <v>7.41</v>
      </c>
      <c r="I29" s="6">
        <v>43</v>
      </c>
      <c r="J29" s="6">
        <v>47</v>
      </c>
      <c r="K29" s="6">
        <v>24</v>
      </c>
      <c r="L29" s="6">
        <v>6</v>
      </c>
      <c r="M29" s="6" t="s">
        <v>110</v>
      </c>
      <c r="N29" s="6">
        <v>16</v>
      </c>
      <c r="O29" s="6">
        <v>6</v>
      </c>
      <c r="P29" s="6">
        <v>9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86</v>
      </c>
      <c r="V29" s="6">
        <v>237</v>
      </c>
      <c r="W29" s="45">
        <f t="shared" si="0"/>
        <v>1.3216129825424145</v>
      </c>
      <c r="X29" s="45">
        <f t="shared" si="5"/>
        <v>1.4445537251044995</v>
      </c>
      <c r="Y29" s="45">
        <f t="shared" si="5"/>
        <v>0.73764445537251044</v>
      </c>
      <c r="Z29" s="45">
        <f t="shared" si="5"/>
        <v>0.18441111384312761</v>
      </c>
      <c r="AA29" s="6" t="s">
        <v>110</v>
      </c>
      <c r="AB29" s="45">
        <f t="shared" si="5"/>
        <v>0.49176297024834031</v>
      </c>
      <c r="AC29" s="45">
        <f t="shared" si="5"/>
        <v>0.18441111384312761</v>
      </c>
      <c r="AD29" s="45">
        <f t="shared" si="5"/>
        <v>0.27661667076469143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2.6432259650848291</v>
      </c>
      <c r="AJ29" s="45">
        <f t="shared" si="5"/>
        <v>7.2842389968035413</v>
      </c>
      <c r="AK29" s="6">
        <v>9</v>
      </c>
      <c r="AL29" s="44">
        <v>13.68</v>
      </c>
      <c r="AM29" s="6">
        <v>214</v>
      </c>
      <c r="AN29" s="63">
        <f t="shared" si="6"/>
        <v>6.5773297270715512</v>
      </c>
    </row>
    <row r="30" spans="1:40" x14ac:dyDescent="0.25">
      <c r="A30" s="8">
        <v>1984</v>
      </c>
      <c r="B30" s="6">
        <v>32264</v>
      </c>
      <c r="C30" s="43">
        <v>78</v>
      </c>
      <c r="D30" s="6">
        <v>413.64</v>
      </c>
      <c r="E30" s="6">
        <v>676</v>
      </c>
      <c r="F30" s="44">
        <v>20.95</v>
      </c>
      <c r="G30" s="6">
        <v>221</v>
      </c>
      <c r="H30" s="44">
        <v>6.85</v>
      </c>
      <c r="I30" s="6">
        <v>36</v>
      </c>
      <c r="J30" s="6">
        <v>49</v>
      </c>
      <c r="K30" s="6">
        <v>20</v>
      </c>
      <c r="L30" s="6">
        <v>6</v>
      </c>
      <c r="M30" s="6" t="s">
        <v>110</v>
      </c>
      <c r="N30" s="6">
        <v>10</v>
      </c>
      <c r="O30" s="6">
        <v>12</v>
      </c>
      <c r="P30" s="6">
        <v>13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65</v>
      </c>
      <c r="V30" s="6">
        <v>211</v>
      </c>
      <c r="W30" s="45">
        <f t="shared" si="0"/>
        <v>1.1157946937763452</v>
      </c>
      <c r="X30" s="45">
        <f t="shared" si="5"/>
        <v>1.5187205554178032</v>
      </c>
      <c r="Y30" s="45">
        <f t="shared" si="5"/>
        <v>0.61988594098685845</v>
      </c>
      <c r="Z30" s="45">
        <f t="shared" si="5"/>
        <v>0.18596578229605754</v>
      </c>
      <c r="AA30" s="6" t="s">
        <v>110</v>
      </c>
      <c r="AB30" s="45">
        <f t="shared" si="5"/>
        <v>0.30994297049342923</v>
      </c>
      <c r="AC30" s="45">
        <f t="shared" si="5"/>
        <v>0.37193156459211507</v>
      </c>
      <c r="AD30" s="45">
        <f t="shared" si="5"/>
        <v>0.40292586164145799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2.0146293082072901</v>
      </c>
      <c r="AJ30" s="45">
        <f t="shared" si="5"/>
        <v>6.5397966774113563</v>
      </c>
      <c r="AK30" s="6">
        <v>9</v>
      </c>
      <c r="AL30" s="44">
        <v>13.31</v>
      </c>
      <c r="AM30" s="6">
        <v>223</v>
      </c>
      <c r="AN30" s="63">
        <f t="shared" si="6"/>
        <v>6.9117282420034716</v>
      </c>
    </row>
    <row r="31" spans="1:40" x14ac:dyDescent="0.25">
      <c r="A31" s="8">
        <v>1983</v>
      </c>
      <c r="B31" s="6">
        <v>32014</v>
      </c>
      <c r="C31" s="43">
        <v>78</v>
      </c>
      <c r="D31" s="6">
        <v>410.44</v>
      </c>
      <c r="E31" s="6">
        <v>673</v>
      </c>
      <c r="F31" s="44">
        <v>21.02</v>
      </c>
      <c r="G31" s="6">
        <v>208</v>
      </c>
      <c r="H31" s="44">
        <v>6.5</v>
      </c>
      <c r="I31" s="6">
        <v>35</v>
      </c>
      <c r="J31" s="6">
        <v>43</v>
      </c>
      <c r="K31" s="6">
        <v>13</v>
      </c>
      <c r="L31" s="6">
        <v>9</v>
      </c>
      <c r="M31" s="6" t="s">
        <v>110</v>
      </c>
      <c r="N31" s="6">
        <v>17</v>
      </c>
      <c r="O31" s="6">
        <v>13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61</v>
      </c>
      <c r="V31" s="6">
        <v>197</v>
      </c>
      <c r="W31" s="45">
        <f t="shared" si="0"/>
        <v>1.093271693634035</v>
      </c>
      <c r="X31" s="45">
        <f t="shared" si="5"/>
        <v>1.3431623664646717</v>
      </c>
      <c r="Y31" s="45">
        <f t="shared" si="5"/>
        <v>0.40607234334978448</v>
      </c>
      <c r="Z31" s="45">
        <f t="shared" si="5"/>
        <v>0.28112700693446618</v>
      </c>
      <c r="AA31" s="6" t="s">
        <v>110</v>
      </c>
      <c r="AB31" s="45">
        <f t="shared" si="5"/>
        <v>0.53101767976510272</v>
      </c>
      <c r="AC31" s="45">
        <f t="shared" si="5"/>
        <v>0.40607234334978448</v>
      </c>
      <c r="AD31" s="45">
        <f t="shared" si="5"/>
        <v>0.18741800462297745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1.9054163803336042</v>
      </c>
      <c r="AJ31" s="45">
        <f t="shared" si="5"/>
        <v>6.1535578184544262</v>
      </c>
      <c r="AK31" s="6">
        <v>10</v>
      </c>
      <c r="AL31" s="44">
        <v>14.86</v>
      </c>
      <c r="AM31" s="6">
        <v>208</v>
      </c>
      <c r="AN31" s="63">
        <f t="shared" si="6"/>
        <v>6.4971574935965517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4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I54">
    <sortCondition descending="1" ref="A5"/>
  </sortState>
  <mergeCells count="1">
    <mergeCell ref="A1:A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7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49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20778</v>
      </c>
      <c r="C4" s="43">
        <v>28</v>
      </c>
      <c r="D4" s="6">
        <v>742.07</v>
      </c>
      <c r="E4" s="6">
        <v>223</v>
      </c>
      <c r="F4" s="44">
        <v>10.73</v>
      </c>
      <c r="G4" s="6" t="s">
        <v>110</v>
      </c>
      <c r="H4" s="6" t="s">
        <v>110</v>
      </c>
      <c r="I4" s="6">
        <v>25</v>
      </c>
      <c r="J4" s="6">
        <v>28</v>
      </c>
      <c r="K4" s="6">
        <v>11</v>
      </c>
      <c r="L4" s="6">
        <v>1</v>
      </c>
      <c r="M4" s="6">
        <v>18</v>
      </c>
      <c r="N4" s="6">
        <v>7</v>
      </c>
      <c r="O4" s="6">
        <v>5</v>
      </c>
      <c r="P4" s="6">
        <v>2</v>
      </c>
      <c r="Q4" s="6">
        <v>9</v>
      </c>
      <c r="R4" s="6">
        <v>6</v>
      </c>
      <c r="S4" s="6">
        <v>2</v>
      </c>
      <c r="T4" s="6">
        <v>0</v>
      </c>
      <c r="U4" s="6">
        <v>31</v>
      </c>
      <c r="V4" s="6">
        <v>145</v>
      </c>
      <c r="W4" s="45">
        <f t="shared" ref="W4:W31" si="0">I4/$B4*1000</f>
        <v>1.2031956877466552</v>
      </c>
      <c r="X4" s="45">
        <f t="shared" ref="X4:AJ19" si="1">J4/$B4*1000</f>
        <v>1.3475791702762538</v>
      </c>
      <c r="Y4" s="45">
        <f t="shared" si="1"/>
        <v>0.52940610260852827</v>
      </c>
      <c r="Z4" s="45">
        <f t="shared" si="1"/>
        <v>4.8127827509866203E-2</v>
      </c>
      <c r="AA4" s="45">
        <f t="shared" si="1"/>
        <v>0.86630089517759168</v>
      </c>
      <c r="AB4" s="45">
        <f t="shared" si="1"/>
        <v>0.33689479256906346</v>
      </c>
      <c r="AC4" s="45">
        <f t="shared" si="1"/>
        <v>0.240639137549331</v>
      </c>
      <c r="AD4" s="45">
        <f t="shared" si="1"/>
        <v>9.6255655019732406E-2</v>
      </c>
      <c r="AE4" s="45">
        <f t="shared" si="1"/>
        <v>0.43315044758879584</v>
      </c>
      <c r="AF4" s="45">
        <f t="shared" si="1"/>
        <v>0.28876696505919724</v>
      </c>
      <c r="AG4" s="45">
        <f t="shared" si="1"/>
        <v>9.6255655019732406E-2</v>
      </c>
      <c r="AH4" s="45">
        <f t="shared" si="1"/>
        <v>0</v>
      </c>
      <c r="AI4" s="45">
        <f t="shared" si="1"/>
        <v>1.4919626528058525</v>
      </c>
      <c r="AJ4" s="45">
        <f t="shared" si="1"/>
        <v>6.9785349889305994</v>
      </c>
      <c r="AK4" s="6" t="s">
        <v>110</v>
      </c>
      <c r="AL4" s="6" t="s">
        <v>110</v>
      </c>
      <c r="AM4" s="6">
        <v>55</v>
      </c>
      <c r="AN4" s="44">
        <v>2.65</v>
      </c>
    </row>
    <row r="5" spans="1:40" x14ac:dyDescent="0.25">
      <c r="A5" s="8">
        <v>2009</v>
      </c>
      <c r="B5" s="6">
        <v>20775</v>
      </c>
      <c r="C5" s="43">
        <v>28</v>
      </c>
      <c r="D5" s="6">
        <f t="shared" ref="D5:D13" si="2">B5/C5</f>
        <v>741.96428571428567</v>
      </c>
      <c r="E5" s="6">
        <v>265</v>
      </c>
      <c r="F5" s="44">
        <f t="shared" ref="F5:F13" si="3">E5/B5*1000</f>
        <v>12.755716004813477</v>
      </c>
      <c r="G5" s="6">
        <v>140</v>
      </c>
      <c r="H5" s="44">
        <f>G5/B5*1000</f>
        <v>6.7388688327316491</v>
      </c>
      <c r="I5" s="6">
        <v>29</v>
      </c>
      <c r="J5" s="6">
        <v>20</v>
      </c>
      <c r="K5" s="6">
        <v>4</v>
      </c>
      <c r="L5" s="6">
        <v>4</v>
      </c>
      <c r="M5" s="6">
        <v>13</v>
      </c>
      <c r="N5" s="6">
        <v>5</v>
      </c>
      <c r="O5" s="6">
        <v>3</v>
      </c>
      <c r="P5" s="6">
        <v>1</v>
      </c>
      <c r="Q5" s="6">
        <v>6</v>
      </c>
      <c r="R5" s="6">
        <v>3</v>
      </c>
      <c r="S5" s="6">
        <v>3</v>
      </c>
      <c r="T5" s="6">
        <v>0</v>
      </c>
      <c r="U5" s="6">
        <v>51</v>
      </c>
      <c r="V5" s="6">
        <v>142</v>
      </c>
      <c r="W5" s="45">
        <f t="shared" si="0"/>
        <v>1.3959085439229844</v>
      </c>
      <c r="X5" s="45">
        <f t="shared" si="1"/>
        <v>0.96269554753309261</v>
      </c>
      <c r="Y5" s="45">
        <f t="shared" si="1"/>
        <v>0.19253910950661854</v>
      </c>
      <c r="Z5" s="45">
        <f t="shared" si="1"/>
        <v>0.19253910950661854</v>
      </c>
      <c r="AA5" s="45">
        <f t="shared" si="1"/>
        <v>0.6257521058965102</v>
      </c>
      <c r="AB5" s="45">
        <f t="shared" si="1"/>
        <v>0.24067388688327315</v>
      </c>
      <c r="AC5" s="45">
        <f t="shared" si="1"/>
        <v>0.1444043321299639</v>
      </c>
      <c r="AD5" s="45">
        <f t="shared" si="1"/>
        <v>4.8134777376654635E-2</v>
      </c>
      <c r="AE5" s="45">
        <f t="shared" si="1"/>
        <v>0.28880866425992779</v>
      </c>
      <c r="AF5" s="45">
        <f t="shared" si="1"/>
        <v>0.1444043321299639</v>
      </c>
      <c r="AG5" s="45">
        <f t="shared" si="1"/>
        <v>0.1444043321299639</v>
      </c>
      <c r="AH5" s="45">
        <f t="shared" si="1"/>
        <v>0</v>
      </c>
      <c r="AI5" s="45">
        <f t="shared" si="1"/>
        <v>2.4548736462093861</v>
      </c>
      <c r="AJ5" s="45">
        <f t="shared" si="1"/>
        <v>6.8351383874849576</v>
      </c>
      <c r="AK5" s="6">
        <v>3</v>
      </c>
      <c r="AL5" s="44">
        <v>11.32</v>
      </c>
      <c r="AM5" s="6">
        <v>45</v>
      </c>
      <c r="AN5" s="44">
        <f>AM5/B5*1000</f>
        <v>2.1660649819494586</v>
      </c>
    </row>
    <row r="6" spans="1:40" x14ac:dyDescent="0.25">
      <c r="A6" s="8">
        <v>2008</v>
      </c>
      <c r="B6" s="6">
        <v>20776</v>
      </c>
      <c r="C6" s="43">
        <v>28.39</v>
      </c>
      <c r="D6" s="6">
        <f t="shared" si="2"/>
        <v>731.80697428672067</v>
      </c>
      <c r="E6" s="6">
        <v>279</v>
      </c>
      <c r="F6" s="44">
        <f>E6/B6*1000</f>
        <v>13.428956488255679</v>
      </c>
      <c r="G6" s="6">
        <v>129</v>
      </c>
      <c r="H6" s="44">
        <f t="shared" ref="H6:H13" si="4">G6/B6*1000</f>
        <v>6.2090874085483252</v>
      </c>
      <c r="I6" s="6">
        <v>22</v>
      </c>
      <c r="J6" s="6">
        <v>20</v>
      </c>
      <c r="K6" s="6">
        <v>8</v>
      </c>
      <c r="L6" s="6">
        <v>2</v>
      </c>
      <c r="M6" s="6">
        <v>14</v>
      </c>
      <c r="N6" s="6">
        <v>5</v>
      </c>
      <c r="O6" s="6">
        <v>3</v>
      </c>
      <c r="P6" s="6">
        <v>0</v>
      </c>
      <c r="Q6" s="6">
        <v>5</v>
      </c>
      <c r="R6" s="6">
        <v>5</v>
      </c>
      <c r="S6" s="6">
        <v>8</v>
      </c>
      <c r="T6" s="6">
        <v>0</v>
      </c>
      <c r="U6" s="6">
        <v>37</v>
      </c>
      <c r="V6" s="6">
        <v>129</v>
      </c>
      <c r="W6" s="45">
        <f t="shared" si="0"/>
        <v>1.058914131690412</v>
      </c>
      <c r="X6" s="45">
        <f t="shared" si="1"/>
        <v>0.9626492106276473</v>
      </c>
      <c r="Y6" s="45">
        <f t="shared" si="1"/>
        <v>0.38505968425105891</v>
      </c>
      <c r="Z6" s="45">
        <f t="shared" si="1"/>
        <v>9.6264921062764727E-2</v>
      </c>
      <c r="AA6" s="45">
        <f t="shared" si="1"/>
        <v>0.67385444743935319</v>
      </c>
      <c r="AB6" s="45">
        <f t="shared" si="1"/>
        <v>0.24066230265691183</v>
      </c>
      <c r="AC6" s="45">
        <f t="shared" si="1"/>
        <v>0.14439738159414708</v>
      </c>
      <c r="AD6" s="45">
        <f t="shared" si="1"/>
        <v>0</v>
      </c>
      <c r="AE6" s="45">
        <f t="shared" si="1"/>
        <v>0.24066230265691183</v>
      </c>
      <c r="AF6" s="45">
        <f t="shared" si="1"/>
        <v>0.24066230265691183</v>
      </c>
      <c r="AG6" s="45">
        <f t="shared" si="1"/>
        <v>0.38505968425105891</v>
      </c>
      <c r="AH6" s="45">
        <f t="shared" si="1"/>
        <v>0</v>
      </c>
      <c r="AI6" s="45">
        <f t="shared" si="1"/>
        <v>1.7809010396611475</v>
      </c>
      <c r="AJ6" s="45">
        <f t="shared" si="1"/>
        <v>6.2090874085483252</v>
      </c>
      <c r="AK6" s="6">
        <v>2</v>
      </c>
      <c r="AL6" s="44">
        <v>7.17</v>
      </c>
      <c r="AM6" s="6">
        <v>47</v>
      </c>
      <c r="AN6" s="44">
        <f>AM6/B6*1000</f>
        <v>2.2622256449749711</v>
      </c>
    </row>
    <row r="7" spans="1:40" x14ac:dyDescent="0.25">
      <c r="A7" s="8">
        <v>2007</v>
      </c>
      <c r="B7" s="6">
        <v>20775</v>
      </c>
      <c r="C7" s="43">
        <v>28.39</v>
      </c>
      <c r="D7" s="6">
        <f t="shared" si="2"/>
        <v>731.77175061641424</v>
      </c>
      <c r="E7" s="6">
        <v>270</v>
      </c>
      <c r="F7" s="44">
        <f>E7/B7*1000</f>
        <v>12.996389891696751</v>
      </c>
      <c r="G7" s="6">
        <v>130</v>
      </c>
      <c r="H7" s="44">
        <f t="shared" si="4"/>
        <v>6.2575210589651018</v>
      </c>
      <c r="I7" s="6">
        <v>21</v>
      </c>
      <c r="J7" s="6">
        <v>28</v>
      </c>
      <c r="K7" s="6">
        <v>8</v>
      </c>
      <c r="L7" s="6">
        <v>3</v>
      </c>
      <c r="M7" s="6">
        <v>12</v>
      </c>
      <c r="N7" s="6">
        <v>4</v>
      </c>
      <c r="O7" s="6">
        <v>0</v>
      </c>
      <c r="P7" s="6">
        <v>2</v>
      </c>
      <c r="Q7" s="6">
        <v>6</v>
      </c>
      <c r="R7" s="6">
        <v>0</v>
      </c>
      <c r="S7" s="6">
        <v>4</v>
      </c>
      <c r="T7" s="6">
        <v>0</v>
      </c>
      <c r="U7" s="6">
        <v>42</v>
      </c>
      <c r="V7" s="6">
        <v>130</v>
      </c>
      <c r="W7" s="45">
        <f t="shared" si="0"/>
        <v>1.0108303249097472</v>
      </c>
      <c r="X7" s="45">
        <f t="shared" si="1"/>
        <v>1.3477737665463296</v>
      </c>
      <c r="Y7" s="45">
        <f t="shared" si="1"/>
        <v>0.38507821901323708</v>
      </c>
      <c r="Z7" s="45">
        <f t="shared" si="1"/>
        <v>0.1444043321299639</v>
      </c>
      <c r="AA7" s="45">
        <f t="shared" si="1"/>
        <v>0.57761732851985559</v>
      </c>
      <c r="AB7" s="45">
        <f t="shared" si="1"/>
        <v>0.19253910950661854</v>
      </c>
      <c r="AC7" s="45">
        <f t="shared" si="1"/>
        <v>0</v>
      </c>
      <c r="AD7" s="45">
        <f t="shared" si="1"/>
        <v>9.6269554753309269E-2</v>
      </c>
      <c r="AE7" s="45">
        <f t="shared" si="1"/>
        <v>0.28880866425992779</v>
      </c>
      <c r="AF7" s="45">
        <f t="shared" si="1"/>
        <v>0</v>
      </c>
      <c r="AG7" s="45">
        <f t="shared" si="1"/>
        <v>0.19253910950661854</v>
      </c>
      <c r="AH7" s="45">
        <f t="shared" si="1"/>
        <v>0</v>
      </c>
      <c r="AI7" s="45">
        <f t="shared" si="1"/>
        <v>2.0216606498194944</v>
      </c>
      <c r="AJ7" s="45">
        <f t="shared" si="1"/>
        <v>6.2575210589651018</v>
      </c>
      <c r="AK7" s="6">
        <v>5</v>
      </c>
      <c r="AL7" s="44">
        <v>18.52</v>
      </c>
      <c r="AM7" s="6">
        <v>62</v>
      </c>
      <c r="AN7" s="44">
        <v>4.75</v>
      </c>
    </row>
    <row r="8" spans="1:40" x14ac:dyDescent="0.25">
      <c r="A8" s="8">
        <v>2006</v>
      </c>
      <c r="B8" s="6">
        <v>20788</v>
      </c>
      <c r="C8" s="43">
        <v>28.39</v>
      </c>
      <c r="D8" s="6">
        <f t="shared" si="2"/>
        <v>732.22965833039802</v>
      </c>
      <c r="E8" s="6">
        <v>270</v>
      </c>
      <c r="F8" s="44">
        <f t="shared" si="3"/>
        <v>12.988262459111025</v>
      </c>
      <c r="G8" s="6">
        <v>146</v>
      </c>
      <c r="H8" s="44">
        <f t="shared" si="4"/>
        <v>7.0232826630748511</v>
      </c>
      <c r="I8" s="6">
        <v>14</v>
      </c>
      <c r="J8" s="6">
        <v>31</v>
      </c>
      <c r="K8" s="6">
        <v>6</v>
      </c>
      <c r="L8" s="6">
        <v>2</v>
      </c>
      <c r="M8" s="6">
        <v>10</v>
      </c>
      <c r="N8" s="6">
        <v>6</v>
      </c>
      <c r="O8" s="6">
        <v>2</v>
      </c>
      <c r="P8" s="6">
        <v>6</v>
      </c>
      <c r="Q8" s="6">
        <v>9</v>
      </c>
      <c r="R8" s="6">
        <v>3</v>
      </c>
      <c r="S8" s="6">
        <v>5</v>
      </c>
      <c r="T8" s="6">
        <v>1</v>
      </c>
      <c r="U8" s="6">
        <v>29</v>
      </c>
      <c r="V8" s="6">
        <v>124</v>
      </c>
      <c r="W8" s="45">
        <f t="shared" si="0"/>
        <v>0.67346546084279391</v>
      </c>
      <c r="X8" s="45">
        <f t="shared" si="1"/>
        <v>1.4912449490090438</v>
      </c>
      <c r="Y8" s="45">
        <f t="shared" si="1"/>
        <v>0.28862805464691171</v>
      </c>
      <c r="Z8" s="45">
        <f t="shared" si="1"/>
        <v>9.6209351548970562E-2</v>
      </c>
      <c r="AA8" s="45">
        <f t="shared" si="1"/>
        <v>0.48104675774485284</v>
      </c>
      <c r="AB8" s="45">
        <f t="shared" si="1"/>
        <v>0.28862805464691171</v>
      </c>
      <c r="AC8" s="45">
        <f t="shared" si="1"/>
        <v>9.6209351548970562E-2</v>
      </c>
      <c r="AD8" s="45">
        <f t="shared" si="1"/>
        <v>0.28862805464691171</v>
      </c>
      <c r="AE8" s="45">
        <f t="shared" si="1"/>
        <v>0.43294208197036754</v>
      </c>
      <c r="AF8" s="45">
        <f t="shared" si="1"/>
        <v>0.14431402732345586</v>
      </c>
      <c r="AG8" s="45">
        <f t="shared" si="1"/>
        <v>0.24052337887242642</v>
      </c>
      <c r="AH8" s="45">
        <f t="shared" si="1"/>
        <v>4.8104675774485281E-2</v>
      </c>
      <c r="AI8" s="45">
        <f t="shared" si="1"/>
        <v>1.3950355974600732</v>
      </c>
      <c r="AJ8" s="45">
        <f t="shared" si="1"/>
        <v>5.9649797960361752</v>
      </c>
      <c r="AK8" s="6">
        <v>1</v>
      </c>
      <c r="AL8" s="44">
        <v>3.7</v>
      </c>
      <c r="AM8" s="6">
        <v>78</v>
      </c>
      <c r="AN8" s="44">
        <v>4.95</v>
      </c>
    </row>
    <row r="9" spans="1:40" x14ac:dyDescent="0.25">
      <c r="A9" s="8">
        <v>2005</v>
      </c>
      <c r="B9" s="6">
        <v>20756</v>
      </c>
      <c r="C9" s="43">
        <v>28.4</v>
      </c>
      <c r="D9" s="6">
        <f t="shared" si="2"/>
        <v>730.84507042253529</v>
      </c>
      <c r="E9" s="6">
        <v>261</v>
      </c>
      <c r="F9" s="44">
        <f t="shared" si="3"/>
        <v>12.574677201772982</v>
      </c>
      <c r="G9" s="6">
        <v>160</v>
      </c>
      <c r="H9" s="44">
        <f t="shared" si="4"/>
        <v>7.7086143765658122</v>
      </c>
      <c r="I9" s="6">
        <v>27</v>
      </c>
      <c r="J9" s="6">
        <v>28</v>
      </c>
      <c r="K9" s="6">
        <v>10</v>
      </c>
      <c r="L9" s="6">
        <v>13</v>
      </c>
      <c r="M9" s="6">
        <v>9</v>
      </c>
      <c r="N9" s="6">
        <v>4</v>
      </c>
      <c r="O9" s="6">
        <v>0</v>
      </c>
      <c r="P9" s="6">
        <v>3</v>
      </c>
      <c r="Q9" s="6">
        <v>6</v>
      </c>
      <c r="R9" s="6">
        <v>5</v>
      </c>
      <c r="S9" s="6">
        <v>5</v>
      </c>
      <c r="T9" s="6">
        <v>0</v>
      </c>
      <c r="U9" s="6">
        <v>50</v>
      </c>
      <c r="V9" s="6">
        <v>160</v>
      </c>
      <c r="W9" s="45">
        <f t="shared" si="0"/>
        <v>1.3008286760454808</v>
      </c>
      <c r="X9" s="45">
        <f t="shared" si="1"/>
        <v>1.3490075158990171</v>
      </c>
      <c r="Y9" s="45">
        <f t="shared" si="1"/>
        <v>0.48178839853536326</v>
      </c>
      <c r="Z9" s="45">
        <f t="shared" si="1"/>
        <v>0.62632491809597224</v>
      </c>
      <c r="AA9" s="45">
        <f t="shared" si="1"/>
        <v>0.43360955868182693</v>
      </c>
      <c r="AB9" s="45">
        <f t="shared" si="1"/>
        <v>0.1927153594141453</v>
      </c>
      <c r="AC9" s="45">
        <f t="shared" si="1"/>
        <v>0</v>
      </c>
      <c r="AD9" s="45">
        <f t="shared" si="1"/>
        <v>0.14453651956060898</v>
      </c>
      <c r="AE9" s="45">
        <f t="shared" si="1"/>
        <v>0.28907303912121796</v>
      </c>
      <c r="AF9" s="45">
        <f t="shared" si="1"/>
        <v>0.24089419926768163</v>
      </c>
      <c r="AG9" s="45">
        <f t="shared" si="1"/>
        <v>0.24089419926768163</v>
      </c>
      <c r="AH9" s="45">
        <f t="shared" si="1"/>
        <v>0</v>
      </c>
      <c r="AI9" s="45">
        <f t="shared" si="1"/>
        <v>2.4089419926768163</v>
      </c>
      <c r="AJ9" s="45">
        <f t="shared" si="1"/>
        <v>7.7086143765658122</v>
      </c>
      <c r="AK9" s="6">
        <v>4</v>
      </c>
      <c r="AL9" s="44">
        <v>15.33</v>
      </c>
      <c r="AM9" s="6">
        <v>66</v>
      </c>
      <c r="AN9" s="44">
        <v>5.48</v>
      </c>
    </row>
    <row r="10" spans="1:40" x14ac:dyDescent="0.25">
      <c r="A10" s="8">
        <v>2004</v>
      </c>
      <c r="B10" s="6">
        <v>20670</v>
      </c>
      <c r="C10" s="43">
        <v>28.4</v>
      </c>
      <c r="D10" s="6">
        <f t="shared" si="2"/>
        <v>727.81690140845069</v>
      </c>
      <c r="E10" s="6">
        <v>261</v>
      </c>
      <c r="F10" s="44">
        <f t="shared" si="3"/>
        <v>12.626995645863571</v>
      </c>
      <c r="G10" s="6">
        <v>140</v>
      </c>
      <c r="H10" s="44">
        <f t="shared" si="4"/>
        <v>6.7731011127237544</v>
      </c>
      <c r="I10" s="6">
        <v>20</v>
      </c>
      <c r="J10" s="6">
        <v>24</v>
      </c>
      <c r="K10" s="6">
        <v>9</v>
      </c>
      <c r="L10" s="6">
        <v>10</v>
      </c>
      <c r="M10" s="6">
        <v>14</v>
      </c>
      <c r="N10" s="6">
        <v>5</v>
      </c>
      <c r="O10" s="6">
        <v>3</v>
      </c>
      <c r="P10" s="6">
        <v>3</v>
      </c>
      <c r="Q10" s="6">
        <v>8</v>
      </c>
      <c r="R10" s="6">
        <v>1</v>
      </c>
      <c r="S10" s="6">
        <v>0</v>
      </c>
      <c r="T10" s="6">
        <v>4</v>
      </c>
      <c r="U10" s="6">
        <v>39</v>
      </c>
      <c r="V10" s="6">
        <v>140</v>
      </c>
      <c r="W10" s="45">
        <f t="shared" si="0"/>
        <v>0.96758587324625056</v>
      </c>
      <c r="X10" s="45">
        <f t="shared" si="1"/>
        <v>1.1611030478955007</v>
      </c>
      <c r="Y10" s="45">
        <f t="shared" si="1"/>
        <v>0.43541364296081281</v>
      </c>
      <c r="Z10" s="45">
        <f t="shared" si="1"/>
        <v>0.48379293662312528</v>
      </c>
      <c r="AA10" s="45">
        <f t="shared" si="1"/>
        <v>0.67731011127237539</v>
      </c>
      <c r="AB10" s="45">
        <f t="shared" si="1"/>
        <v>0.24189646831156264</v>
      </c>
      <c r="AC10" s="45">
        <f t="shared" si="1"/>
        <v>0.14513788098693758</v>
      </c>
      <c r="AD10" s="45">
        <f t="shared" si="1"/>
        <v>0.14513788098693758</v>
      </c>
      <c r="AE10" s="45">
        <f t="shared" si="1"/>
        <v>0.38703434929850022</v>
      </c>
      <c r="AF10" s="45">
        <f t="shared" si="1"/>
        <v>4.8379293662312528E-2</v>
      </c>
      <c r="AG10" s="45">
        <f t="shared" si="1"/>
        <v>0</v>
      </c>
      <c r="AH10" s="45">
        <f t="shared" si="1"/>
        <v>0.19351717464925011</v>
      </c>
      <c r="AI10" s="45">
        <f t="shared" si="1"/>
        <v>1.8867924528301887</v>
      </c>
      <c r="AJ10" s="45">
        <f t="shared" si="1"/>
        <v>6.7731011127237544</v>
      </c>
      <c r="AK10" s="6">
        <v>3</v>
      </c>
      <c r="AL10" s="44">
        <v>11.49</v>
      </c>
      <c r="AM10" s="6">
        <v>84</v>
      </c>
      <c r="AN10" s="44">
        <v>5.41</v>
      </c>
    </row>
    <row r="11" spans="1:40" x14ac:dyDescent="0.25">
      <c r="A11" s="8">
        <v>2003</v>
      </c>
      <c r="B11" s="6">
        <v>20556</v>
      </c>
      <c r="C11" s="43">
        <v>28.4</v>
      </c>
      <c r="D11" s="6">
        <f t="shared" si="2"/>
        <v>723.80281690140851</v>
      </c>
      <c r="E11" s="6">
        <v>277</v>
      </c>
      <c r="F11" s="44">
        <f t="shared" si="3"/>
        <v>13.475384316014789</v>
      </c>
      <c r="G11" s="6">
        <v>133</v>
      </c>
      <c r="H11" s="44">
        <f t="shared" si="4"/>
        <v>6.4701303755594477</v>
      </c>
      <c r="I11" s="6">
        <v>24</v>
      </c>
      <c r="J11" s="6">
        <v>23</v>
      </c>
      <c r="K11" s="6">
        <v>5</v>
      </c>
      <c r="L11" s="6">
        <v>4</v>
      </c>
      <c r="M11" s="6">
        <v>14</v>
      </c>
      <c r="N11" s="6">
        <v>4</v>
      </c>
      <c r="O11" s="6">
        <v>6</v>
      </c>
      <c r="P11" s="6">
        <v>6</v>
      </c>
      <c r="Q11" s="6">
        <v>5</v>
      </c>
      <c r="R11" s="6">
        <v>1</v>
      </c>
      <c r="S11" s="6">
        <v>3</v>
      </c>
      <c r="T11" s="6">
        <v>2</v>
      </c>
      <c r="U11" s="6">
        <v>36</v>
      </c>
      <c r="V11" s="6">
        <v>133</v>
      </c>
      <c r="W11" s="45">
        <f t="shared" si="0"/>
        <v>1.1675423234092235</v>
      </c>
      <c r="X11" s="45">
        <f t="shared" si="1"/>
        <v>1.118894726600506</v>
      </c>
      <c r="Y11" s="45">
        <f t="shared" si="1"/>
        <v>0.24323798404358826</v>
      </c>
      <c r="Z11" s="45">
        <f t="shared" si="1"/>
        <v>0.1945903872348706</v>
      </c>
      <c r="AA11" s="45">
        <f t="shared" si="1"/>
        <v>0.68106635532204707</v>
      </c>
      <c r="AB11" s="45">
        <f t="shared" si="1"/>
        <v>0.1945903872348706</v>
      </c>
      <c r="AC11" s="45">
        <f t="shared" si="1"/>
        <v>0.29188558085230587</v>
      </c>
      <c r="AD11" s="45">
        <f t="shared" si="1"/>
        <v>0.29188558085230587</v>
      </c>
      <c r="AE11" s="45">
        <f t="shared" si="1"/>
        <v>0.24323798404358826</v>
      </c>
      <c r="AF11" s="45">
        <f t="shared" si="1"/>
        <v>4.864759680871765E-2</v>
      </c>
      <c r="AG11" s="45">
        <f t="shared" si="1"/>
        <v>0.14594279042615294</v>
      </c>
      <c r="AH11" s="45">
        <f t="shared" si="1"/>
        <v>9.7295193617435299E-2</v>
      </c>
      <c r="AI11" s="45">
        <f t="shared" si="1"/>
        <v>1.7513134851138354</v>
      </c>
      <c r="AJ11" s="45">
        <f t="shared" si="1"/>
        <v>6.4701303755594477</v>
      </c>
      <c r="AK11" s="6">
        <v>3</v>
      </c>
      <c r="AL11" s="44">
        <v>10.83</v>
      </c>
      <c r="AM11" s="6">
        <v>76</v>
      </c>
      <c r="AN11" s="44">
        <v>5.62</v>
      </c>
    </row>
    <row r="12" spans="1:40" x14ac:dyDescent="0.25">
      <c r="A12" s="8">
        <v>2002</v>
      </c>
      <c r="B12" s="6">
        <v>20425</v>
      </c>
      <c r="C12" s="43">
        <v>28.4</v>
      </c>
      <c r="D12" s="6">
        <f t="shared" si="2"/>
        <v>719.19014084507046</v>
      </c>
      <c r="E12" s="6">
        <v>284</v>
      </c>
      <c r="F12" s="44">
        <f t="shared" si="3"/>
        <v>13.904528763769891</v>
      </c>
      <c r="G12" s="6">
        <v>147</v>
      </c>
      <c r="H12" s="44">
        <f t="shared" si="4"/>
        <v>7.1970624235006122</v>
      </c>
      <c r="I12" s="6">
        <v>31</v>
      </c>
      <c r="J12" s="6">
        <v>23</v>
      </c>
      <c r="K12" s="6">
        <v>3</v>
      </c>
      <c r="L12" s="6">
        <v>6</v>
      </c>
      <c r="M12" s="6">
        <v>10</v>
      </c>
      <c r="N12" s="6">
        <v>8</v>
      </c>
      <c r="O12" s="6">
        <v>4</v>
      </c>
      <c r="P12" s="6">
        <v>12</v>
      </c>
      <c r="Q12" s="6">
        <v>5</v>
      </c>
      <c r="R12" s="6">
        <v>6</v>
      </c>
      <c r="S12" s="6">
        <v>6</v>
      </c>
      <c r="T12" s="6">
        <v>0</v>
      </c>
      <c r="U12" s="6">
        <v>33</v>
      </c>
      <c r="V12" s="6">
        <v>147</v>
      </c>
      <c r="W12" s="45">
        <f t="shared" si="0"/>
        <v>1.517747858017136</v>
      </c>
      <c r="X12" s="45">
        <f t="shared" si="1"/>
        <v>1.1260709914320683</v>
      </c>
      <c r="Y12" s="45">
        <f t="shared" si="1"/>
        <v>0.14687882496940025</v>
      </c>
      <c r="Z12" s="45">
        <f t="shared" si="1"/>
        <v>0.29375764993880049</v>
      </c>
      <c r="AA12" s="45">
        <f t="shared" si="1"/>
        <v>0.48959608323133419</v>
      </c>
      <c r="AB12" s="45">
        <f t="shared" si="1"/>
        <v>0.39167686658506728</v>
      </c>
      <c r="AC12" s="45">
        <f t="shared" si="1"/>
        <v>0.19583843329253364</v>
      </c>
      <c r="AD12" s="45">
        <f t="shared" si="1"/>
        <v>0.58751529987760098</v>
      </c>
      <c r="AE12" s="45">
        <f t="shared" si="1"/>
        <v>0.24479804161566709</v>
      </c>
      <c r="AF12" s="45">
        <f t="shared" si="1"/>
        <v>0.29375764993880049</v>
      </c>
      <c r="AG12" s="45">
        <f t="shared" si="1"/>
        <v>0.29375764993880049</v>
      </c>
      <c r="AH12" s="45">
        <f t="shared" si="1"/>
        <v>0</v>
      </c>
      <c r="AI12" s="45">
        <f t="shared" si="1"/>
        <v>1.6156670746634028</v>
      </c>
      <c r="AJ12" s="45">
        <f t="shared" si="1"/>
        <v>7.1970624235006122</v>
      </c>
      <c r="AK12" s="6">
        <v>1</v>
      </c>
      <c r="AL12" s="44">
        <v>3.52</v>
      </c>
      <c r="AM12" s="6">
        <v>111</v>
      </c>
      <c r="AN12" s="44">
        <v>4.2699999999999996</v>
      </c>
    </row>
    <row r="13" spans="1:40" x14ac:dyDescent="0.25">
      <c r="A13" s="8">
        <v>2001</v>
      </c>
      <c r="B13" s="6">
        <v>20286</v>
      </c>
      <c r="C13" s="43">
        <v>28.4</v>
      </c>
      <c r="D13" s="6">
        <f t="shared" si="2"/>
        <v>714.29577464788736</v>
      </c>
      <c r="E13" s="6">
        <v>288</v>
      </c>
      <c r="F13" s="44">
        <f t="shared" si="3"/>
        <v>14.196983141082521</v>
      </c>
      <c r="G13" s="6">
        <v>133</v>
      </c>
      <c r="H13" s="44">
        <f t="shared" si="4"/>
        <v>6.5562456866804695</v>
      </c>
      <c r="I13" s="6">
        <v>25</v>
      </c>
      <c r="J13" s="6">
        <v>18</v>
      </c>
      <c r="K13" s="6">
        <v>4</v>
      </c>
      <c r="L13" s="6">
        <v>4</v>
      </c>
      <c r="M13" s="6">
        <v>7</v>
      </c>
      <c r="N13" s="6">
        <v>5</v>
      </c>
      <c r="O13" s="6">
        <v>9</v>
      </c>
      <c r="P13" s="6">
        <v>6</v>
      </c>
      <c r="Q13" s="6">
        <v>11</v>
      </c>
      <c r="R13" s="6">
        <v>2</v>
      </c>
      <c r="S13" s="6">
        <v>3</v>
      </c>
      <c r="T13" s="6">
        <v>2</v>
      </c>
      <c r="U13" s="6">
        <v>37</v>
      </c>
      <c r="V13" s="6">
        <v>133</v>
      </c>
      <c r="W13" s="45">
        <f t="shared" si="0"/>
        <v>1.2323770087745243</v>
      </c>
      <c r="X13" s="45">
        <f t="shared" si="1"/>
        <v>0.88731144631765757</v>
      </c>
      <c r="Y13" s="45">
        <f t="shared" si="1"/>
        <v>0.19718032140392389</v>
      </c>
      <c r="Z13" s="45">
        <f t="shared" si="1"/>
        <v>0.19718032140392389</v>
      </c>
      <c r="AA13" s="45">
        <f t="shared" si="1"/>
        <v>0.34506556245686681</v>
      </c>
      <c r="AB13" s="45">
        <f t="shared" si="1"/>
        <v>0.24647540175490484</v>
      </c>
      <c r="AC13" s="45">
        <f t="shared" si="1"/>
        <v>0.44365572315882879</v>
      </c>
      <c r="AD13" s="45">
        <f t="shared" si="1"/>
        <v>0.2957704821058858</v>
      </c>
      <c r="AE13" s="45">
        <f t="shared" si="1"/>
        <v>0.54224588386079065</v>
      </c>
      <c r="AF13" s="45">
        <f t="shared" si="1"/>
        <v>9.8590160701961943E-2</v>
      </c>
      <c r="AG13" s="45">
        <f t="shared" si="1"/>
        <v>0.1478852410529429</v>
      </c>
      <c r="AH13" s="45">
        <f t="shared" si="1"/>
        <v>9.8590160701961943E-2</v>
      </c>
      <c r="AI13" s="45">
        <f t="shared" si="1"/>
        <v>1.823917972986296</v>
      </c>
      <c r="AJ13" s="45">
        <f t="shared" si="1"/>
        <v>6.5562456866804695</v>
      </c>
      <c r="AK13" s="6">
        <v>6</v>
      </c>
      <c r="AL13" s="44">
        <v>20.83</v>
      </c>
      <c r="AM13" s="6">
        <v>103</v>
      </c>
      <c r="AN13" s="44">
        <v>5.74</v>
      </c>
    </row>
    <row r="14" spans="1:40" x14ac:dyDescent="0.25">
      <c r="A14" s="8">
        <v>2000</v>
      </c>
      <c r="B14" s="6">
        <v>20002</v>
      </c>
      <c r="C14" s="43">
        <v>28.4</v>
      </c>
      <c r="D14" s="6">
        <v>704.3</v>
      </c>
      <c r="E14" s="6">
        <v>330</v>
      </c>
      <c r="F14" s="44">
        <v>16.5</v>
      </c>
      <c r="G14" s="6">
        <v>148</v>
      </c>
      <c r="H14" s="44">
        <v>7.4</v>
      </c>
      <c r="I14" s="6">
        <v>27</v>
      </c>
      <c r="J14" s="6">
        <v>30</v>
      </c>
      <c r="K14" s="6">
        <v>8</v>
      </c>
      <c r="L14" s="6">
        <v>5</v>
      </c>
      <c r="M14" s="6">
        <v>10</v>
      </c>
      <c r="N14" s="6">
        <v>9</v>
      </c>
      <c r="O14" s="6">
        <v>8</v>
      </c>
      <c r="P14" s="6">
        <v>10</v>
      </c>
      <c r="Q14" s="6">
        <v>4</v>
      </c>
      <c r="R14" s="6">
        <v>2</v>
      </c>
      <c r="S14" s="6">
        <v>1</v>
      </c>
      <c r="T14" s="6">
        <v>2</v>
      </c>
      <c r="U14" s="6">
        <v>32</v>
      </c>
      <c r="V14" s="6">
        <v>148</v>
      </c>
      <c r="W14" s="45">
        <f t="shared" si="0"/>
        <v>1.3498650134986501</v>
      </c>
      <c r="X14" s="45">
        <f t="shared" si="1"/>
        <v>1.4998500149985001</v>
      </c>
      <c r="Y14" s="45">
        <f t="shared" si="1"/>
        <v>0.39996000399960008</v>
      </c>
      <c r="Z14" s="45">
        <f t="shared" si="1"/>
        <v>0.24997500249975002</v>
      </c>
      <c r="AA14" s="45">
        <f t="shared" si="1"/>
        <v>0.49995000499950004</v>
      </c>
      <c r="AB14" s="45">
        <f t="shared" si="1"/>
        <v>0.44995500449955</v>
      </c>
      <c r="AC14" s="45">
        <f t="shared" si="1"/>
        <v>0.39996000399960008</v>
      </c>
      <c r="AD14" s="45">
        <f t="shared" si="1"/>
        <v>0.49995000499950004</v>
      </c>
      <c r="AE14" s="45">
        <f t="shared" si="1"/>
        <v>0.19998000199980004</v>
      </c>
      <c r="AF14" s="45">
        <f t="shared" si="1"/>
        <v>9.9990000999900019E-2</v>
      </c>
      <c r="AG14" s="45">
        <f t="shared" si="1"/>
        <v>4.999500049995001E-2</v>
      </c>
      <c r="AH14" s="45">
        <f t="shared" si="1"/>
        <v>9.9990000999900019E-2</v>
      </c>
      <c r="AI14" s="45">
        <f t="shared" si="1"/>
        <v>1.5998400159984003</v>
      </c>
      <c r="AJ14" s="45">
        <f t="shared" si="1"/>
        <v>7.3992600739926004</v>
      </c>
      <c r="AK14" s="6">
        <v>1</v>
      </c>
      <c r="AL14" s="44">
        <v>3.03</v>
      </c>
      <c r="AM14" s="6">
        <v>89</v>
      </c>
      <c r="AN14" s="44">
        <v>4.45</v>
      </c>
    </row>
    <row r="15" spans="1:40" x14ac:dyDescent="0.25">
      <c r="A15" s="8">
        <v>1999</v>
      </c>
      <c r="B15" s="6">
        <v>19992</v>
      </c>
      <c r="C15" s="43">
        <v>28.4</v>
      </c>
      <c r="D15" s="6">
        <v>703.94</v>
      </c>
      <c r="E15" s="6">
        <v>258</v>
      </c>
      <c r="F15" s="44">
        <v>12.91</v>
      </c>
      <c r="G15" s="6">
        <v>143</v>
      </c>
      <c r="H15" s="44">
        <v>7.15</v>
      </c>
      <c r="I15" s="6">
        <v>12</v>
      </c>
      <c r="J15" s="6">
        <v>26</v>
      </c>
      <c r="K15" s="6">
        <v>15</v>
      </c>
      <c r="L15" s="6">
        <v>7</v>
      </c>
      <c r="M15" s="6">
        <v>9</v>
      </c>
      <c r="N15" s="6">
        <v>8</v>
      </c>
      <c r="O15" s="6">
        <v>7</v>
      </c>
      <c r="P15" s="6">
        <v>11</v>
      </c>
      <c r="Q15" s="6">
        <v>8</v>
      </c>
      <c r="R15" s="6">
        <v>2</v>
      </c>
      <c r="S15" s="6">
        <v>2</v>
      </c>
      <c r="T15" s="6">
        <v>0</v>
      </c>
      <c r="U15" s="6">
        <v>36</v>
      </c>
      <c r="V15" s="6">
        <v>143</v>
      </c>
      <c r="W15" s="45">
        <f t="shared" si="0"/>
        <v>0.60024009603841533</v>
      </c>
      <c r="X15" s="45">
        <f t="shared" si="1"/>
        <v>1.3005202080832332</v>
      </c>
      <c r="Y15" s="45">
        <f t="shared" si="1"/>
        <v>0.75030012004801927</v>
      </c>
      <c r="Z15" s="45">
        <f t="shared" si="1"/>
        <v>0.35014005602240894</v>
      </c>
      <c r="AA15" s="45">
        <f t="shared" si="1"/>
        <v>0.4501800720288115</v>
      </c>
      <c r="AB15" s="45">
        <f t="shared" si="1"/>
        <v>0.40016006402561027</v>
      </c>
      <c r="AC15" s="45">
        <f t="shared" si="1"/>
        <v>0.35014005602240894</v>
      </c>
      <c r="AD15" s="45">
        <f t="shared" si="1"/>
        <v>0.55022008803521416</v>
      </c>
      <c r="AE15" s="45">
        <f t="shared" si="1"/>
        <v>0.40016006402561027</v>
      </c>
      <c r="AF15" s="45">
        <f t="shared" si="1"/>
        <v>0.10004001600640257</v>
      </c>
      <c r="AG15" s="45">
        <f t="shared" si="1"/>
        <v>0.10004001600640257</v>
      </c>
      <c r="AH15" s="45">
        <f t="shared" si="1"/>
        <v>0</v>
      </c>
      <c r="AI15" s="45">
        <f t="shared" si="1"/>
        <v>1.800720288115246</v>
      </c>
      <c r="AJ15" s="45">
        <f t="shared" si="1"/>
        <v>7.1528611444577832</v>
      </c>
      <c r="AK15" s="6">
        <v>3</v>
      </c>
      <c r="AL15" s="44">
        <v>11.63</v>
      </c>
      <c r="AM15" s="6">
        <v>96</v>
      </c>
      <c r="AN15" s="44">
        <v>4.8</v>
      </c>
    </row>
    <row r="16" spans="1:40" x14ac:dyDescent="0.25">
      <c r="A16" s="8">
        <v>1998</v>
      </c>
      <c r="B16" s="6">
        <v>19985</v>
      </c>
      <c r="C16" s="43">
        <v>28.4</v>
      </c>
      <c r="D16" s="6">
        <v>703.7</v>
      </c>
      <c r="E16" s="6">
        <v>342</v>
      </c>
      <c r="F16" s="44">
        <v>17.11</v>
      </c>
      <c r="G16" s="6">
        <v>156</v>
      </c>
      <c r="H16" s="44">
        <v>7.81</v>
      </c>
      <c r="I16" s="6">
        <v>23</v>
      </c>
      <c r="J16" s="6">
        <v>25</v>
      </c>
      <c r="K16" s="6">
        <v>7</v>
      </c>
      <c r="L16" s="6">
        <v>8</v>
      </c>
      <c r="M16" s="6">
        <v>8</v>
      </c>
      <c r="N16" s="6">
        <v>9</v>
      </c>
      <c r="O16" s="6">
        <v>8</v>
      </c>
      <c r="P16" s="6">
        <v>8</v>
      </c>
      <c r="Q16" s="6">
        <v>10</v>
      </c>
      <c r="R16" s="6">
        <v>6</v>
      </c>
      <c r="S16" s="6">
        <v>3</v>
      </c>
      <c r="T16" s="6">
        <v>3</v>
      </c>
      <c r="U16" s="6">
        <v>38</v>
      </c>
      <c r="V16" s="6">
        <v>156</v>
      </c>
      <c r="W16" s="45">
        <f t="shared" si="0"/>
        <v>1.1508631473605202</v>
      </c>
      <c r="X16" s="45">
        <f t="shared" si="1"/>
        <v>1.2509382036527394</v>
      </c>
      <c r="Y16" s="45">
        <f t="shared" si="1"/>
        <v>0.35026269702276708</v>
      </c>
      <c r="Z16" s="45">
        <f t="shared" si="1"/>
        <v>0.4003002251688767</v>
      </c>
      <c r="AA16" s="45">
        <f t="shared" si="1"/>
        <v>0.4003002251688767</v>
      </c>
      <c r="AB16" s="45">
        <f t="shared" si="1"/>
        <v>0.45033775331498621</v>
      </c>
      <c r="AC16" s="45">
        <f t="shared" si="1"/>
        <v>0.4003002251688767</v>
      </c>
      <c r="AD16" s="45">
        <f t="shared" si="1"/>
        <v>0.4003002251688767</v>
      </c>
      <c r="AE16" s="45">
        <f t="shared" si="1"/>
        <v>0.50037528146109578</v>
      </c>
      <c r="AF16" s="45">
        <f t="shared" si="1"/>
        <v>0.30022516887665751</v>
      </c>
      <c r="AG16" s="45">
        <f t="shared" si="1"/>
        <v>0.15011258443832876</v>
      </c>
      <c r="AH16" s="45">
        <f t="shared" si="1"/>
        <v>0.15011258443832876</v>
      </c>
      <c r="AI16" s="45">
        <f t="shared" si="1"/>
        <v>1.9014260695521641</v>
      </c>
      <c r="AJ16" s="45">
        <f t="shared" si="1"/>
        <v>7.8058543907930948</v>
      </c>
      <c r="AK16" s="6">
        <v>3</v>
      </c>
      <c r="AL16" s="44">
        <v>8.77</v>
      </c>
      <c r="AM16" s="6">
        <v>99</v>
      </c>
      <c r="AN16" s="44">
        <v>4.95</v>
      </c>
    </row>
    <row r="17" spans="1:40" x14ac:dyDescent="0.25">
      <c r="A17" s="8">
        <v>1997</v>
      </c>
      <c r="B17" s="6">
        <v>19987</v>
      </c>
      <c r="C17" s="43">
        <v>28.4</v>
      </c>
      <c r="D17" s="6">
        <v>703.77</v>
      </c>
      <c r="E17" s="6">
        <v>349</v>
      </c>
      <c r="F17" s="44">
        <v>17.46</v>
      </c>
      <c r="G17" s="6">
        <v>155</v>
      </c>
      <c r="H17" s="44">
        <v>7.76</v>
      </c>
      <c r="I17" s="6">
        <v>21</v>
      </c>
      <c r="J17" s="6">
        <v>30</v>
      </c>
      <c r="K17" s="6">
        <v>8</v>
      </c>
      <c r="L17" s="6">
        <v>5</v>
      </c>
      <c r="M17" s="6">
        <v>11</v>
      </c>
      <c r="N17" s="6">
        <v>7</v>
      </c>
      <c r="O17" s="6">
        <v>6</v>
      </c>
      <c r="P17" s="6">
        <v>4</v>
      </c>
      <c r="Q17" s="6">
        <v>13</v>
      </c>
      <c r="R17" s="6">
        <v>3</v>
      </c>
      <c r="S17" s="6">
        <v>1</v>
      </c>
      <c r="T17" s="6">
        <v>2</v>
      </c>
      <c r="U17" s="6">
        <v>44</v>
      </c>
      <c r="V17" s="6">
        <v>155</v>
      </c>
      <c r="W17" s="45">
        <f t="shared" si="0"/>
        <v>1.0506829439135437</v>
      </c>
      <c r="X17" s="45">
        <f t="shared" si="1"/>
        <v>1.5009756341622056</v>
      </c>
      <c r="Y17" s="45">
        <f t="shared" si="1"/>
        <v>0.4002601691099214</v>
      </c>
      <c r="Z17" s="45">
        <f t="shared" si="1"/>
        <v>0.25016260569370091</v>
      </c>
      <c r="AA17" s="45">
        <f t="shared" si="1"/>
        <v>0.55035773252614195</v>
      </c>
      <c r="AB17" s="45">
        <f t="shared" si="1"/>
        <v>0.35022764797118128</v>
      </c>
      <c r="AC17" s="45">
        <f t="shared" si="1"/>
        <v>0.30019512683244109</v>
      </c>
      <c r="AD17" s="45">
        <f t="shared" si="1"/>
        <v>0.2001300845549607</v>
      </c>
      <c r="AE17" s="45">
        <f t="shared" si="1"/>
        <v>0.65042277480362232</v>
      </c>
      <c r="AF17" s="45">
        <f t="shared" si="1"/>
        <v>0.15009756341622055</v>
      </c>
      <c r="AG17" s="45">
        <f t="shared" si="1"/>
        <v>5.0032521138740176E-2</v>
      </c>
      <c r="AH17" s="45">
        <f t="shared" si="1"/>
        <v>0.10006504227748035</v>
      </c>
      <c r="AI17" s="45">
        <f t="shared" si="1"/>
        <v>2.2014309301045678</v>
      </c>
      <c r="AJ17" s="45">
        <f t="shared" si="1"/>
        <v>7.7550407765047282</v>
      </c>
      <c r="AK17" s="6">
        <v>5</v>
      </c>
      <c r="AL17" s="44">
        <v>14.33</v>
      </c>
      <c r="AM17" s="6">
        <v>92</v>
      </c>
      <c r="AN17" s="44">
        <v>4.5999999999999996</v>
      </c>
    </row>
    <row r="18" spans="1:40" x14ac:dyDescent="0.25">
      <c r="A18" s="8">
        <v>1996</v>
      </c>
      <c r="B18" s="6">
        <v>19999</v>
      </c>
      <c r="C18" s="43">
        <v>28.4</v>
      </c>
      <c r="D18" s="6">
        <v>704.19</v>
      </c>
      <c r="E18" s="6">
        <v>360</v>
      </c>
      <c r="F18" s="44">
        <v>18</v>
      </c>
      <c r="G18" s="6">
        <v>149</v>
      </c>
      <c r="H18" s="44">
        <v>7.45</v>
      </c>
      <c r="I18" s="6">
        <v>18</v>
      </c>
      <c r="J18" s="6">
        <v>35</v>
      </c>
      <c r="K18" s="6">
        <v>9</v>
      </c>
      <c r="L18" s="6">
        <v>7</v>
      </c>
      <c r="M18" s="6">
        <v>12</v>
      </c>
      <c r="N18" s="6">
        <v>10</v>
      </c>
      <c r="O18" s="6">
        <v>5</v>
      </c>
      <c r="P18" s="6">
        <v>5</v>
      </c>
      <c r="Q18" s="6">
        <v>10</v>
      </c>
      <c r="R18" s="6">
        <v>0</v>
      </c>
      <c r="S18" s="6">
        <v>3</v>
      </c>
      <c r="T18" s="6">
        <v>3</v>
      </c>
      <c r="U18" s="6">
        <v>32</v>
      </c>
      <c r="V18" s="6">
        <v>149</v>
      </c>
      <c r="W18" s="45">
        <f t="shared" si="0"/>
        <v>0.90004500225011241</v>
      </c>
      <c r="X18" s="45">
        <f t="shared" si="1"/>
        <v>1.7500875043752186</v>
      </c>
      <c r="Y18" s="45">
        <f t="shared" si="1"/>
        <v>0.45002250112505621</v>
      </c>
      <c r="Z18" s="45">
        <f t="shared" si="1"/>
        <v>0.35001750087504374</v>
      </c>
      <c r="AA18" s="45">
        <f t="shared" si="1"/>
        <v>0.60003000150007502</v>
      </c>
      <c r="AB18" s="45">
        <f t="shared" si="1"/>
        <v>0.50002500125006255</v>
      </c>
      <c r="AC18" s="45">
        <f t="shared" si="1"/>
        <v>0.25001250062503128</v>
      </c>
      <c r="AD18" s="45">
        <f t="shared" si="1"/>
        <v>0.25001250062503128</v>
      </c>
      <c r="AE18" s="45">
        <f t="shared" si="1"/>
        <v>0.50002500125006255</v>
      </c>
      <c r="AF18" s="45">
        <f t="shared" si="1"/>
        <v>0</v>
      </c>
      <c r="AG18" s="45">
        <f t="shared" si="1"/>
        <v>0.15000750037501875</v>
      </c>
      <c r="AH18" s="45">
        <f t="shared" si="1"/>
        <v>0.15000750037501875</v>
      </c>
      <c r="AI18" s="45">
        <f t="shared" si="1"/>
        <v>1.6000800040001999</v>
      </c>
      <c r="AJ18" s="45">
        <f t="shared" si="1"/>
        <v>7.4503725186259313</v>
      </c>
      <c r="AK18" s="6">
        <v>3</v>
      </c>
      <c r="AL18" s="44">
        <v>8.33</v>
      </c>
      <c r="AM18" s="6">
        <v>95</v>
      </c>
      <c r="AN18" s="44">
        <v>4.75</v>
      </c>
    </row>
    <row r="19" spans="1:40" x14ac:dyDescent="0.25">
      <c r="A19" s="8">
        <v>1995</v>
      </c>
      <c r="B19" s="6">
        <v>20071</v>
      </c>
      <c r="C19" s="43">
        <v>28.4</v>
      </c>
      <c r="D19" s="6">
        <v>706.73</v>
      </c>
      <c r="E19" s="6">
        <v>366</v>
      </c>
      <c r="F19" s="44">
        <v>18.239999999999998</v>
      </c>
      <c r="G19" s="6">
        <v>132</v>
      </c>
      <c r="H19" s="44">
        <v>6.58</v>
      </c>
      <c r="I19" s="6">
        <v>19</v>
      </c>
      <c r="J19" s="6">
        <v>27</v>
      </c>
      <c r="K19" s="6">
        <v>7</v>
      </c>
      <c r="L19" s="6">
        <v>7</v>
      </c>
      <c r="M19" s="6">
        <v>11</v>
      </c>
      <c r="N19" s="6">
        <v>9</v>
      </c>
      <c r="O19" s="6">
        <v>3</v>
      </c>
      <c r="P19" s="6">
        <v>3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46</v>
      </c>
      <c r="V19" s="6">
        <v>132</v>
      </c>
      <c r="W19" s="45">
        <f t="shared" si="0"/>
        <v>0.94663943002341677</v>
      </c>
      <c r="X19" s="45">
        <f t="shared" si="1"/>
        <v>1.3452244531911712</v>
      </c>
      <c r="Y19" s="45">
        <f t="shared" si="1"/>
        <v>0.34876189527178514</v>
      </c>
      <c r="Z19" s="45">
        <f t="shared" si="1"/>
        <v>0.34876189527178514</v>
      </c>
      <c r="AA19" s="45">
        <f t="shared" si="1"/>
        <v>0.54805440685566242</v>
      </c>
      <c r="AB19" s="45">
        <f t="shared" si="1"/>
        <v>0.44840815106372378</v>
      </c>
      <c r="AC19" s="45">
        <f t="shared" si="1"/>
        <v>0.14946938368790791</v>
      </c>
      <c r="AD19" s="45">
        <f t="shared" si="1"/>
        <v>0.14946938368790791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2.2918638832145883</v>
      </c>
      <c r="AJ19" s="45">
        <f t="shared" si="1"/>
        <v>6.5766528822679486</v>
      </c>
      <c r="AK19" s="6">
        <v>7</v>
      </c>
      <c r="AL19" s="44">
        <v>19.13</v>
      </c>
      <c r="AM19" s="6">
        <v>116</v>
      </c>
      <c r="AN19" s="44">
        <v>5.78</v>
      </c>
    </row>
    <row r="20" spans="1:40" x14ac:dyDescent="0.25">
      <c r="A20" s="8">
        <v>1994</v>
      </c>
      <c r="B20" s="6">
        <v>20005</v>
      </c>
      <c r="C20" s="43">
        <v>28.4</v>
      </c>
      <c r="D20" s="6">
        <v>704.4</v>
      </c>
      <c r="E20" s="6">
        <v>374</v>
      </c>
      <c r="F20" s="44">
        <v>18.7</v>
      </c>
      <c r="G20" s="6">
        <v>139</v>
      </c>
      <c r="H20" s="44">
        <v>6.95</v>
      </c>
      <c r="I20" s="6">
        <v>18</v>
      </c>
      <c r="J20" s="6">
        <v>33</v>
      </c>
      <c r="K20" s="6">
        <v>6</v>
      </c>
      <c r="L20" s="6">
        <v>2</v>
      </c>
      <c r="M20" s="6">
        <v>6</v>
      </c>
      <c r="N20" s="6">
        <v>11</v>
      </c>
      <c r="O20" s="6">
        <v>5</v>
      </c>
      <c r="P20" s="6">
        <v>3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55</v>
      </c>
      <c r="V20" s="6">
        <v>139</v>
      </c>
      <c r="W20" s="45">
        <f t="shared" si="0"/>
        <v>0.89977505623594101</v>
      </c>
      <c r="X20" s="45">
        <f t="shared" ref="X20:AJ31" si="5">J20/$B20*1000</f>
        <v>1.6495876030992251</v>
      </c>
      <c r="Y20" s="45">
        <f t="shared" si="5"/>
        <v>0.29992501874531369</v>
      </c>
      <c r="Z20" s="45">
        <f t="shared" si="5"/>
        <v>9.9975006248437887E-2</v>
      </c>
      <c r="AA20" s="45">
        <f t="shared" si="5"/>
        <v>0.29992501874531369</v>
      </c>
      <c r="AB20" s="45">
        <f t="shared" si="5"/>
        <v>0.54986253436640831</v>
      </c>
      <c r="AC20" s="45">
        <f t="shared" si="5"/>
        <v>0.24993751562109476</v>
      </c>
      <c r="AD20" s="45">
        <f t="shared" si="5"/>
        <v>0.14996250937265684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2.7493126718320422</v>
      </c>
      <c r="AJ20" s="45">
        <f t="shared" si="5"/>
        <v>6.9482629342664337</v>
      </c>
      <c r="AK20" s="6">
        <v>5</v>
      </c>
      <c r="AL20" s="44">
        <v>13.37</v>
      </c>
      <c r="AM20" s="6">
        <v>97</v>
      </c>
      <c r="AN20" s="44">
        <v>4.8499999999999996</v>
      </c>
    </row>
    <row r="21" spans="1:40" x14ac:dyDescent="0.25">
      <c r="A21" s="8">
        <v>1993</v>
      </c>
      <c r="B21" s="6">
        <v>20838</v>
      </c>
      <c r="C21" s="43">
        <v>28.4</v>
      </c>
      <c r="D21" s="6">
        <v>733.73</v>
      </c>
      <c r="E21" s="6">
        <v>356</v>
      </c>
      <c r="F21" s="44">
        <v>17.079999999999998</v>
      </c>
      <c r="G21" s="6">
        <v>118</v>
      </c>
      <c r="H21" s="44">
        <v>5.66</v>
      </c>
      <c r="I21" s="6">
        <v>19</v>
      </c>
      <c r="J21" s="6">
        <v>25</v>
      </c>
      <c r="K21" s="6">
        <v>5</v>
      </c>
      <c r="L21" s="6">
        <v>8</v>
      </c>
      <c r="M21" s="6">
        <v>4</v>
      </c>
      <c r="N21" s="6">
        <v>7</v>
      </c>
      <c r="O21" s="6">
        <v>2</v>
      </c>
      <c r="P21" s="6">
        <v>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39</v>
      </c>
      <c r="V21" s="6">
        <v>115</v>
      </c>
      <c r="W21" s="45">
        <f t="shared" si="0"/>
        <v>0.911795757750264</v>
      </c>
      <c r="X21" s="45">
        <f t="shared" si="5"/>
        <v>1.1997312601977157</v>
      </c>
      <c r="Y21" s="45">
        <f t="shared" si="5"/>
        <v>0.23994625203954315</v>
      </c>
      <c r="Z21" s="45">
        <f t="shared" si="5"/>
        <v>0.38391400326326902</v>
      </c>
      <c r="AA21" s="45">
        <f t="shared" si="5"/>
        <v>0.19195700163163451</v>
      </c>
      <c r="AB21" s="45">
        <f t="shared" si="5"/>
        <v>0.33592475285536039</v>
      </c>
      <c r="AC21" s="45">
        <f t="shared" si="5"/>
        <v>9.5978500815817255E-2</v>
      </c>
      <c r="AD21" s="45">
        <f t="shared" si="5"/>
        <v>0.28793550244745175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1.8715807659084365</v>
      </c>
      <c r="AJ21" s="45">
        <f t="shared" si="5"/>
        <v>5.5187637969094929</v>
      </c>
      <c r="AK21" s="6">
        <v>4</v>
      </c>
      <c r="AL21" s="44">
        <v>11.24</v>
      </c>
      <c r="AM21" s="6">
        <v>121</v>
      </c>
      <c r="AN21" s="44">
        <v>5.81</v>
      </c>
    </row>
    <row r="22" spans="1:40" x14ac:dyDescent="0.25">
      <c r="A22" s="8">
        <v>1992</v>
      </c>
      <c r="B22" s="6">
        <v>20593</v>
      </c>
      <c r="C22" s="43">
        <v>28.4</v>
      </c>
      <c r="D22" s="6">
        <v>725.11</v>
      </c>
      <c r="E22" s="6">
        <v>377</v>
      </c>
      <c r="F22" s="44">
        <v>18.309999999999999</v>
      </c>
      <c r="G22" s="6">
        <v>139</v>
      </c>
      <c r="H22" s="44">
        <v>6.75</v>
      </c>
      <c r="I22" s="6">
        <v>20</v>
      </c>
      <c r="J22" s="6">
        <v>24</v>
      </c>
      <c r="K22" s="6">
        <v>6</v>
      </c>
      <c r="L22" s="6">
        <v>7</v>
      </c>
      <c r="M22" s="6">
        <v>13</v>
      </c>
      <c r="N22" s="6">
        <v>3</v>
      </c>
      <c r="O22" s="6">
        <v>5</v>
      </c>
      <c r="P22" s="6">
        <v>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48</v>
      </c>
      <c r="V22" s="6">
        <v>134</v>
      </c>
      <c r="W22" s="45">
        <f t="shared" si="0"/>
        <v>0.97120380711892396</v>
      </c>
      <c r="X22" s="45">
        <f t="shared" si="5"/>
        <v>1.1654445685427086</v>
      </c>
      <c r="Y22" s="45">
        <f t="shared" si="5"/>
        <v>0.29136114213567715</v>
      </c>
      <c r="Z22" s="45">
        <f t="shared" si="5"/>
        <v>0.33992133249162332</v>
      </c>
      <c r="AA22" s="45">
        <f t="shared" si="5"/>
        <v>0.63128247462730047</v>
      </c>
      <c r="AB22" s="45">
        <f t="shared" si="5"/>
        <v>0.14568057106783858</v>
      </c>
      <c r="AC22" s="45">
        <f t="shared" si="5"/>
        <v>0.24280095177973099</v>
      </c>
      <c r="AD22" s="45">
        <f t="shared" si="5"/>
        <v>0.38848152284756959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2.3308891370854172</v>
      </c>
      <c r="AJ22" s="45">
        <f t="shared" si="5"/>
        <v>6.5070655076967903</v>
      </c>
      <c r="AK22" s="6">
        <v>6</v>
      </c>
      <c r="AL22" s="44">
        <v>15.92</v>
      </c>
      <c r="AM22" s="6">
        <v>114</v>
      </c>
      <c r="AN22" s="44">
        <v>5.54</v>
      </c>
    </row>
    <row r="23" spans="1:40" x14ac:dyDescent="0.25">
      <c r="A23" s="8">
        <v>1991</v>
      </c>
      <c r="B23" s="6">
        <v>20421</v>
      </c>
      <c r="C23" s="43">
        <v>28.4</v>
      </c>
      <c r="D23" s="6">
        <v>719.05</v>
      </c>
      <c r="E23" s="6">
        <v>390</v>
      </c>
      <c r="F23" s="44">
        <v>19.100000000000001</v>
      </c>
      <c r="G23" s="6">
        <v>134</v>
      </c>
      <c r="H23" s="44">
        <v>6.56</v>
      </c>
      <c r="I23" s="6">
        <v>24</v>
      </c>
      <c r="J23" s="6">
        <v>25</v>
      </c>
      <c r="K23" s="6">
        <v>8</v>
      </c>
      <c r="L23" s="6">
        <v>5</v>
      </c>
      <c r="M23" s="6">
        <v>4</v>
      </c>
      <c r="N23" s="6">
        <v>7</v>
      </c>
      <c r="O23" s="6">
        <v>7</v>
      </c>
      <c r="P23" s="6">
        <v>3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6</v>
      </c>
      <c r="V23" s="6">
        <v>89</v>
      </c>
      <c r="W23" s="45">
        <f t="shared" si="0"/>
        <v>1.1752607609813426</v>
      </c>
      <c r="X23" s="45">
        <f t="shared" si="5"/>
        <v>1.2242299593555652</v>
      </c>
      <c r="Y23" s="45">
        <f t="shared" si="5"/>
        <v>0.39175358699378088</v>
      </c>
      <c r="Z23" s="45">
        <f t="shared" si="5"/>
        <v>0.24484599187111306</v>
      </c>
      <c r="AA23" s="45">
        <f t="shared" si="5"/>
        <v>0.19587679349689044</v>
      </c>
      <c r="AB23" s="45">
        <f t="shared" si="5"/>
        <v>0.34278438861955829</v>
      </c>
      <c r="AC23" s="45">
        <f t="shared" si="5"/>
        <v>0.34278438861955829</v>
      </c>
      <c r="AD23" s="45">
        <f t="shared" si="5"/>
        <v>0.14690759512266782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0.29381519024533564</v>
      </c>
      <c r="AJ23" s="45">
        <f t="shared" si="5"/>
        <v>4.3582586553058125</v>
      </c>
      <c r="AK23" s="6">
        <v>4</v>
      </c>
      <c r="AL23" s="44">
        <v>10.26</v>
      </c>
      <c r="AM23" s="6">
        <v>120</v>
      </c>
      <c r="AN23" s="44">
        <v>5.88</v>
      </c>
    </row>
    <row r="24" spans="1:40" x14ac:dyDescent="0.25">
      <c r="A24" s="8">
        <v>1990</v>
      </c>
      <c r="B24" s="6">
        <v>20298</v>
      </c>
      <c r="C24" s="43">
        <v>28.4</v>
      </c>
      <c r="D24" s="6">
        <v>714.72</v>
      </c>
      <c r="E24" s="6">
        <v>433</v>
      </c>
      <c r="F24" s="44">
        <v>21.33</v>
      </c>
      <c r="G24" s="6">
        <v>121</v>
      </c>
      <c r="H24" s="44">
        <v>5.96</v>
      </c>
      <c r="I24" s="6">
        <v>17</v>
      </c>
      <c r="J24" s="6">
        <v>25</v>
      </c>
      <c r="K24" s="6">
        <v>3</v>
      </c>
      <c r="L24" s="6">
        <v>13</v>
      </c>
      <c r="M24" s="6" t="s">
        <v>110</v>
      </c>
      <c r="N24" s="6">
        <v>7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41</v>
      </c>
      <c r="V24" s="6">
        <v>110</v>
      </c>
      <c r="W24" s="45">
        <f t="shared" si="0"/>
        <v>0.83752093802345062</v>
      </c>
      <c r="X24" s="45">
        <f t="shared" si="5"/>
        <v>1.2316484382697801</v>
      </c>
      <c r="Y24" s="45">
        <f t="shared" si="5"/>
        <v>0.14779781259237365</v>
      </c>
      <c r="Z24" s="45">
        <f t="shared" si="5"/>
        <v>0.64045718790028572</v>
      </c>
      <c r="AA24" s="6" t="s">
        <v>110</v>
      </c>
      <c r="AB24" s="45">
        <f t="shared" si="5"/>
        <v>0.34486156271553847</v>
      </c>
      <c r="AC24" s="45">
        <f t="shared" si="5"/>
        <v>0</v>
      </c>
      <c r="AD24" s="45">
        <f t="shared" si="5"/>
        <v>0.19706375012316485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2.0199034387624395</v>
      </c>
      <c r="AJ24" s="45">
        <f t="shared" si="5"/>
        <v>5.4192531283870338</v>
      </c>
      <c r="AK24" s="6">
        <v>2</v>
      </c>
      <c r="AL24" s="44">
        <v>4.62</v>
      </c>
      <c r="AM24" s="6">
        <v>128</v>
      </c>
      <c r="AN24" s="63">
        <f>(AM24/B24)*1000</f>
        <v>6.3060400039412752</v>
      </c>
    </row>
    <row r="25" spans="1:40" x14ac:dyDescent="0.25">
      <c r="A25" s="8">
        <v>1989</v>
      </c>
      <c r="B25" s="6">
        <v>20108</v>
      </c>
      <c r="C25" s="43">
        <v>28.4</v>
      </c>
      <c r="D25" s="6">
        <v>708.03</v>
      </c>
      <c r="E25" s="6">
        <v>420</v>
      </c>
      <c r="F25" s="44">
        <v>20.89</v>
      </c>
      <c r="G25" s="6">
        <v>130</v>
      </c>
      <c r="H25" s="44">
        <v>6.47</v>
      </c>
      <c r="I25" s="6">
        <v>22</v>
      </c>
      <c r="J25" s="6">
        <v>38</v>
      </c>
      <c r="K25" s="6">
        <v>4</v>
      </c>
      <c r="L25" s="6">
        <v>7</v>
      </c>
      <c r="M25" s="6" t="s">
        <v>110</v>
      </c>
      <c r="N25" s="6">
        <v>2</v>
      </c>
      <c r="O25" s="6">
        <v>0</v>
      </c>
      <c r="P25" s="6">
        <v>5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39</v>
      </c>
      <c r="V25" s="6">
        <v>117</v>
      </c>
      <c r="W25" s="45">
        <f t="shared" si="0"/>
        <v>1.0940919037199124</v>
      </c>
      <c r="X25" s="45">
        <f t="shared" si="5"/>
        <v>1.8897951064253034</v>
      </c>
      <c r="Y25" s="45">
        <f t="shared" si="5"/>
        <v>0.19892580067634774</v>
      </c>
      <c r="Z25" s="45">
        <f t="shared" si="5"/>
        <v>0.34812015118360856</v>
      </c>
      <c r="AA25" s="6" t="s">
        <v>110</v>
      </c>
      <c r="AB25" s="45">
        <f t="shared" si="5"/>
        <v>9.9462900338173871E-2</v>
      </c>
      <c r="AC25" s="45">
        <f t="shared" si="5"/>
        <v>0</v>
      </c>
      <c r="AD25" s="45">
        <f t="shared" si="5"/>
        <v>0.24865725084543464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1.9395265565943904</v>
      </c>
      <c r="AJ25" s="45">
        <f t="shared" si="5"/>
        <v>5.8185796697831709</v>
      </c>
      <c r="AK25" s="6">
        <v>7</v>
      </c>
      <c r="AL25" s="44">
        <v>16.670000000000002</v>
      </c>
      <c r="AM25" s="6">
        <v>141</v>
      </c>
      <c r="AN25" s="63">
        <f t="shared" ref="AN25:AN31" si="6">(AM25/B25)*1000</f>
        <v>7.0121344738412574</v>
      </c>
    </row>
    <row r="26" spans="1:40" x14ac:dyDescent="0.25">
      <c r="A26" s="8">
        <v>1988</v>
      </c>
      <c r="B26" s="6">
        <v>19886</v>
      </c>
      <c r="C26" s="43">
        <v>28.4</v>
      </c>
      <c r="D26" s="6">
        <v>700.21</v>
      </c>
      <c r="E26" s="6">
        <v>385</v>
      </c>
      <c r="F26" s="44">
        <v>19.36</v>
      </c>
      <c r="G26" s="6">
        <v>146</v>
      </c>
      <c r="H26" s="44">
        <v>7.34</v>
      </c>
      <c r="I26" s="6">
        <v>22</v>
      </c>
      <c r="J26" s="6">
        <v>32</v>
      </c>
      <c r="K26" s="6">
        <v>11</v>
      </c>
      <c r="L26" s="6">
        <v>6</v>
      </c>
      <c r="M26" s="6" t="s">
        <v>110</v>
      </c>
      <c r="N26" s="6">
        <v>4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50</v>
      </c>
      <c r="V26" s="6">
        <v>128</v>
      </c>
      <c r="W26" s="45">
        <f t="shared" si="0"/>
        <v>1.1063059438801166</v>
      </c>
      <c r="X26" s="45">
        <f t="shared" si="5"/>
        <v>1.6091722820074423</v>
      </c>
      <c r="Y26" s="45">
        <f t="shared" si="5"/>
        <v>0.5531529719400583</v>
      </c>
      <c r="Z26" s="45">
        <f t="shared" si="5"/>
        <v>0.30171980287639544</v>
      </c>
      <c r="AA26" s="6" t="s">
        <v>110</v>
      </c>
      <c r="AB26" s="45">
        <f t="shared" si="5"/>
        <v>0.20114653525093029</v>
      </c>
      <c r="AC26" s="45">
        <f t="shared" si="5"/>
        <v>0</v>
      </c>
      <c r="AD26" s="45">
        <f t="shared" si="5"/>
        <v>0.15085990143819772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2.5143316906366291</v>
      </c>
      <c r="AJ26" s="45">
        <f t="shared" si="5"/>
        <v>6.4366891280297693</v>
      </c>
      <c r="AK26" s="6">
        <v>9</v>
      </c>
      <c r="AL26" s="44">
        <v>23.38</v>
      </c>
      <c r="AM26" s="6">
        <v>191</v>
      </c>
      <c r="AN26" s="63">
        <f t="shared" si="6"/>
        <v>9.6047470582319221</v>
      </c>
    </row>
    <row r="27" spans="1:40" x14ac:dyDescent="0.25">
      <c r="A27" s="8">
        <v>1987</v>
      </c>
      <c r="B27" s="6">
        <v>19708</v>
      </c>
      <c r="C27" s="43">
        <v>28.4</v>
      </c>
      <c r="D27" s="6">
        <v>693.94</v>
      </c>
      <c r="E27" s="6">
        <v>454</v>
      </c>
      <c r="F27" s="44">
        <v>23.04</v>
      </c>
      <c r="G27" s="6">
        <v>106</v>
      </c>
      <c r="H27" s="44">
        <v>5.38</v>
      </c>
      <c r="I27" s="6">
        <v>16</v>
      </c>
      <c r="J27" s="6">
        <v>41</v>
      </c>
      <c r="K27" s="6">
        <v>5</v>
      </c>
      <c r="L27" s="6">
        <v>0</v>
      </c>
      <c r="M27" s="6" t="s">
        <v>110</v>
      </c>
      <c r="N27" s="6">
        <v>2</v>
      </c>
      <c r="O27" s="6">
        <v>2</v>
      </c>
      <c r="P27" s="6">
        <v>3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32</v>
      </c>
      <c r="V27" s="6">
        <v>101</v>
      </c>
      <c r="W27" s="45">
        <f t="shared" si="0"/>
        <v>0.81185305459711787</v>
      </c>
      <c r="X27" s="45">
        <f t="shared" si="5"/>
        <v>2.0803734524051145</v>
      </c>
      <c r="Y27" s="45">
        <f t="shared" si="5"/>
        <v>0.25370407956159935</v>
      </c>
      <c r="Z27" s="45">
        <f t="shared" si="5"/>
        <v>0</v>
      </c>
      <c r="AA27" s="6" t="s">
        <v>110</v>
      </c>
      <c r="AB27" s="45">
        <f t="shared" si="5"/>
        <v>0.10148163182463973</v>
      </c>
      <c r="AC27" s="45">
        <f t="shared" si="5"/>
        <v>0.10148163182463973</v>
      </c>
      <c r="AD27" s="45">
        <f t="shared" si="5"/>
        <v>0.15222244773695962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1.6237061091942357</v>
      </c>
      <c r="AJ27" s="45">
        <f t="shared" si="5"/>
        <v>5.1248224071443076</v>
      </c>
      <c r="AK27" s="6">
        <v>6</v>
      </c>
      <c r="AL27" s="44">
        <v>13.22</v>
      </c>
      <c r="AM27" s="6">
        <v>142</v>
      </c>
      <c r="AN27" s="63">
        <f t="shared" si="6"/>
        <v>7.2051958595494217</v>
      </c>
    </row>
    <row r="28" spans="1:40" x14ac:dyDescent="0.25">
      <c r="A28" s="8">
        <v>1986</v>
      </c>
      <c r="B28" s="6">
        <v>19552</v>
      </c>
      <c r="C28" s="43">
        <v>28.4</v>
      </c>
      <c r="D28" s="6">
        <v>688.45</v>
      </c>
      <c r="E28" s="6">
        <v>446</v>
      </c>
      <c r="F28" s="44">
        <v>22.81</v>
      </c>
      <c r="G28" s="6">
        <v>106</v>
      </c>
      <c r="H28" s="44">
        <v>5.42</v>
      </c>
      <c r="I28" s="6">
        <v>18</v>
      </c>
      <c r="J28" s="6">
        <v>32</v>
      </c>
      <c r="K28" s="6">
        <v>7</v>
      </c>
      <c r="L28" s="6">
        <v>7</v>
      </c>
      <c r="M28" s="6" t="s">
        <v>110</v>
      </c>
      <c r="N28" s="6">
        <v>2</v>
      </c>
      <c r="O28" s="6">
        <v>3</v>
      </c>
      <c r="P28" s="6">
        <v>7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28</v>
      </c>
      <c r="V28" s="6">
        <v>104</v>
      </c>
      <c r="W28" s="45">
        <f t="shared" si="0"/>
        <v>0.92062193126022918</v>
      </c>
      <c r="X28" s="45">
        <f t="shared" si="5"/>
        <v>1.6366612111292964</v>
      </c>
      <c r="Y28" s="45">
        <f t="shared" si="5"/>
        <v>0.35801963993453356</v>
      </c>
      <c r="Z28" s="45">
        <f t="shared" si="5"/>
        <v>0.35801963993453356</v>
      </c>
      <c r="AA28" s="6" t="s">
        <v>110</v>
      </c>
      <c r="AB28" s="45">
        <f t="shared" si="5"/>
        <v>0.10229132569558103</v>
      </c>
      <c r="AC28" s="45">
        <f t="shared" si="5"/>
        <v>0.15343698854337151</v>
      </c>
      <c r="AD28" s="45">
        <f t="shared" si="5"/>
        <v>0.35801963993453356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1.4320785597381342</v>
      </c>
      <c r="AJ28" s="45">
        <f t="shared" si="5"/>
        <v>5.3191489361702127</v>
      </c>
      <c r="AK28" s="6">
        <v>5</v>
      </c>
      <c r="AL28" s="44">
        <v>11.21</v>
      </c>
      <c r="AM28" s="6">
        <v>143</v>
      </c>
      <c r="AN28" s="63">
        <f t="shared" si="6"/>
        <v>7.3138297872340425</v>
      </c>
    </row>
    <row r="29" spans="1:40" x14ac:dyDescent="0.25">
      <c r="A29" s="8">
        <v>1985</v>
      </c>
      <c r="B29" s="6">
        <v>19355</v>
      </c>
      <c r="C29" s="43">
        <v>28.4</v>
      </c>
      <c r="D29" s="6">
        <v>681.51</v>
      </c>
      <c r="E29" s="6">
        <v>389</v>
      </c>
      <c r="F29" s="44">
        <v>20.100000000000001</v>
      </c>
      <c r="G29" s="6">
        <v>110</v>
      </c>
      <c r="H29" s="44">
        <v>5.68</v>
      </c>
      <c r="I29" s="6">
        <v>20</v>
      </c>
      <c r="J29" s="6">
        <v>40</v>
      </c>
      <c r="K29" s="6">
        <v>3</v>
      </c>
      <c r="L29" s="6">
        <v>7</v>
      </c>
      <c r="M29" s="6" t="s">
        <v>110</v>
      </c>
      <c r="N29" s="6">
        <v>4</v>
      </c>
      <c r="O29" s="6">
        <v>2</v>
      </c>
      <c r="P29" s="6">
        <v>2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28</v>
      </c>
      <c r="V29" s="6">
        <v>106</v>
      </c>
      <c r="W29" s="45">
        <f t="shared" si="0"/>
        <v>1.033324722293981</v>
      </c>
      <c r="X29" s="45">
        <f t="shared" si="5"/>
        <v>2.066649444587962</v>
      </c>
      <c r="Y29" s="45">
        <f t="shared" si="5"/>
        <v>0.15499870834409712</v>
      </c>
      <c r="Z29" s="45">
        <f t="shared" si="5"/>
        <v>0.36166365280289331</v>
      </c>
      <c r="AA29" s="6" t="s">
        <v>110</v>
      </c>
      <c r="AB29" s="45">
        <f t="shared" si="5"/>
        <v>0.20666494445879618</v>
      </c>
      <c r="AC29" s="45">
        <f t="shared" si="5"/>
        <v>0.10333247222939809</v>
      </c>
      <c r="AD29" s="45">
        <f t="shared" si="5"/>
        <v>0.10333247222939809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1.4466546112115732</v>
      </c>
      <c r="AJ29" s="45">
        <f t="shared" si="5"/>
        <v>5.4766210281580987</v>
      </c>
      <c r="AK29" s="6">
        <v>2</v>
      </c>
      <c r="AL29" s="44">
        <v>5.14</v>
      </c>
      <c r="AM29" s="6">
        <v>153</v>
      </c>
      <c r="AN29" s="63">
        <f t="shared" si="6"/>
        <v>7.9049341255489534</v>
      </c>
    </row>
    <row r="30" spans="1:40" x14ac:dyDescent="0.25">
      <c r="A30" s="8">
        <v>1984</v>
      </c>
      <c r="B30" s="6">
        <v>19167</v>
      </c>
      <c r="C30" s="43">
        <v>28.4</v>
      </c>
      <c r="D30" s="6">
        <v>674.89</v>
      </c>
      <c r="E30" s="6">
        <v>413</v>
      </c>
      <c r="F30" s="44">
        <v>21.55</v>
      </c>
      <c r="G30" s="6">
        <v>121</v>
      </c>
      <c r="H30" s="44">
        <v>6.31</v>
      </c>
      <c r="I30" s="6">
        <v>20</v>
      </c>
      <c r="J30" s="6">
        <v>28</v>
      </c>
      <c r="K30" s="6">
        <v>14</v>
      </c>
      <c r="L30" s="6">
        <v>6</v>
      </c>
      <c r="M30" s="6" t="s">
        <v>110</v>
      </c>
      <c r="N30" s="6">
        <v>7</v>
      </c>
      <c r="O30" s="6">
        <v>2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31</v>
      </c>
      <c r="V30" s="6">
        <v>112</v>
      </c>
      <c r="W30" s="45">
        <f t="shared" si="0"/>
        <v>1.0434601137371524</v>
      </c>
      <c r="X30" s="45">
        <f t="shared" si="5"/>
        <v>1.4608441592320134</v>
      </c>
      <c r="Y30" s="45">
        <f t="shared" si="5"/>
        <v>0.73042207961600669</v>
      </c>
      <c r="Z30" s="45">
        <f t="shared" si="5"/>
        <v>0.31303803412114573</v>
      </c>
      <c r="AA30" s="6" t="s">
        <v>110</v>
      </c>
      <c r="AB30" s="45">
        <f t="shared" si="5"/>
        <v>0.36521103980800335</v>
      </c>
      <c r="AC30" s="45">
        <f t="shared" si="5"/>
        <v>0.10434601137371524</v>
      </c>
      <c r="AD30" s="45">
        <f t="shared" si="5"/>
        <v>0.20869202274743048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1.6173631762925862</v>
      </c>
      <c r="AJ30" s="45">
        <f t="shared" si="5"/>
        <v>5.8433766369280535</v>
      </c>
      <c r="AK30" s="6">
        <v>7</v>
      </c>
      <c r="AL30" s="44">
        <v>16.95</v>
      </c>
      <c r="AM30" s="6">
        <v>123</v>
      </c>
      <c r="AN30" s="63">
        <f t="shared" si="6"/>
        <v>6.4172796994834878</v>
      </c>
    </row>
    <row r="31" spans="1:40" x14ac:dyDescent="0.25">
      <c r="A31" s="8">
        <v>1983</v>
      </c>
      <c r="B31" s="6">
        <v>18993</v>
      </c>
      <c r="C31" s="43">
        <v>28.4</v>
      </c>
      <c r="D31" s="6">
        <v>668.77</v>
      </c>
      <c r="E31" s="6">
        <v>418</v>
      </c>
      <c r="F31" s="44">
        <v>22.01</v>
      </c>
      <c r="G31" s="6">
        <v>99</v>
      </c>
      <c r="H31" s="44">
        <v>5.21</v>
      </c>
      <c r="I31" s="6">
        <v>14</v>
      </c>
      <c r="J31" s="6">
        <v>22</v>
      </c>
      <c r="K31" s="6">
        <v>9</v>
      </c>
      <c r="L31" s="6">
        <v>6</v>
      </c>
      <c r="M31" s="6" t="s">
        <v>110</v>
      </c>
      <c r="N31" s="6">
        <v>4</v>
      </c>
      <c r="O31" s="6">
        <v>3</v>
      </c>
      <c r="P31" s="6">
        <v>4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32</v>
      </c>
      <c r="V31" s="6">
        <v>94</v>
      </c>
      <c r="W31" s="45">
        <f t="shared" si="0"/>
        <v>0.73711367345864265</v>
      </c>
      <c r="X31" s="45">
        <f t="shared" si="5"/>
        <v>1.1583214868635812</v>
      </c>
      <c r="Y31" s="45">
        <f t="shared" si="5"/>
        <v>0.47385879008055598</v>
      </c>
      <c r="Z31" s="45">
        <f t="shared" si="5"/>
        <v>0.31590586005370397</v>
      </c>
      <c r="AA31" s="6" t="s">
        <v>110</v>
      </c>
      <c r="AB31" s="45">
        <f t="shared" si="5"/>
        <v>0.21060390670246934</v>
      </c>
      <c r="AC31" s="45">
        <f t="shared" si="5"/>
        <v>0.15795293002685198</v>
      </c>
      <c r="AD31" s="45">
        <f t="shared" si="5"/>
        <v>0.21060390670246934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1.6848312536197547</v>
      </c>
      <c r="AJ31" s="45">
        <f t="shared" si="5"/>
        <v>4.9491918075080292</v>
      </c>
      <c r="AK31" s="6">
        <v>6</v>
      </c>
      <c r="AL31" s="44">
        <v>14.35</v>
      </c>
      <c r="AM31" s="6">
        <v>165</v>
      </c>
      <c r="AN31" s="63">
        <f t="shared" si="6"/>
        <v>8.6874111514768604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2:40" x14ac:dyDescent="0.25"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</row>
    <row r="94" spans="2:40" x14ac:dyDescent="0.25"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</row>
    <row r="95" spans="2:40" x14ac:dyDescent="0.25"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</row>
    <row r="96" spans="2:40" x14ac:dyDescent="0.25"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</row>
    <row r="97" spans="2:40" x14ac:dyDescent="0.25"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</row>
  </sheetData>
  <sortState ref="A3:II52">
    <sortCondition descending="1" ref="A3"/>
  </sortState>
  <mergeCells count="1">
    <mergeCell ref="A1:A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50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37142</v>
      </c>
      <c r="C4" s="43">
        <v>43</v>
      </c>
      <c r="D4" s="6">
        <v>863.77</v>
      </c>
      <c r="E4" s="6">
        <v>492</v>
      </c>
      <c r="F4" s="44">
        <v>13.25</v>
      </c>
      <c r="G4" s="6" t="s">
        <v>110</v>
      </c>
      <c r="H4" s="6" t="s">
        <v>110</v>
      </c>
      <c r="I4" s="6">
        <v>49</v>
      </c>
      <c r="J4" s="6">
        <v>51</v>
      </c>
      <c r="K4" s="6">
        <v>11</v>
      </c>
      <c r="L4" s="6">
        <v>5</v>
      </c>
      <c r="M4" s="6">
        <v>19</v>
      </c>
      <c r="N4" s="6">
        <v>5</v>
      </c>
      <c r="O4" s="6">
        <v>8</v>
      </c>
      <c r="P4" s="6">
        <v>6</v>
      </c>
      <c r="Q4" s="6">
        <v>14</v>
      </c>
      <c r="R4" s="6">
        <v>10</v>
      </c>
      <c r="S4" s="6">
        <v>10</v>
      </c>
      <c r="T4" s="6">
        <v>0</v>
      </c>
      <c r="U4" s="6">
        <v>60</v>
      </c>
      <c r="V4" s="6">
        <v>248</v>
      </c>
      <c r="W4" s="45">
        <f t="shared" ref="W4:W31" si="0">I4/$B4*1000</f>
        <v>1.3192612137203166</v>
      </c>
      <c r="X4" s="45">
        <f t="shared" ref="X4:AJ19" si="1">J4/$B4*1000</f>
        <v>1.3731086101986969</v>
      </c>
      <c r="Y4" s="45">
        <f t="shared" si="1"/>
        <v>0.29616068063109147</v>
      </c>
      <c r="Z4" s="45">
        <f t="shared" si="1"/>
        <v>0.13461849119595068</v>
      </c>
      <c r="AA4" s="45">
        <f t="shared" si="1"/>
        <v>0.51155026654461255</v>
      </c>
      <c r="AB4" s="45">
        <f t="shared" si="1"/>
        <v>0.13461849119595068</v>
      </c>
      <c r="AC4" s="45">
        <f t="shared" si="1"/>
        <v>0.21538958591352109</v>
      </c>
      <c r="AD4" s="45">
        <f t="shared" si="1"/>
        <v>0.16154218943514081</v>
      </c>
      <c r="AE4" s="45">
        <f t="shared" si="1"/>
        <v>0.3769317753486619</v>
      </c>
      <c r="AF4" s="45">
        <f t="shared" si="1"/>
        <v>0.26923698239190136</v>
      </c>
      <c r="AG4" s="45">
        <f t="shared" si="1"/>
        <v>0.26923698239190136</v>
      </c>
      <c r="AH4" s="45">
        <f t="shared" si="1"/>
        <v>0</v>
      </c>
      <c r="AI4" s="45">
        <f t="shared" si="1"/>
        <v>1.6154218943514083</v>
      </c>
      <c r="AJ4" s="45">
        <f t="shared" si="1"/>
        <v>6.6770771633191535</v>
      </c>
      <c r="AK4" s="6" t="s">
        <v>110</v>
      </c>
      <c r="AL4" s="6" t="s">
        <v>110</v>
      </c>
      <c r="AM4" s="6">
        <v>114</v>
      </c>
      <c r="AN4" s="44">
        <v>3.07</v>
      </c>
    </row>
    <row r="5" spans="1:40" x14ac:dyDescent="0.25">
      <c r="A5" s="8">
        <v>2009</v>
      </c>
      <c r="B5" s="6">
        <v>37216</v>
      </c>
      <c r="C5" s="43">
        <v>43</v>
      </c>
      <c r="D5" s="6">
        <f t="shared" ref="D5:D13" si="2">B5/C5</f>
        <v>865.48837209302326</v>
      </c>
      <c r="E5" s="6">
        <v>509</v>
      </c>
      <c r="F5" s="44">
        <f t="shared" ref="F5:F13" si="3">E5/B5*1000</f>
        <v>13.676913155631986</v>
      </c>
      <c r="G5" s="6">
        <v>257</v>
      </c>
      <c r="H5" s="44">
        <f>G5/B5*1000</f>
        <v>6.9056319862424766</v>
      </c>
      <c r="I5" s="6">
        <v>49</v>
      </c>
      <c r="J5" s="6">
        <v>34</v>
      </c>
      <c r="K5" s="6">
        <v>18</v>
      </c>
      <c r="L5" s="6">
        <v>7</v>
      </c>
      <c r="M5" s="6">
        <v>29</v>
      </c>
      <c r="N5" s="6">
        <v>7</v>
      </c>
      <c r="O5" s="6">
        <v>13</v>
      </c>
      <c r="P5" s="6">
        <v>3</v>
      </c>
      <c r="Q5" s="6">
        <v>11</v>
      </c>
      <c r="R5" s="6">
        <v>5</v>
      </c>
      <c r="S5" s="6">
        <v>3</v>
      </c>
      <c r="T5" s="6">
        <v>0</v>
      </c>
      <c r="U5" s="6">
        <v>83</v>
      </c>
      <c r="V5" s="6">
        <v>262</v>
      </c>
      <c r="W5" s="45">
        <f t="shared" si="0"/>
        <v>1.3166380051590714</v>
      </c>
      <c r="X5" s="45">
        <f t="shared" si="1"/>
        <v>0.91358555460017199</v>
      </c>
      <c r="Y5" s="45">
        <f t="shared" si="1"/>
        <v>0.48366294067067928</v>
      </c>
      <c r="Z5" s="45">
        <f t="shared" si="1"/>
        <v>0.18809114359415305</v>
      </c>
      <c r="AA5" s="45">
        <f t="shared" si="1"/>
        <v>0.77923473774720553</v>
      </c>
      <c r="AB5" s="45">
        <f t="shared" si="1"/>
        <v>0.18809114359415305</v>
      </c>
      <c r="AC5" s="45">
        <f t="shared" si="1"/>
        <v>0.34931212381771282</v>
      </c>
      <c r="AD5" s="45">
        <f t="shared" si="1"/>
        <v>8.0610490111779884E-2</v>
      </c>
      <c r="AE5" s="45">
        <f t="shared" si="1"/>
        <v>0.2955717970765262</v>
      </c>
      <c r="AF5" s="45">
        <f t="shared" si="1"/>
        <v>0.13435081685296646</v>
      </c>
      <c r="AG5" s="45">
        <f t="shared" si="1"/>
        <v>8.0610490111779884E-2</v>
      </c>
      <c r="AH5" s="45">
        <f t="shared" si="1"/>
        <v>0</v>
      </c>
      <c r="AI5" s="45">
        <f t="shared" si="1"/>
        <v>2.230223559759243</v>
      </c>
      <c r="AJ5" s="45">
        <f t="shared" si="1"/>
        <v>7.0399828030954428</v>
      </c>
      <c r="AK5" s="6">
        <v>4</v>
      </c>
      <c r="AL5" s="44">
        <v>7.86</v>
      </c>
      <c r="AM5" s="6">
        <v>121</v>
      </c>
      <c r="AN5" s="44">
        <f>AM5/B5*1000</f>
        <v>3.2512897678417887</v>
      </c>
    </row>
    <row r="6" spans="1:40" x14ac:dyDescent="0.25">
      <c r="A6" s="8">
        <v>2008</v>
      </c>
      <c r="B6" s="6">
        <v>37312</v>
      </c>
      <c r="C6" s="43">
        <v>42.59</v>
      </c>
      <c r="D6" s="6">
        <f t="shared" si="2"/>
        <v>876.07419582061505</v>
      </c>
      <c r="E6" s="6">
        <v>500</v>
      </c>
      <c r="F6" s="44">
        <f>E6/B6*1000</f>
        <v>13.400514579759863</v>
      </c>
      <c r="G6" s="6">
        <v>237</v>
      </c>
      <c r="H6" s="44">
        <f t="shared" ref="H6:H13" si="4">G6/B6*1000</f>
        <v>6.3518439108061751</v>
      </c>
      <c r="I6" s="6">
        <v>36</v>
      </c>
      <c r="J6" s="6">
        <v>38</v>
      </c>
      <c r="K6" s="6">
        <v>16</v>
      </c>
      <c r="L6" s="6">
        <v>7</v>
      </c>
      <c r="M6" s="6">
        <v>29</v>
      </c>
      <c r="N6" s="6">
        <v>8</v>
      </c>
      <c r="O6" s="6">
        <v>4</v>
      </c>
      <c r="P6" s="6">
        <v>5</v>
      </c>
      <c r="Q6" s="6">
        <v>7</v>
      </c>
      <c r="R6" s="6">
        <v>10</v>
      </c>
      <c r="S6" s="6">
        <v>7</v>
      </c>
      <c r="T6" s="6">
        <v>0</v>
      </c>
      <c r="U6" s="6">
        <v>70</v>
      </c>
      <c r="V6" s="6">
        <v>237</v>
      </c>
      <c r="W6" s="45">
        <f t="shared" si="0"/>
        <v>0.96483704974271012</v>
      </c>
      <c r="X6" s="45">
        <f t="shared" si="1"/>
        <v>1.0184391080617496</v>
      </c>
      <c r="Y6" s="45">
        <f t="shared" si="1"/>
        <v>0.42881646655231559</v>
      </c>
      <c r="Z6" s="45">
        <f t="shared" si="1"/>
        <v>0.18760720411663806</v>
      </c>
      <c r="AA6" s="45">
        <f t="shared" si="1"/>
        <v>0.777229845626072</v>
      </c>
      <c r="AB6" s="45">
        <f t="shared" si="1"/>
        <v>0.21440823327615779</v>
      </c>
      <c r="AC6" s="45">
        <f t="shared" si="1"/>
        <v>0.1072041166380789</v>
      </c>
      <c r="AD6" s="45">
        <f t="shared" si="1"/>
        <v>0.13400514579759865</v>
      </c>
      <c r="AE6" s="45">
        <f t="shared" si="1"/>
        <v>0.18760720411663806</v>
      </c>
      <c r="AF6" s="45">
        <f t="shared" si="1"/>
        <v>0.26801029159519729</v>
      </c>
      <c r="AG6" s="45">
        <f t="shared" si="1"/>
        <v>0.18760720411663806</v>
      </c>
      <c r="AH6" s="45">
        <f t="shared" si="1"/>
        <v>0</v>
      </c>
      <c r="AI6" s="45">
        <f t="shared" si="1"/>
        <v>1.8760720411663807</v>
      </c>
      <c r="AJ6" s="45">
        <f t="shared" si="1"/>
        <v>6.3518439108061751</v>
      </c>
      <c r="AK6" s="6">
        <v>3</v>
      </c>
      <c r="AL6" s="44">
        <v>6</v>
      </c>
      <c r="AM6" s="6">
        <v>134</v>
      </c>
      <c r="AN6" s="44">
        <f>AM6/B6*1000</f>
        <v>3.5913379073756433</v>
      </c>
    </row>
    <row r="7" spans="1:40" x14ac:dyDescent="0.25">
      <c r="A7" s="8">
        <v>2007</v>
      </c>
      <c r="B7" s="6">
        <v>37404</v>
      </c>
      <c r="C7" s="43">
        <v>43</v>
      </c>
      <c r="D7" s="6">
        <f t="shared" si="2"/>
        <v>869.8604651162791</v>
      </c>
      <c r="E7" s="6">
        <v>505</v>
      </c>
      <c r="F7" s="44">
        <f>E7/B7*1000</f>
        <v>13.501229814993049</v>
      </c>
      <c r="G7" s="6">
        <v>258</v>
      </c>
      <c r="H7" s="44">
        <f t="shared" si="4"/>
        <v>6.8976580044914986</v>
      </c>
      <c r="I7" s="6">
        <v>37</v>
      </c>
      <c r="J7" s="6">
        <v>50</v>
      </c>
      <c r="K7" s="6">
        <v>14</v>
      </c>
      <c r="L7" s="6">
        <v>10</v>
      </c>
      <c r="M7" s="6">
        <v>22</v>
      </c>
      <c r="N7" s="6">
        <v>17</v>
      </c>
      <c r="O7" s="6">
        <v>0</v>
      </c>
      <c r="P7" s="6">
        <v>7</v>
      </c>
      <c r="Q7" s="6">
        <v>16</v>
      </c>
      <c r="R7" s="6">
        <v>7</v>
      </c>
      <c r="S7" s="6">
        <v>8</v>
      </c>
      <c r="T7" s="6">
        <v>0</v>
      </c>
      <c r="U7" s="6">
        <v>70</v>
      </c>
      <c r="V7" s="6">
        <v>258</v>
      </c>
      <c r="W7" s="45">
        <f t="shared" si="0"/>
        <v>0.98919901614800554</v>
      </c>
      <c r="X7" s="45">
        <f t="shared" si="1"/>
        <v>1.3367554272270346</v>
      </c>
      <c r="Y7" s="45">
        <f t="shared" si="1"/>
        <v>0.37429151962356966</v>
      </c>
      <c r="Z7" s="45">
        <f t="shared" si="1"/>
        <v>0.26735108544540692</v>
      </c>
      <c r="AA7" s="45">
        <f t="shared" si="1"/>
        <v>0.58817238797989513</v>
      </c>
      <c r="AB7" s="45">
        <f t="shared" si="1"/>
        <v>0.45449684525719175</v>
      </c>
      <c r="AC7" s="45">
        <f t="shared" si="1"/>
        <v>0</v>
      </c>
      <c r="AD7" s="45">
        <f t="shared" si="1"/>
        <v>0.18714575981178483</v>
      </c>
      <c r="AE7" s="45">
        <f t="shared" si="1"/>
        <v>0.42776173671265105</v>
      </c>
      <c r="AF7" s="45">
        <f t="shared" si="1"/>
        <v>0.18714575981178483</v>
      </c>
      <c r="AG7" s="45">
        <f t="shared" si="1"/>
        <v>0.21388086835632553</v>
      </c>
      <c r="AH7" s="45">
        <f t="shared" si="1"/>
        <v>0</v>
      </c>
      <c r="AI7" s="45">
        <f t="shared" si="1"/>
        <v>1.8714575981178485</v>
      </c>
      <c r="AJ7" s="45">
        <f t="shared" si="1"/>
        <v>6.8976580044914986</v>
      </c>
      <c r="AK7" s="6">
        <v>6</v>
      </c>
      <c r="AL7" s="44">
        <v>11.88</v>
      </c>
      <c r="AM7" s="6">
        <v>105</v>
      </c>
      <c r="AN7" s="44">
        <v>4.75</v>
      </c>
    </row>
    <row r="8" spans="1:40" x14ac:dyDescent="0.25">
      <c r="A8" s="8">
        <v>2006</v>
      </c>
      <c r="B8" s="6">
        <v>37530</v>
      </c>
      <c r="C8" s="43">
        <v>42.59</v>
      </c>
      <c r="D8" s="6">
        <f t="shared" si="2"/>
        <v>881.19276825545899</v>
      </c>
      <c r="E8" s="6">
        <v>536</v>
      </c>
      <c r="F8" s="44">
        <f t="shared" si="3"/>
        <v>14.281907807087665</v>
      </c>
      <c r="G8" s="6">
        <v>242</v>
      </c>
      <c r="H8" s="44">
        <f t="shared" si="4"/>
        <v>6.4481747934985343</v>
      </c>
      <c r="I8" s="6">
        <v>22</v>
      </c>
      <c r="J8" s="6">
        <v>42</v>
      </c>
      <c r="K8" s="6">
        <v>11</v>
      </c>
      <c r="L8" s="6">
        <v>12</v>
      </c>
      <c r="M8" s="6">
        <v>9</v>
      </c>
      <c r="N8" s="6">
        <v>20</v>
      </c>
      <c r="O8" s="6">
        <v>0</v>
      </c>
      <c r="P8" s="6">
        <v>5</v>
      </c>
      <c r="Q8" s="6">
        <v>14</v>
      </c>
      <c r="R8" s="6">
        <v>12</v>
      </c>
      <c r="S8" s="6">
        <v>8</v>
      </c>
      <c r="T8" s="6">
        <v>4</v>
      </c>
      <c r="U8" s="6">
        <v>44</v>
      </c>
      <c r="V8" s="6">
        <v>203</v>
      </c>
      <c r="W8" s="45">
        <f t="shared" si="0"/>
        <v>0.58619770849986674</v>
      </c>
      <c r="X8" s="45">
        <f t="shared" si="1"/>
        <v>1.1191047162270182</v>
      </c>
      <c r="Y8" s="45">
        <f t="shared" si="1"/>
        <v>0.29309885424993337</v>
      </c>
      <c r="Z8" s="45">
        <f t="shared" si="1"/>
        <v>0.319744204636291</v>
      </c>
      <c r="AA8" s="45">
        <f t="shared" si="1"/>
        <v>0.23980815347721823</v>
      </c>
      <c r="AB8" s="45">
        <f t="shared" si="1"/>
        <v>0.5329070077271516</v>
      </c>
      <c r="AC8" s="45">
        <f t="shared" si="1"/>
        <v>0</v>
      </c>
      <c r="AD8" s="45">
        <f t="shared" si="1"/>
        <v>0.1332267519317879</v>
      </c>
      <c r="AE8" s="45">
        <f t="shared" si="1"/>
        <v>0.37303490540900613</v>
      </c>
      <c r="AF8" s="45">
        <f t="shared" si="1"/>
        <v>0.319744204636291</v>
      </c>
      <c r="AG8" s="45">
        <f t="shared" si="1"/>
        <v>0.21316280309086064</v>
      </c>
      <c r="AH8" s="45">
        <f t="shared" si="1"/>
        <v>0.10658140154543032</v>
      </c>
      <c r="AI8" s="45">
        <f t="shared" si="1"/>
        <v>1.1723954169997335</v>
      </c>
      <c r="AJ8" s="45">
        <f t="shared" si="1"/>
        <v>5.4090061284305895</v>
      </c>
      <c r="AK8" s="6">
        <v>2</v>
      </c>
      <c r="AL8" s="44">
        <v>3.73</v>
      </c>
      <c r="AM8" s="6">
        <v>153</v>
      </c>
      <c r="AN8" s="44">
        <v>4.95</v>
      </c>
    </row>
    <row r="9" spans="1:40" x14ac:dyDescent="0.25">
      <c r="A9" s="8">
        <v>2005</v>
      </c>
      <c r="B9" s="6">
        <v>37574</v>
      </c>
      <c r="C9" s="43">
        <v>42.6</v>
      </c>
      <c r="D9" s="6">
        <f t="shared" si="2"/>
        <v>882.01877934272295</v>
      </c>
      <c r="E9" s="6">
        <v>555</v>
      </c>
      <c r="F9" s="44">
        <f t="shared" si="3"/>
        <v>14.770852185021559</v>
      </c>
      <c r="G9" s="6">
        <v>255</v>
      </c>
      <c r="H9" s="44">
        <f t="shared" si="4"/>
        <v>6.7866077606855804</v>
      </c>
      <c r="I9" s="6">
        <v>39</v>
      </c>
      <c r="J9" s="6">
        <v>57</v>
      </c>
      <c r="K9" s="6">
        <v>11</v>
      </c>
      <c r="L9" s="6">
        <v>14</v>
      </c>
      <c r="M9" s="6">
        <v>12</v>
      </c>
      <c r="N9" s="6">
        <v>5</v>
      </c>
      <c r="O9" s="6">
        <v>0</v>
      </c>
      <c r="P9" s="6">
        <v>15</v>
      </c>
      <c r="Q9" s="6">
        <v>9</v>
      </c>
      <c r="R9" s="6">
        <v>7</v>
      </c>
      <c r="S9" s="6">
        <v>10</v>
      </c>
      <c r="T9" s="6">
        <v>0</v>
      </c>
      <c r="U9" s="6">
        <v>76</v>
      </c>
      <c r="V9" s="6">
        <v>255</v>
      </c>
      <c r="W9" s="45">
        <f t="shared" si="0"/>
        <v>1.0379517751636771</v>
      </c>
      <c r="X9" s="45">
        <f t="shared" si="1"/>
        <v>1.5170064406238355</v>
      </c>
      <c r="Y9" s="45">
        <f t="shared" si="1"/>
        <v>0.29275562889231915</v>
      </c>
      <c r="Z9" s="45">
        <f t="shared" si="1"/>
        <v>0.37259807313567889</v>
      </c>
      <c r="AA9" s="45">
        <f t="shared" si="1"/>
        <v>0.3193697769734391</v>
      </c>
      <c r="AB9" s="45">
        <f t="shared" si="1"/>
        <v>0.13307074040559963</v>
      </c>
      <c r="AC9" s="45">
        <f t="shared" si="1"/>
        <v>0</v>
      </c>
      <c r="AD9" s="45">
        <f t="shared" si="1"/>
        <v>0.39921222121679889</v>
      </c>
      <c r="AE9" s="45">
        <f t="shared" si="1"/>
        <v>0.23952733273007931</v>
      </c>
      <c r="AF9" s="45">
        <f t="shared" si="1"/>
        <v>0.18629903656783944</v>
      </c>
      <c r="AG9" s="45">
        <f t="shared" si="1"/>
        <v>0.26614148081119926</v>
      </c>
      <c r="AH9" s="45">
        <f t="shared" si="1"/>
        <v>0</v>
      </c>
      <c r="AI9" s="45">
        <f t="shared" si="1"/>
        <v>2.0226752541651143</v>
      </c>
      <c r="AJ9" s="45">
        <f t="shared" si="1"/>
        <v>6.7866077606855804</v>
      </c>
      <c r="AK9" s="6">
        <v>2</v>
      </c>
      <c r="AL9" s="44">
        <v>3.6</v>
      </c>
      <c r="AM9" s="6">
        <v>176</v>
      </c>
      <c r="AN9" s="44">
        <v>5.48</v>
      </c>
    </row>
    <row r="10" spans="1:40" x14ac:dyDescent="0.25">
      <c r="A10" s="8">
        <v>2004</v>
      </c>
      <c r="B10" s="6">
        <v>37487</v>
      </c>
      <c r="C10" s="43">
        <v>42.6</v>
      </c>
      <c r="D10" s="6">
        <f t="shared" si="2"/>
        <v>879.97652582159617</v>
      </c>
      <c r="E10" s="6">
        <v>564</v>
      </c>
      <c r="F10" s="44">
        <f t="shared" si="3"/>
        <v>15.045215674767253</v>
      </c>
      <c r="G10" s="6">
        <v>224</v>
      </c>
      <c r="H10" s="44">
        <f t="shared" si="4"/>
        <v>5.9754048069997596</v>
      </c>
      <c r="I10" s="6">
        <v>31</v>
      </c>
      <c r="J10" s="6">
        <v>37</v>
      </c>
      <c r="K10" s="6">
        <v>12</v>
      </c>
      <c r="L10" s="6">
        <v>8</v>
      </c>
      <c r="M10" s="6">
        <v>18</v>
      </c>
      <c r="N10" s="6">
        <v>12</v>
      </c>
      <c r="O10" s="6">
        <v>6</v>
      </c>
      <c r="P10" s="6">
        <v>18</v>
      </c>
      <c r="Q10" s="6">
        <v>6</v>
      </c>
      <c r="R10" s="6">
        <v>9</v>
      </c>
      <c r="S10" s="6">
        <v>4</v>
      </c>
      <c r="T10" s="6">
        <v>0</v>
      </c>
      <c r="U10" s="6">
        <v>63</v>
      </c>
      <c r="V10" s="6">
        <v>224</v>
      </c>
      <c r="W10" s="45">
        <f t="shared" si="0"/>
        <v>0.82695334382585961</v>
      </c>
      <c r="X10" s="45">
        <f t="shared" si="1"/>
        <v>0.98700882972763893</v>
      </c>
      <c r="Y10" s="45">
        <f t="shared" si="1"/>
        <v>0.32011097180355852</v>
      </c>
      <c r="Z10" s="45">
        <f t="shared" si="1"/>
        <v>0.21340731453570572</v>
      </c>
      <c r="AA10" s="45">
        <f t="shared" si="1"/>
        <v>0.48016645770533783</v>
      </c>
      <c r="AB10" s="45">
        <f t="shared" si="1"/>
        <v>0.32011097180355852</v>
      </c>
      <c r="AC10" s="45">
        <f t="shared" si="1"/>
        <v>0.16005548590177926</v>
      </c>
      <c r="AD10" s="45">
        <f t="shared" si="1"/>
        <v>0.48016645770533783</v>
      </c>
      <c r="AE10" s="45">
        <f t="shared" si="1"/>
        <v>0.16005548590177926</v>
      </c>
      <c r="AF10" s="45">
        <f t="shared" si="1"/>
        <v>0.24008322885266892</v>
      </c>
      <c r="AG10" s="45">
        <f t="shared" si="1"/>
        <v>0.10670365726785286</v>
      </c>
      <c r="AH10" s="45">
        <f t="shared" si="1"/>
        <v>0</v>
      </c>
      <c r="AI10" s="45">
        <f t="shared" si="1"/>
        <v>1.6805826019686825</v>
      </c>
      <c r="AJ10" s="45">
        <f t="shared" si="1"/>
        <v>5.9754048069997596</v>
      </c>
      <c r="AK10" s="6">
        <v>5</v>
      </c>
      <c r="AL10" s="44">
        <v>8.8699999999999992</v>
      </c>
      <c r="AM10" s="6">
        <v>187</v>
      </c>
      <c r="AN10" s="44">
        <v>5.41</v>
      </c>
    </row>
    <row r="11" spans="1:40" x14ac:dyDescent="0.25">
      <c r="A11" s="8">
        <v>2003</v>
      </c>
      <c r="B11" s="6">
        <v>37366</v>
      </c>
      <c r="C11" s="43">
        <v>42.6</v>
      </c>
      <c r="D11" s="6">
        <f t="shared" si="2"/>
        <v>877.13615023474176</v>
      </c>
      <c r="E11" s="6">
        <v>511</v>
      </c>
      <c r="F11" s="44">
        <f t="shared" si="3"/>
        <v>13.675533907830648</v>
      </c>
      <c r="G11" s="6">
        <v>207</v>
      </c>
      <c r="H11" s="44">
        <f t="shared" si="4"/>
        <v>5.5397955360488149</v>
      </c>
      <c r="I11" s="6">
        <v>43</v>
      </c>
      <c r="J11" s="6">
        <v>31</v>
      </c>
      <c r="K11" s="6">
        <v>9</v>
      </c>
      <c r="L11" s="6">
        <v>8</v>
      </c>
      <c r="M11" s="6">
        <v>17</v>
      </c>
      <c r="N11" s="6">
        <v>8</v>
      </c>
      <c r="O11" s="6">
        <v>5</v>
      </c>
      <c r="P11" s="6">
        <v>12</v>
      </c>
      <c r="Q11" s="6">
        <v>8</v>
      </c>
      <c r="R11" s="6">
        <v>4</v>
      </c>
      <c r="S11" s="6">
        <v>6</v>
      </c>
      <c r="T11" s="6">
        <v>6</v>
      </c>
      <c r="U11" s="6">
        <v>50</v>
      </c>
      <c r="V11" s="6">
        <v>207</v>
      </c>
      <c r="W11" s="45">
        <f t="shared" si="0"/>
        <v>1.1507787828507199</v>
      </c>
      <c r="X11" s="45">
        <f t="shared" si="1"/>
        <v>0.82963121554354224</v>
      </c>
      <c r="Y11" s="45">
        <f t="shared" si="1"/>
        <v>0.24086067548038323</v>
      </c>
      <c r="Z11" s="45">
        <f t="shared" si="1"/>
        <v>0.21409837820478511</v>
      </c>
      <c r="AA11" s="45">
        <f t="shared" si="1"/>
        <v>0.45495905368516837</v>
      </c>
      <c r="AB11" s="45">
        <f t="shared" si="1"/>
        <v>0.21409837820478511</v>
      </c>
      <c r="AC11" s="45">
        <f t="shared" si="1"/>
        <v>0.13381148637799067</v>
      </c>
      <c r="AD11" s="45">
        <f t="shared" si="1"/>
        <v>0.32114756730717769</v>
      </c>
      <c r="AE11" s="45">
        <f t="shared" si="1"/>
        <v>0.21409837820478511</v>
      </c>
      <c r="AF11" s="45">
        <f t="shared" si="1"/>
        <v>0.10704918910239256</v>
      </c>
      <c r="AG11" s="45">
        <f t="shared" si="1"/>
        <v>0.16057378365358885</v>
      </c>
      <c r="AH11" s="45">
        <f t="shared" si="1"/>
        <v>0.16057378365358885</v>
      </c>
      <c r="AI11" s="45">
        <f t="shared" si="1"/>
        <v>1.3381148637799067</v>
      </c>
      <c r="AJ11" s="45">
        <f t="shared" si="1"/>
        <v>5.5397955360488149</v>
      </c>
      <c r="AK11" s="6">
        <v>7</v>
      </c>
      <c r="AL11" s="44">
        <v>13.7</v>
      </c>
      <c r="AM11" s="6">
        <v>205</v>
      </c>
      <c r="AN11" s="44">
        <v>5.62</v>
      </c>
    </row>
    <row r="12" spans="1:40" x14ac:dyDescent="0.25">
      <c r="A12" s="8">
        <v>2002</v>
      </c>
      <c r="B12" s="6">
        <v>37214</v>
      </c>
      <c r="C12" s="43">
        <v>42.6</v>
      </c>
      <c r="D12" s="6">
        <f t="shared" si="2"/>
        <v>873.56807511737088</v>
      </c>
      <c r="E12" s="6">
        <v>547</v>
      </c>
      <c r="F12" s="44">
        <f t="shared" si="3"/>
        <v>14.698769280378352</v>
      </c>
      <c r="G12" s="6">
        <v>201</v>
      </c>
      <c r="H12" s="44">
        <f t="shared" si="4"/>
        <v>5.4011930993712038</v>
      </c>
      <c r="I12" s="6">
        <v>35</v>
      </c>
      <c r="J12" s="6">
        <v>31</v>
      </c>
      <c r="K12" s="6">
        <v>6</v>
      </c>
      <c r="L12" s="6">
        <v>7</v>
      </c>
      <c r="M12" s="6">
        <v>15</v>
      </c>
      <c r="N12" s="6">
        <v>10</v>
      </c>
      <c r="O12" s="6">
        <v>5</v>
      </c>
      <c r="P12" s="6">
        <v>15</v>
      </c>
      <c r="Q12" s="6">
        <v>11</v>
      </c>
      <c r="R12" s="6">
        <v>4</v>
      </c>
      <c r="S12" s="6">
        <v>5</v>
      </c>
      <c r="T12" s="6">
        <v>1</v>
      </c>
      <c r="U12" s="6">
        <v>56</v>
      </c>
      <c r="V12" s="6">
        <v>201</v>
      </c>
      <c r="W12" s="45">
        <f t="shared" si="0"/>
        <v>0.94050626108453816</v>
      </c>
      <c r="X12" s="45">
        <f t="shared" si="1"/>
        <v>0.83301983124630519</v>
      </c>
      <c r="Y12" s="45">
        <f t="shared" si="1"/>
        <v>0.16122964475734938</v>
      </c>
      <c r="Z12" s="45">
        <f t="shared" si="1"/>
        <v>0.1881012522169076</v>
      </c>
      <c r="AA12" s="45">
        <f t="shared" si="1"/>
        <v>0.4030741118933735</v>
      </c>
      <c r="AB12" s="45">
        <f t="shared" si="1"/>
        <v>0.26871607459558233</v>
      </c>
      <c r="AC12" s="45">
        <f t="shared" si="1"/>
        <v>0.13435803729779117</v>
      </c>
      <c r="AD12" s="45">
        <f t="shared" si="1"/>
        <v>0.4030741118933735</v>
      </c>
      <c r="AE12" s="45">
        <f t="shared" si="1"/>
        <v>0.29558768205514052</v>
      </c>
      <c r="AF12" s="45">
        <f t="shared" si="1"/>
        <v>0.10748642983823292</v>
      </c>
      <c r="AG12" s="45">
        <f t="shared" si="1"/>
        <v>0.13435803729779117</v>
      </c>
      <c r="AH12" s="45">
        <f t="shared" si="1"/>
        <v>2.687160745955823E-2</v>
      </c>
      <c r="AI12" s="45">
        <f t="shared" si="1"/>
        <v>1.5048100177352608</v>
      </c>
      <c r="AJ12" s="45">
        <f t="shared" si="1"/>
        <v>5.4011930993712038</v>
      </c>
      <c r="AK12" s="6">
        <v>10</v>
      </c>
      <c r="AL12" s="44">
        <v>18.28</v>
      </c>
      <c r="AM12" s="6">
        <v>190</v>
      </c>
      <c r="AN12" s="44">
        <v>4.2699999999999996</v>
      </c>
    </row>
    <row r="13" spans="1:40" x14ac:dyDescent="0.25">
      <c r="A13" s="8">
        <v>2001</v>
      </c>
      <c r="B13" s="6">
        <v>37029</v>
      </c>
      <c r="C13" s="43">
        <v>42.6</v>
      </c>
      <c r="D13" s="6">
        <f t="shared" si="2"/>
        <v>869.22535211267598</v>
      </c>
      <c r="E13" s="6">
        <v>572</v>
      </c>
      <c r="F13" s="44">
        <f t="shared" si="3"/>
        <v>15.447352075400362</v>
      </c>
      <c r="G13" s="6">
        <v>247</v>
      </c>
      <c r="H13" s="44">
        <f t="shared" si="4"/>
        <v>6.6704474871047017</v>
      </c>
      <c r="I13" s="6">
        <v>35</v>
      </c>
      <c r="J13" s="6">
        <v>44</v>
      </c>
      <c r="K13" s="6">
        <v>6</v>
      </c>
      <c r="L13" s="6">
        <v>7</v>
      </c>
      <c r="M13" s="6">
        <v>22</v>
      </c>
      <c r="N13" s="6">
        <v>10</v>
      </c>
      <c r="O13" s="6">
        <v>9</v>
      </c>
      <c r="P13" s="6">
        <v>31</v>
      </c>
      <c r="Q13" s="6">
        <v>12</v>
      </c>
      <c r="R13" s="6">
        <v>3</v>
      </c>
      <c r="S13" s="6">
        <v>4</v>
      </c>
      <c r="T13" s="6">
        <v>4</v>
      </c>
      <c r="U13" s="6">
        <v>60</v>
      </c>
      <c r="V13" s="6">
        <v>247</v>
      </c>
      <c r="W13" s="45">
        <f t="shared" si="0"/>
        <v>0.94520510950876346</v>
      </c>
      <c r="X13" s="45">
        <f t="shared" si="1"/>
        <v>1.188257851953874</v>
      </c>
      <c r="Y13" s="45">
        <f t="shared" si="1"/>
        <v>0.16203516163007373</v>
      </c>
      <c r="Z13" s="45">
        <f t="shared" si="1"/>
        <v>0.1890410219017527</v>
      </c>
      <c r="AA13" s="45">
        <f t="shared" si="1"/>
        <v>0.59412892597693701</v>
      </c>
      <c r="AB13" s="45">
        <f t="shared" si="1"/>
        <v>0.27005860271678955</v>
      </c>
      <c r="AC13" s="45">
        <f t="shared" si="1"/>
        <v>0.2430527424451106</v>
      </c>
      <c r="AD13" s="45">
        <f t="shared" si="1"/>
        <v>0.83718166842204766</v>
      </c>
      <c r="AE13" s="45">
        <f t="shared" si="1"/>
        <v>0.32407032326014745</v>
      </c>
      <c r="AF13" s="45">
        <f t="shared" si="1"/>
        <v>8.1017580815036863E-2</v>
      </c>
      <c r="AG13" s="45">
        <f t="shared" si="1"/>
        <v>0.10802344108671583</v>
      </c>
      <c r="AH13" s="45">
        <f t="shared" si="1"/>
        <v>0.10802344108671583</v>
      </c>
      <c r="AI13" s="45">
        <f t="shared" si="1"/>
        <v>1.6203516163007374</v>
      </c>
      <c r="AJ13" s="45">
        <f t="shared" si="1"/>
        <v>6.6704474871047017</v>
      </c>
      <c r="AK13" s="6">
        <v>6</v>
      </c>
      <c r="AL13" s="44">
        <v>10.49</v>
      </c>
      <c r="AM13" s="6">
        <v>194</v>
      </c>
      <c r="AN13" s="44">
        <v>5.74</v>
      </c>
    </row>
    <row r="14" spans="1:40" x14ac:dyDescent="0.25">
      <c r="A14" s="8">
        <v>2000</v>
      </c>
      <c r="B14" s="6">
        <v>36867</v>
      </c>
      <c r="C14" s="43">
        <v>42.6</v>
      </c>
      <c r="D14" s="6">
        <v>865.42</v>
      </c>
      <c r="E14" s="6">
        <v>597</v>
      </c>
      <c r="F14" s="44">
        <v>16.190000000000001</v>
      </c>
      <c r="G14" s="6">
        <v>203</v>
      </c>
      <c r="H14" s="44">
        <v>5.51</v>
      </c>
      <c r="I14" s="6">
        <v>35</v>
      </c>
      <c r="J14" s="6">
        <v>37</v>
      </c>
      <c r="K14" s="6">
        <v>9</v>
      </c>
      <c r="L14" s="6">
        <v>2</v>
      </c>
      <c r="M14" s="6">
        <v>20</v>
      </c>
      <c r="N14" s="6">
        <v>7</v>
      </c>
      <c r="O14" s="6">
        <v>3</v>
      </c>
      <c r="P14" s="6">
        <v>10</v>
      </c>
      <c r="Q14" s="6">
        <v>8</v>
      </c>
      <c r="R14" s="6">
        <v>8</v>
      </c>
      <c r="S14" s="6">
        <v>3</v>
      </c>
      <c r="T14" s="6">
        <v>1</v>
      </c>
      <c r="U14" s="6">
        <v>60</v>
      </c>
      <c r="V14" s="6">
        <v>203</v>
      </c>
      <c r="W14" s="45">
        <f t="shared" si="0"/>
        <v>0.9493585048959774</v>
      </c>
      <c r="X14" s="45">
        <f t="shared" si="1"/>
        <v>1.0036075623186047</v>
      </c>
      <c r="Y14" s="45">
        <f t="shared" si="1"/>
        <v>0.24412075840182276</v>
      </c>
      <c r="Z14" s="45">
        <f t="shared" si="1"/>
        <v>5.4249057422627284E-2</v>
      </c>
      <c r="AA14" s="45">
        <f t="shared" si="1"/>
        <v>0.54249057422627278</v>
      </c>
      <c r="AB14" s="45">
        <f t="shared" si="1"/>
        <v>0.18987170097919548</v>
      </c>
      <c r="AC14" s="45">
        <f t="shared" si="1"/>
        <v>8.1373586133940926E-2</v>
      </c>
      <c r="AD14" s="45">
        <f t="shared" si="1"/>
        <v>0.27124528711313639</v>
      </c>
      <c r="AE14" s="45">
        <f t="shared" si="1"/>
        <v>0.21699622969050913</v>
      </c>
      <c r="AF14" s="45">
        <f t="shared" si="1"/>
        <v>0.21699622969050913</v>
      </c>
      <c r="AG14" s="45">
        <f t="shared" si="1"/>
        <v>8.1373586133940926E-2</v>
      </c>
      <c r="AH14" s="45">
        <f t="shared" si="1"/>
        <v>2.7124528711313642E-2</v>
      </c>
      <c r="AI14" s="45">
        <f t="shared" si="1"/>
        <v>1.6274717226788185</v>
      </c>
      <c r="AJ14" s="45">
        <f t="shared" si="1"/>
        <v>5.5062793283966691</v>
      </c>
      <c r="AK14" s="6">
        <v>4</v>
      </c>
      <c r="AL14" s="44">
        <v>6.7</v>
      </c>
      <c r="AM14" s="6">
        <v>209</v>
      </c>
      <c r="AN14" s="44">
        <v>5.67</v>
      </c>
    </row>
    <row r="15" spans="1:40" x14ac:dyDescent="0.25">
      <c r="A15" s="8">
        <v>1999</v>
      </c>
      <c r="B15" s="6">
        <v>36531</v>
      </c>
      <c r="C15" s="43">
        <v>42.6</v>
      </c>
      <c r="D15" s="6">
        <v>857.54</v>
      </c>
      <c r="E15" s="6">
        <v>546</v>
      </c>
      <c r="F15" s="44">
        <v>14.95</v>
      </c>
      <c r="G15" s="6">
        <v>222</v>
      </c>
      <c r="H15" s="44">
        <v>6.08</v>
      </c>
      <c r="I15" s="6">
        <v>19</v>
      </c>
      <c r="J15" s="6">
        <v>43</v>
      </c>
      <c r="K15" s="6">
        <v>8</v>
      </c>
      <c r="L15" s="6">
        <v>8</v>
      </c>
      <c r="M15" s="6">
        <v>15</v>
      </c>
      <c r="N15" s="6">
        <v>12</v>
      </c>
      <c r="O15" s="6">
        <v>8</v>
      </c>
      <c r="P15" s="6">
        <v>21</v>
      </c>
      <c r="Q15" s="6">
        <v>12</v>
      </c>
      <c r="R15" s="6">
        <v>6</v>
      </c>
      <c r="S15" s="6">
        <v>2</v>
      </c>
      <c r="T15" s="6">
        <v>5</v>
      </c>
      <c r="U15" s="6">
        <v>63</v>
      </c>
      <c r="V15" s="6">
        <v>222</v>
      </c>
      <c r="W15" s="45">
        <f t="shared" si="0"/>
        <v>0.52010621116312172</v>
      </c>
      <c r="X15" s="45">
        <f t="shared" si="1"/>
        <v>1.177082477895486</v>
      </c>
      <c r="Y15" s="45">
        <f t="shared" si="1"/>
        <v>0.21899208891078809</v>
      </c>
      <c r="Z15" s="45">
        <f t="shared" si="1"/>
        <v>0.21899208891078809</v>
      </c>
      <c r="AA15" s="45">
        <f t="shared" si="1"/>
        <v>0.41061016670772771</v>
      </c>
      <c r="AB15" s="45">
        <f t="shared" si="1"/>
        <v>0.32848813336618216</v>
      </c>
      <c r="AC15" s="45">
        <f t="shared" si="1"/>
        <v>0.21899208891078809</v>
      </c>
      <c r="AD15" s="45">
        <f t="shared" si="1"/>
        <v>0.57485423339081876</v>
      </c>
      <c r="AE15" s="45">
        <f t="shared" si="1"/>
        <v>0.32848813336618216</v>
      </c>
      <c r="AF15" s="45">
        <f t="shared" si="1"/>
        <v>0.16424406668309108</v>
      </c>
      <c r="AG15" s="45">
        <f t="shared" si="1"/>
        <v>5.4748022227697021E-2</v>
      </c>
      <c r="AH15" s="45">
        <f t="shared" si="1"/>
        <v>0.13687005556924256</v>
      </c>
      <c r="AI15" s="45">
        <f t="shared" si="1"/>
        <v>1.7245627001724562</v>
      </c>
      <c r="AJ15" s="45">
        <f t="shared" si="1"/>
        <v>6.07703046727437</v>
      </c>
      <c r="AK15" s="6">
        <v>6</v>
      </c>
      <c r="AL15" s="44">
        <v>10.99</v>
      </c>
      <c r="AM15" s="6">
        <v>231</v>
      </c>
      <c r="AN15" s="44">
        <v>6.32</v>
      </c>
    </row>
    <row r="16" spans="1:40" x14ac:dyDescent="0.25">
      <c r="A16" s="8">
        <v>1998</v>
      </c>
      <c r="B16" s="6">
        <v>36097</v>
      </c>
      <c r="C16" s="43">
        <v>42.6</v>
      </c>
      <c r="D16" s="6">
        <v>847.35</v>
      </c>
      <c r="E16" s="6">
        <v>654</v>
      </c>
      <c r="F16" s="44">
        <v>18.12</v>
      </c>
      <c r="G16" s="6">
        <v>222</v>
      </c>
      <c r="H16" s="44">
        <v>6.15</v>
      </c>
      <c r="I16" s="6">
        <v>30</v>
      </c>
      <c r="J16" s="6">
        <v>49</v>
      </c>
      <c r="K16" s="6">
        <v>11</v>
      </c>
      <c r="L16" s="6">
        <v>9</v>
      </c>
      <c r="M16" s="6">
        <v>19</v>
      </c>
      <c r="N16" s="6">
        <v>15</v>
      </c>
      <c r="O16" s="6">
        <v>5</v>
      </c>
      <c r="P16" s="6">
        <v>11</v>
      </c>
      <c r="Q16" s="6">
        <v>13</v>
      </c>
      <c r="R16" s="6">
        <v>7</v>
      </c>
      <c r="S16" s="6">
        <v>1</v>
      </c>
      <c r="T16" s="6">
        <v>3</v>
      </c>
      <c r="U16" s="6">
        <v>49</v>
      </c>
      <c r="V16" s="6">
        <v>222</v>
      </c>
      <c r="W16" s="45">
        <f t="shared" si="0"/>
        <v>0.83109399673103024</v>
      </c>
      <c r="X16" s="45">
        <f t="shared" si="1"/>
        <v>1.3574535279940161</v>
      </c>
      <c r="Y16" s="45">
        <f t="shared" si="1"/>
        <v>0.30473446546804445</v>
      </c>
      <c r="Z16" s="45">
        <f t="shared" si="1"/>
        <v>0.24932819901930905</v>
      </c>
      <c r="AA16" s="45">
        <f t="shared" si="1"/>
        <v>0.52635953126298585</v>
      </c>
      <c r="AB16" s="45">
        <f t="shared" si="1"/>
        <v>0.41554699836551512</v>
      </c>
      <c r="AC16" s="45">
        <f t="shared" si="1"/>
        <v>0.13851566612183838</v>
      </c>
      <c r="AD16" s="45">
        <f t="shared" si="1"/>
        <v>0.30473446546804445</v>
      </c>
      <c r="AE16" s="45">
        <f t="shared" si="1"/>
        <v>0.36014073191677981</v>
      </c>
      <c r="AF16" s="45">
        <f t="shared" si="1"/>
        <v>0.19392193257057375</v>
      </c>
      <c r="AG16" s="45">
        <f t="shared" si="1"/>
        <v>2.7703133224367679E-2</v>
      </c>
      <c r="AH16" s="45">
        <f t="shared" si="1"/>
        <v>8.3109399673103018E-2</v>
      </c>
      <c r="AI16" s="45">
        <f t="shared" si="1"/>
        <v>1.3574535279940161</v>
      </c>
      <c r="AJ16" s="45">
        <f t="shared" si="1"/>
        <v>6.1500955758096243</v>
      </c>
      <c r="AK16" s="6">
        <v>1</v>
      </c>
      <c r="AL16" s="44">
        <v>1.53</v>
      </c>
      <c r="AM16" s="6">
        <v>203</v>
      </c>
      <c r="AN16" s="44">
        <v>5.62</v>
      </c>
    </row>
    <row r="17" spans="1:40" x14ac:dyDescent="0.25">
      <c r="A17" s="8">
        <v>1997</v>
      </c>
      <c r="B17" s="6">
        <v>35679</v>
      </c>
      <c r="C17" s="43">
        <v>42.6</v>
      </c>
      <c r="D17" s="6">
        <v>837.54</v>
      </c>
      <c r="E17" s="6">
        <v>638</v>
      </c>
      <c r="F17" s="44">
        <v>17.88</v>
      </c>
      <c r="G17" s="6">
        <v>242</v>
      </c>
      <c r="H17" s="44">
        <v>6.78</v>
      </c>
      <c r="I17" s="6">
        <v>44</v>
      </c>
      <c r="J17" s="6">
        <v>42</v>
      </c>
      <c r="K17" s="6">
        <v>13</v>
      </c>
      <c r="L17" s="6">
        <v>8</v>
      </c>
      <c r="M17" s="6">
        <v>13</v>
      </c>
      <c r="N17" s="6">
        <v>11</v>
      </c>
      <c r="O17" s="6">
        <v>10</v>
      </c>
      <c r="P17" s="6">
        <v>15</v>
      </c>
      <c r="Q17" s="6">
        <v>7</v>
      </c>
      <c r="R17" s="6">
        <v>12</v>
      </c>
      <c r="S17" s="6">
        <v>6</v>
      </c>
      <c r="T17" s="6">
        <v>4</v>
      </c>
      <c r="U17" s="6">
        <v>57</v>
      </c>
      <c r="V17" s="6">
        <v>242</v>
      </c>
      <c r="W17" s="45">
        <f t="shared" si="0"/>
        <v>1.2332184197987612</v>
      </c>
      <c r="X17" s="45">
        <f t="shared" si="1"/>
        <v>1.1771630370806356</v>
      </c>
      <c r="Y17" s="45">
        <f t="shared" si="1"/>
        <v>0.3643599876678158</v>
      </c>
      <c r="Z17" s="45">
        <f t="shared" si="1"/>
        <v>0.22422153087250202</v>
      </c>
      <c r="AA17" s="45">
        <f t="shared" si="1"/>
        <v>0.3643599876678158</v>
      </c>
      <c r="AB17" s="45">
        <f t="shared" si="1"/>
        <v>0.30830460494969031</v>
      </c>
      <c r="AC17" s="45">
        <f t="shared" si="1"/>
        <v>0.28027691359062756</v>
      </c>
      <c r="AD17" s="45">
        <f t="shared" si="1"/>
        <v>0.42041537038594129</v>
      </c>
      <c r="AE17" s="45">
        <f t="shared" si="1"/>
        <v>0.19619383951343927</v>
      </c>
      <c r="AF17" s="45">
        <f t="shared" si="1"/>
        <v>0.33633229630875305</v>
      </c>
      <c r="AG17" s="45">
        <f t="shared" si="1"/>
        <v>0.16816614815437653</v>
      </c>
      <c r="AH17" s="45">
        <f t="shared" si="1"/>
        <v>0.11211076543625101</v>
      </c>
      <c r="AI17" s="45">
        <f t="shared" si="1"/>
        <v>1.5975784074665771</v>
      </c>
      <c r="AJ17" s="45">
        <f t="shared" si="1"/>
        <v>6.7827013088931869</v>
      </c>
      <c r="AK17" s="6">
        <v>9</v>
      </c>
      <c r="AL17" s="44">
        <v>14.11</v>
      </c>
      <c r="AM17" s="6">
        <v>223</v>
      </c>
      <c r="AN17" s="44">
        <v>6.25</v>
      </c>
    </row>
    <row r="18" spans="1:40" x14ac:dyDescent="0.25">
      <c r="A18" s="8">
        <v>1996</v>
      </c>
      <c r="B18" s="6">
        <v>35278</v>
      </c>
      <c r="C18" s="43">
        <v>42.6</v>
      </c>
      <c r="D18" s="6">
        <v>828.12</v>
      </c>
      <c r="E18" s="6">
        <v>663</v>
      </c>
      <c r="F18" s="44">
        <v>18.79</v>
      </c>
      <c r="G18" s="6">
        <v>220</v>
      </c>
      <c r="H18" s="44">
        <v>6.24</v>
      </c>
      <c r="I18" s="6">
        <v>35</v>
      </c>
      <c r="J18" s="6">
        <v>51</v>
      </c>
      <c r="K18" s="6">
        <v>11</v>
      </c>
      <c r="L18" s="6">
        <v>11</v>
      </c>
      <c r="M18" s="6">
        <v>8</v>
      </c>
      <c r="N18" s="6">
        <v>10</v>
      </c>
      <c r="O18" s="6">
        <v>2</v>
      </c>
      <c r="P18" s="6">
        <v>8</v>
      </c>
      <c r="Q18" s="6">
        <v>16</v>
      </c>
      <c r="R18" s="6">
        <v>1</v>
      </c>
      <c r="S18" s="6">
        <v>7</v>
      </c>
      <c r="T18" s="6">
        <v>9</v>
      </c>
      <c r="U18" s="6">
        <v>51</v>
      </c>
      <c r="V18" s="6">
        <v>220</v>
      </c>
      <c r="W18" s="45">
        <f t="shared" si="0"/>
        <v>0.99211973467883674</v>
      </c>
      <c r="X18" s="45">
        <f t="shared" si="1"/>
        <v>1.4456601848177335</v>
      </c>
      <c r="Y18" s="45">
        <f t="shared" si="1"/>
        <v>0.31180905947049153</v>
      </c>
      <c r="Z18" s="45">
        <f t="shared" si="1"/>
        <v>0.31180905947049153</v>
      </c>
      <c r="AA18" s="45">
        <f t="shared" si="1"/>
        <v>0.22677022506944838</v>
      </c>
      <c r="AB18" s="45">
        <f t="shared" si="1"/>
        <v>0.28346278133681047</v>
      </c>
      <c r="AC18" s="45">
        <f t="shared" si="1"/>
        <v>5.6692556267362096E-2</v>
      </c>
      <c r="AD18" s="45">
        <f t="shared" si="1"/>
        <v>0.22677022506944838</v>
      </c>
      <c r="AE18" s="45">
        <f t="shared" si="1"/>
        <v>0.45354045013889677</v>
      </c>
      <c r="AF18" s="45">
        <f t="shared" si="1"/>
        <v>2.8346278133681048E-2</v>
      </c>
      <c r="AG18" s="45">
        <f t="shared" si="1"/>
        <v>0.19842394693576731</v>
      </c>
      <c r="AH18" s="45">
        <f t="shared" si="1"/>
        <v>0.25511650320312945</v>
      </c>
      <c r="AI18" s="45">
        <f t="shared" si="1"/>
        <v>1.4456601848177335</v>
      </c>
      <c r="AJ18" s="45">
        <f t="shared" si="1"/>
        <v>6.2361811894098302</v>
      </c>
      <c r="AK18" s="6">
        <v>8</v>
      </c>
      <c r="AL18" s="44">
        <v>12.07</v>
      </c>
      <c r="AM18" s="6">
        <v>229</v>
      </c>
      <c r="AN18" s="44">
        <v>6.49</v>
      </c>
    </row>
    <row r="19" spans="1:40" x14ac:dyDescent="0.25">
      <c r="A19" s="8">
        <v>1995</v>
      </c>
      <c r="B19" s="6">
        <v>35470</v>
      </c>
      <c r="C19" s="43">
        <v>42.6</v>
      </c>
      <c r="D19" s="6">
        <v>832.63</v>
      </c>
      <c r="E19" s="6">
        <v>658</v>
      </c>
      <c r="F19" s="44">
        <v>18.55</v>
      </c>
      <c r="G19" s="6">
        <v>238</v>
      </c>
      <c r="H19" s="44">
        <v>6.71</v>
      </c>
      <c r="I19" s="6">
        <v>30</v>
      </c>
      <c r="J19" s="6">
        <v>41</v>
      </c>
      <c r="K19" s="6">
        <v>12</v>
      </c>
      <c r="L19" s="6">
        <v>14</v>
      </c>
      <c r="M19" s="6">
        <v>23</v>
      </c>
      <c r="N19" s="6">
        <v>13</v>
      </c>
      <c r="O19" s="6">
        <v>4</v>
      </c>
      <c r="P19" s="6">
        <v>9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92</v>
      </c>
      <c r="V19" s="6">
        <v>238</v>
      </c>
      <c r="W19" s="45">
        <f t="shared" si="0"/>
        <v>0.84578517056667601</v>
      </c>
      <c r="X19" s="45">
        <f t="shared" si="1"/>
        <v>1.1559063997744572</v>
      </c>
      <c r="Y19" s="45">
        <f t="shared" si="1"/>
        <v>0.33831406822667043</v>
      </c>
      <c r="Z19" s="45">
        <f t="shared" si="1"/>
        <v>0.39469974626444881</v>
      </c>
      <c r="AA19" s="45">
        <f t="shared" si="1"/>
        <v>0.64843529743445172</v>
      </c>
      <c r="AB19" s="45">
        <f t="shared" si="1"/>
        <v>0.36650690724555962</v>
      </c>
      <c r="AC19" s="45">
        <f t="shared" si="1"/>
        <v>0.11277135607555681</v>
      </c>
      <c r="AD19" s="45">
        <f t="shared" si="1"/>
        <v>0.25373555117000279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2.5937411897378069</v>
      </c>
      <c r="AJ19" s="45">
        <f t="shared" si="1"/>
        <v>6.7098956864956296</v>
      </c>
      <c r="AK19" s="6">
        <v>12</v>
      </c>
      <c r="AL19" s="44">
        <v>18.239999999999998</v>
      </c>
      <c r="AM19" s="6">
        <v>263</v>
      </c>
      <c r="AN19" s="44">
        <v>7.41</v>
      </c>
    </row>
    <row r="20" spans="1:40" x14ac:dyDescent="0.25">
      <c r="A20" s="8">
        <v>1994</v>
      </c>
      <c r="B20" s="6">
        <v>34347</v>
      </c>
      <c r="C20" s="43">
        <v>42.6</v>
      </c>
      <c r="D20" s="6">
        <v>806.27</v>
      </c>
      <c r="E20" s="6">
        <v>635</v>
      </c>
      <c r="F20" s="44">
        <v>18.489999999999998</v>
      </c>
      <c r="G20" s="6">
        <v>222</v>
      </c>
      <c r="H20" s="44">
        <v>6.46</v>
      </c>
      <c r="I20" s="6">
        <v>27</v>
      </c>
      <c r="J20" s="6">
        <v>43</v>
      </c>
      <c r="K20" s="6">
        <v>9</v>
      </c>
      <c r="L20" s="6">
        <v>13</v>
      </c>
      <c r="M20" s="6">
        <v>12</v>
      </c>
      <c r="N20" s="6">
        <v>11</v>
      </c>
      <c r="O20" s="6">
        <v>3</v>
      </c>
      <c r="P20" s="6">
        <v>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96</v>
      </c>
      <c r="V20" s="6">
        <v>222</v>
      </c>
      <c r="W20" s="45">
        <f t="shared" si="0"/>
        <v>0.78609485544589042</v>
      </c>
      <c r="X20" s="45">
        <f t="shared" ref="X20:AJ31" si="5">J20/$B20*1000</f>
        <v>1.2519288438582699</v>
      </c>
      <c r="Y20" s="45">
        <f t="shared" si="5"/>
        <v>0.26203161848196349</v>
      </c>
      <c r="Z20" s="45">
        <f t="shared" si="5"/>
        <v>0.37849011558505841</v>
      </c>
      <c r="AA20" s="45">
        <f t="shared" si="5"/>
        <v>0.34937549130928469</v>
      </c>
      <c r="AB20" s="45">
        <f t="shared" si="5"/>
        <v>0.32026086703351098</v>
      </c>
      <c r="AC20" s="45">
        <f t="shared" si="5"/>
        <v>8.7343872827321173E-2</v>
      </c>
      <c r="AD20" s="45">
        <f t="shared" si="5"/>
        <v>0.23291699420618978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2.7950039304742775</v>
      </c>
      <c r="AJ20" s="45">
        <f t="shared" si="5"/>
        <v>6.4634465892217658</v>
      </c>
      <c r="AK20" s="6">
        <v>6</v>
      </c>
      <c r="AL20" s="44">
        <v>9.4499999999999993</v>
      </c>
      <c r="AM20" s="6">
        <v>258</v>
      </c>
      <c r="AN20" s="44">
        <v>7.51</v>
      </c>
    </row>
    <row r="21" spans="1:40" x14ac:dyDescent="0.25">
      <c r="A21" s="8">
        <v>1993</v>
      </c>
      <c r="B21" s="6">
        <v>34030</v>
      </c>
      <c r="C21" s="43">
        <v>42.6</v>
      </c>
      <c r="D21" s="6">
        <v>798.83</v>
      </c>
      <c r="E21" s="6">
        <v>654</v>
      </c>
      <c r="F21" s="44">
        <v>19.22</v>
      </c>
      <c r="G21" s="6">
        <v>249</v>
      </c>
      <c r="H21" s="44">
        <v>7.32</v>
      </c>
      <c r="I21" s="6">
        <v>41</v>
      </c>
      <c r="J21" s="6">
        <v>47</v>
      </c>
      <c r="K21" s="6">
        <v>12</v>
      </c>
      <c r="L21" s="6">
        <v>14</v>
      </c>
      <c r="M21" s="6">
        <v>16</v>
      </c>
      <c r="N21" s="6">
        <v>8</v>
      </c>
      <c r="O21" s="6">
        <v>6</v>
      </c>
      <c r="P21" s="6">
        <v>18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60</v>
      </c>
      <c r="V21" s="6">
        <v>222</v>
      </c>
      <c r="W21" s="45">
        <f t="shared" si="0"/>
        <v>1.2048192771084338</v>
      </c>
      <c r="X21" s="45">
        <f t="shared" si="5"/>
        <v>1.3811342932706434</v>
      </c>
      <c r="Y21" s="45">
        <f t="shared" si="5"/>
        <v>0.35263003232441958</v>
      </c>
      <c r="Z21" s="45">
        <f t="shared" si="5"/>
        <v>0.41140170437848955</v>
      </c>
      <c r="AA21" s="45">
        <f t="shared" si="5"/>
        <v>0.47017337643255952</v>
      </c>
      <c r="AB21" s="45">
        <f t="shared" si="5"/>
        <v>0.23508668821627976</v>
      </c>
      <c r="AC21" s="45">
        <f t="shared" si="5"/>
        <v>0.17631501616220979</v>
      </c>
      <c r="AD21" s="45">
        <f t="shared" si="5"/>
        <v>0.52894504848662949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1.7631501616220981</v>
      </c>
      <c r="AJ21" s="45">
        <f t="shared" si="5"/>
        <v>6.5236555980017634</v>
      </c>
      <c r="AK21" s="6">
        <v>6</v>
      </c>
      <c r="AL21" s="44">
        <v>9.17</v>
      </c>
      <c r="AM21" s="6">
        <v>265</v>
      </c>
      <c r="AN21" s="44">
        <v>7.79</v>
      </c>
    </row>
    <row r="22" spans="1:40" x14ac:dyDescent="0.25">
      <c r="A22" s="8">
        <v>1992</v>
      </c>
      <c r="B22" s="6">
        <v>33630</v>
      </c>
      <c r="C22" s="43">
        <v>42.6</v>
      </c>
      <c r="D22" s="6">
        <v>789.44</v>
      </c>
      <c r="E22" s="6">
        <v>644</v>
      </c>
      <c r="F22" s="44">
        <v>19.149999999999999</v>
      </c>
      <c r="G22" s="6">
        <v>190</v>
      </c>
      <c r="H22" s="44">
        <v>5.65</v>
      </c>
      <c r="I22" s="6">
        <v>37</v>
      </c>
      <c r="J22" s="6">
        <v>38</v>
      </c>
      <c r="K22" s="6">
        <v>7</v>
      </c>
      <c r="L22" s="6">
        <v>6</v>
      </c>
      <c r="M22" s="6">
        <v>14</v>
      </c>
      <c r="N22" s="6">
        <v>9</v>
      </c>
      <c r="O22" s="6">
        <v>3</v>
      </c>
      <c r="P22" s="6">
        <v>9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75</v>
      </c>
      <c r="V22" s="6">
        <v>198</v>
      </c>
      <c r="W22" s="45">
        <f t="shared" si="0"/>
        <v>1.1002081474873624</v>
      </c>
      <c r="X22" s="45">
        <f t="shared" si="5"/>
        <v>1.1299435028248588</v>
      </c>
      <c r="Y22" s="45">
        <f t="shared" si="5"/>
        <v>0.20814748736247396</v>
      </c>
      <c r="Z22" s="45">
        <f t="shared" si="5"/>
        <v>0.17841213202497769</v>
      </c>
      <c r="AA22" s="45">
        <f t="shared" si="5"/>
        <v>0.41629497472494792</v>
      </c>
      <c r="AB22" s="45">
        <f t="shared" si="5"/>
        <v>0.26761819803746656</v>
      </c>
      <c r="AC22" s="45">
        <f t="shared" si="5"/>
        <v>8.9206066012488844E-2</v>
      </c>
      <c r="AD22" s="45">
        <f t="shared" si="5"/>
        <v>0.26761819803746656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2.2301516503122212</v>
      </c>
      <c r="AJ22" s="45">
        <f t="shared" si="5"/>
        <v>5.8876003568242643</v>
      </c>
      <c r="AK22" s="6">
        <v>6</v>
      </c>
      <c r="AL22" s="44">
        <v>9.32</v>
      </c>
      <c r="AM22" s="6">
        <v>277</v>
      </c>
      <c r="AN22" s="44">
        <v>8.24</v>
      </c>
    </row>
    <row r="23" spans="1:40" x14ac:dyDescent="0.25">
      <c r="A23" s="8">
        <v>1991</v>
      </c>
      <c r="B23" s="6">
        <v>33350</v>
      </c>
      <c r="C23" s="43">
        <v>42.6</v>
      </c>
      <c r="D23" s="6">
        <v>782.86</v>
      </c>
      <c r="E23" s="6">
        <v>682</v>
      </c>
      <c r="F23" s="44">
        <v>20.45</v>
      </c>
      <c r="G23" s="6">
        <v>209</v>
      </c>
      <c r="H23" s="44">
        <v>6.27</v>
      </c>
      <c r="I23" s="6">
        <v>38</v>
      </c>
      <c r="J23" s="6">
        <v>47</v>
      </c>
      <c r="K23" s="6">
        <v>10</v>
      </c>
      <c r="L23" s="6">
        <v>8</v>
      </c>
      <c r="M23" s="6">
        <v>11</v>
      </c>
      <c r="N23" s="6">
        <v>7</v>
      </c>
      <c r="O23" s="6">
        <v>10</v>
      </c>
      <c r="P23" s="6">
        <v>7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14</v>
      </c>
      <c r="V23" s="6">
        <v>152</v>
      </c>
      <c r="W23" s="45">
        <f t="shared" si="0"/>
        <v>1.1394302848575713</v>
      </c>
      <c r="X23" s="45">
        <f t="shared" si="5"/>
        <v>1.4092953523238381</v>
      </c>
      <c r="Y23" s="45">
        <f t="shared" si="5"/>
        <v>0.2998500749625187</v>
      </c>
      <c r="Z23" s="45">
        <f t="shared" si="5"/>
        <v>0.23988005997001499</v>
      </c>
      <c r="AA23" s="45">
        <f t="shared" si="5"/>
        <v>0.32983508245877063</v>
      </c>
      <c r="AB23" s="45">
        <f t="shared" si="5"/>
        <v>0.20989505247376311</v>
      </c>
      <c r="AC23" s="45">
        <f t="shared" si="5"/>
        <v>0.2998500749625187</v>
      </c>
      <c r="AD23" s="45">
        <f t="shared" si="5"/>
        <v>0.20989505247376311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0.41979010494752622</v>
      </c>
      <c r="AJ23" s="45">
        <f t="shared" si="5"/>
        <v>4.557721139430285</v>
      </c>
      <c r="AK23" s="6">
        <v>7</v>
      </c>
      <c r="AL23" s="44">
        <v>10.26</v>
      </c>
      <c r="AM23" s="6">
        <v>265</v>
      </c>
      <c r="AN23" s="44">
        <v>7.95</v>
      </c>
    </row>
    <row r="24" spans="1:40" x14ac:dyDescent="0.25">
      <c r="A24" s="8">
        <v>1990</v>
      </c>
      <c r="B24" s="6">
        <v>33149</v>
      </c>
      <c r="C24" s="43">
        <v>42.6</v>
      </c>
      <c r="D24" s="6">
        <v>778.15</v>
      </c>
      <c r="E24" s="6">
        <v>726</v>
      </c>
      <c r="F24" s="44">
        <v>21.9</v>
      </c>
      <c r="G24" s="6">
        <v>209</v>
      </c>
      <c r="H24" s="44">
        <v>6.3</v>
      </c>
      <c r="I24" s="6">
        <v>29</v>
      </c>
      <c r="J24" s="6">
        <v>53</v>
      </c>
      <c r="K24" s="6">
        <v>8</v>
      </c>
      <c r="L24" s="6">
        <v>11</v>
      </c>
      <c r="M24" s="6" t="s">
        <v>110</v>
      </c>
      <c r="N24" s="6">
        <v>7</v>
      </c>
      <c r="O24" s="6">
        <v>0</v>
      </c>
      <c r="P24" s="6">
        <v>5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76</v>
      </c>
      <c r="V24" s="6">
        <v>189</v>
      </c>
      <c r="W24" s="45">
        <f t="shared" si="0"/>
        <v>0.87483785332890884</v>
      </c>
      <c r="X24" s="45">
        <f t="shared" si="5"/>
        <v>1.5988415940149023</v>
      </c>
      <c r="Y24" s="45">
        <f t="shared" si="5"/>
        <v>0.24133458022866452</v>
      </c>
      <c r="Z24" s="45">
        <f t="shared" si="5"/>
        <v>0.3318350478144137</v>
      </c>
      <c r="AA24" s="6" t="s">
        <v>110</v>
      </c>
      <c r="AB24" s="45">
        <f t="shared" si="5"/>
        <v>0.21116775770008145</v>
      </c>
      <c r="AC24" s="45">
        <f t="shared" si="5"/>
        <v>0</v>
      </c>
      <c r="AD24" s="45">
        <f t="shared" si="5"/>
        <v>0.15083411264291532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2.292678512172313</v>
      </c>
      <c r="AJ24" s="45">
        <f t="shared" si="5"/>
        <v>5.7015294579021987</v>
      </c>
      <c r="AK24" s="6">
        <v>13</v>
      </c>
      <c r="AL24" s="44">
        <v>17.91</v>
      </c>
      <c r="AM24" s="6">
        <v>306</v>
      </c>
      <c r="AN24" s="63">
        <f>(AM24/B24)*1000</f>
        <v>9.231047693746417</v>
      </c>
    </row>
    <row r="25" spans="1:40" x14ac:dyDescent="0.25">
      <c r="A25" s="8">
        <v>1989</v>
      </c>
      <c r="B25" s="6">
        <v>32666</v>
      </c>
      <c r="C25" s="43">
        <v>42.6</v>
      </c>
      <c r="D25" s="6">
        <v>766.81</v>
      </c>
      <c r="E25" s="6">
        <v>709</v>
      </c>
      <c r="F25" s="44">
        <v>21.7</v>
      </c>
      <c r="G25" s="6">
        <v>191</v>
      </c>
      <c r="H25" s="44">
        <v>5.85</v>
      </c>
      <c r="I25" s="6">
        <v>20</v>
      </c>
      <c r="J25" s="6">
        <v>46</v>
      </c>
      <c r="K25" s="6">
        <v>15</v>
      </c>
      <c r="L25" s="6">
        <v>13</v>
      </c>
      <c r="M25" s="6" t="s">
        <v>110</v>
      </c>
      <c r="N25" s="6">
        <v>9</v>
      </c>
      <c r="O25" s="6">
        <v>0</v>
      </c>
      <c r="P25" s="6">
        <v>7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59</v>
      </c>
      <c r="V25" s="6">
        <v>169</v>
      </c>
      <c r="W25" s="45">
        <f t="shared" si="0"/>
        <v>0.61225739300802062</v>
      </c>
      <c r="X25" s="45">
        <f t="shared" si="5"/>
        <v>1.4081920039184472</v>
      </c>
      <c r="Y25" s="45">
        <f t="shared" si="5"/>
        <v>0.45919304475601547</v>
      </c>
      <c r="Z25" s="45">
        <f t="shared" si="5"/>
        <v>0.39796730545521336</v>
      </c>
      <c r="AA25" s="6" t="s">
        <v>110</v>
      </c>
      <c r="AB25" s="45">
        <f t="shared" si="5"/>
        <v>0.27551582685360926</v>
      </c>
      <c r="AC25" s="45">
        <f t="shared" si="5"/>
        <v>0</v>
      </c>
      <c r="AD25" s="45">
        <f t="shared" si="5"/>
        <v>0.21429008755280718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1.8061593093736608</v>
      </c>
      <c r="AJ25" s="45">
        <f t="shared" si="5"/>
        <v>5.1735749709177732</v>
      </c>
      <c r="AK25" s="6">
        <v>6</v>
      </c>
      <c r="AL25" s="44">
        <v>8.4600000000000009</v>
      </c>
      <c r="AM25" s="6">
        <v>295</v>
      </c>
      <c r="AN25" s="63">
        <f t="shared" ref="AN25:AN31" si="6">(AM25/B25)*1000</f>
        <v>9.0307965468683022</v>
      </c>
    </row>
    <row r="26" spans="1:40" x14ac:dyDescent="0.25">
      <c r="A26" s="8">
        <v>1988</v>
      </c>
      <c r="B26" s="6">
        <v>32136</v>
      </c>
      <c r="C26" s="43">
        <v>42.6</v>
      </c>
      <c r="D26" s="6">
        <v>754.37</v>
      </c>
      <c r="E26" s="6">
        <v>676</v>
      </c>
      <c r="F26" s="44">
        <v>21.04</v>
      </c>
      <c r="G26" s="6">
        <v>180</v>
      </c>
      <c r="H26" s="44">
        <v>5.6</v>
      </c>
      <c r="I26" s="6">
        <v>32</v>
      </c>
      <c r="J26" s="6">
        <v>44</v>
      </c>
      <c r="K26" s="6">
        <v>16</v>
      </c>
      <c r="L26" s="6">
        <v>10</v>
      </c>
      <c r="M26" s="6" t="s">
        <v>110</v>
      </c>
      <c r="N26" s="6">
        <v>5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61</v>
      </c>
      <c r="V26" s="6">
        <v>171</v>
      </c>
      <c r="W26" s="45">
        <f t="shared" si="0"/>
        <v>0.99576798605924821</v>
      </c>
      <c r="X26" s="45">
        <f t="shared" si="5"/>
        <v>1.3691809808314661</v>
      </c>
      <c r="Y26" s="45">
        <f t="shared" si="5"/>
        <v>0.49788399302962411</v>
      </c>
      <c r="Z26" s="45">
        <f t="shared" si="5"/>
        <v>0.31117749564351505</v>
      </c>
      <c r="AA26" s="6" t="s">
        <v>110</v>
      </c>
      <c r="AB26" s="45">
        <f t="shared" si="5"/>
        <v>0.15558874782175752</v>
      </c>
      <c r="AC26" s="45">
        <f t="shared" si="5"/>
        <v>0</v>
      </c>
      <c r="AD26" s="45">
        <f t="shared" si="5"/>
        <v>9.335324869305453E-2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1.898182723425442</v>
      </c>
      <c r="AJ26" s="45">
        <f t="shared" si="5"/>
        <v>5.3211351755041072</v>
      </c>
      <c r="AK26" s="6">
        <v>4</v>
      </c>
      <c r="AL26" s="44">
        <v>5.92</v>
      </c>
      <c r="AM26" s="6">
        <v>294</v>
      </c>
      <c r="AN26" s="63">
        <f t="shared" si="6"/>
        <v>9.1486183719193441</v>
      </c>
    </row>
    <row r="27" spans="1:40" x14ac:dyDescent="0.25">
      <c r="A27" s="8">
        <v>1987</v>
      </c>
      <c r="B27" s="6">
        <v>31682</v>
      </c>
      <c r="C27" s="43">
        <v>42.6</v>
      </c>
      <c r="D27" s="6">
        <v>743.71</v>
      </c>
      <c r="E27" s="6">
        <v>667</v>
      </c>
      <c r="F27" s="44">
        <v>21.05</v>
      </c>
      <c r="G27" s="6">
        <v>181</v>
      </c>
      <c r="H27" s="44">
        <v>5.71</v>
      </c>
      <c r="I27" s="6">
        <v>35</v>
      </c>
      <c r="J27" s="6">
        <v>50</v>
      </c>
      <c r="K27" s="6">
        <v>9</v>
      </c>
      <c r="L27" s="6">
        <v>10</v>
      </c>
      <c r="M27" s="6" t="s">
        <v>110</v>
      </c>
      <c r="N27" s="6">
        <v>6</v>
      </c>
      <c r="O27" s="6">
        <v>3</v>
      </c>
      <c r="P27" s="6">
        <v>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55</v>
      </c>
      <c r="V27" s="6">
        <v>173</v>
      </c>
      <c r="W27" s="45">
        <f t="shared" si="0"/>
        <v>1.1047282368537341</v>
      </c>
      <c r="X27" s="45">
        <f t="shared" si="5"/>
        <v>1.5781831955053343</v>
      </c>
      <c r="Y27" s="45">
        <f t="shared" si="5"/>
        <v>0.2840729751909602</v>
      </c>
      <c r="Z27" s="45">
        <f t="shared" si="5"/>
        <v>0.31563663910106682</v>
      </c>
      <c r="AA27" s="6" t="s">
        <v>110</v>
      </c>
      <c r="AB27" s="45">
        <f t="shared" si="5"/>
        <v>0.18938198346064011</v>
      </c>
      <c r="AC27" s="45">
        <f t="shared" si="5"/>
        <v>9.4690991730320057E-2</v>
      </c>
      <c r="AD27" s="45">
        <f t="shared" si="5"/>
        <v>0.15781831955053341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1.7360015150558679</v>
      </c>
      <c r="AJ27" s="45">
        <f t="shared" si="5"/>
        <v>5.4605138564484568</v>
      </c>
      <c r="AK27" s="6">
        <v>11</v>
      </c>
      <c r="AL27" s="44">
        <v>16.489999999999998</v>
      </c>
      <c r="AM27" s="6">
        <v>300</v>
      </c>
      <c r="AN27" s="63">
        <f t="shared" si="6"/>
        <v>9.4690991730320047</v>
      </c>
    </row>
    <row r="28" spans="1:40" x14ac:dyDescent="0.25">
      <c r="A28" s="8">
        <v>1986</v>
      </c>
      <c r="B28" s="6">
        <v>31432</v>
      </c>
      <c r="C28" s="43">
        <v>42.6</v>
      </c>
      <c r="D28" s="6">
        <v>737.84</v>
      </c>
      <c r="E28" s="6">
        <v>753</v>
      </c>
      <c r="F28" s="44">
        <v>23.96</v>
      </c>
      <c r="G28" s="6">
        <v>151</v>
      </c>
      <c r="H28" s="44">
        <v>4.8</v>
      </c>
      <c r="I28" s="6">
        <v>25</v>
      </c>
      <c r="J28" s="6">
        <v>42</v>
      </c>
      <c r="K28" s="6">
        <v>10</v>
      </c>
      <c r="L28" s="6">
        <v>10</v>
      </c>
      <c r="M28" s="6" t="s">
        <v>110</v>
      </c>
      <c r="N28" s="6">
        <v>5</v>
      </c>
      <c r="O28" s="6">
        <v>4</v>
      </c>
      <c r="P28" s="6">
        <v>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42</v>
      </c>
      <c r="V28" s="6">
        <v>143</v>
      </c>
      <c r="W28" s="45">
        <f t="shared" si="0"/>
        <v>0.79536777806057524</v>
      </c>
      <c r="X28" s="45">
        <f t="shared" si="5"/>
        <v>1.3362178671417664</v>
      </c>
      <c r="Y28" s="45">
        <f t="shared" si="5"/>
        <v>0.31814711122423012</v>
      </c>
      <c r="Z28" s="45">
        <f t="shared" si="5"/>
        <v>0.31814711122423012</v>
      </c>
      <c r="AA28" s="6" t="s">
        <v>110</v>
      </c>
      <c r="AB28" s="45">
        <f t="shared" si="5"/>
        <v>0.15907355561211506</v>
      </c>
      <c r="AC28" s="45">
        <f t="shared" si="5"/>
        <v>0.12725884448969205</v>
      </c>
      <c r="AD28" s="45">
        <f t="shared" si="5"/>
        <v>0.15907355561211506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1.3362178671417664</v>
      </c>
      <c r="AJ28" s="45">
        <f t="shared" si="5"/>
        <v>4.5495036905064907</v>
      </c>
      <c r="AK28" s="6">
        <v>4</v>
      </c>
      <c r="AL28" s="44">
        <v>5.31</v>
      </c>
      <c r="AM28" s="6">
        <v>251</v>
      </c>
      <c r="AN28" s="63">
        <f t="shared" si="6"/>
        <v>7.9854924917281762</v>
      </c>
    </row>
    <row r="29" spans="1:40" x14ac:dyDescent="0.25">
      <c r="A29" s="8">
        <v>1985</v>
      </c>
      <c r="B29" s="6">
        <v>30789</v>
      </c>
      <c r="C29" s="43">
        <v>42.6</v>
      </c>
      <c r="D29" s="6">
        <v>722.75</v>
      </c>
      <c r="E29" s="6">
        <v>690</v>
      </c>
      <c r="F29" s="44">
        <v>22.41</v>
      </c>
      <c r="G29" s="6">
        <v>156</v>
      </c>
      <c r="H29" s="44">
        <v>5.07</v>
      </c>
      <c r="I29" s="6">
        <v>25</v>
      </c>
      <c r="J29" s="6">
        <v>36</v>
      </c>
      <c r="K29" s="6">
        <v>8</v>
      </c>
      <c r="L29" s="6">
        <v>13</v>
      </c>
      <c r="M29" s="6" t="s">
        <v>110</v>
      </c>
      <c r="N29" s="6">
        <v>7</v>
      </c>
      <c r="O29" s="6">
        <v>2</v>
      </c>
      <c r="P29" s="6">
        <v>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55</v>
      </c>
      <c r="V29" s="6">
        <v>149</v>
      </c>
      <c r="W29" s="45">
        <f t="shared" si="0"/>
        <v>0.8119783039397187</v>
      </c>
      <c r="X29" s="45">
        <f t="shared" si="5"/>
        <v>1.1692487576731949</v>
      </c>
      <c r="Y29" s="45">
        <f t="shared" si="5"/>
        <v>0.25983305726070999</v>
      </c>
      <c r="Z29" s="45">
        <f t="shared" si="5"/>
        <v>0.42222871804865375</v>
      </c>
      <c r="AA29" s="6" t="s">
        <v>110</v>
      </c>
      <c r="AB29" s="45">
        <f t="shared" si="5"/>
        <v>0.22735392510312125</v>
      </c>
      <c r="AC29" s="45">
        <f t="shared" si="5"/>
        <v>6.4958264315177497E-2</v>
      </c>
      <c r="AD29" s="45">
        <f t="shared" si="5"/>
        <v>9.7437396472766252E-2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1.7863522686673812</v>
      </c>
      <c r="AJ29" s="45">
        <f t="shared" si="5"/>
        <v>4.8393906914807232</v>
      </c>
      <c r="AK29" s="6">
        <v>3</v>
      </c>
      <c r="AL29" s="44">
        <v>4.3499999999999996</v>
      </c>
      <c r="AM29" s="6">
        <v>257</v>
      </c>
      <c r="AN29" s="63">
        <f t="shared" si="6"/>
        <v>8.3471369645003097</v>
      </c>
    </row>
    <row r="30" spans="1:40" x14ac:dyDescent="0.25">
      <c r="A30" s="8">
        <v>1984</v>
      </c>
      <c r="B30" s="6">
        <v>30331</v>
      </c>
      <c r="C30" s="43">
        <v>42.6</v>
      </c>
      <c r="D30" s="6">
        <v>712</v>
      </c>
      <c r="E30" s="6">
        <v>662</v>
      </c>
      <c r="F30" s="44">
        <v>21.83</v>
      </c>
      <c r="G30" s="6">
        <v>181</v>
      </c>
      <c r="H30" s="44">
        <v>5.97</v>
      </c>
      <c r="I30" s="6">
        <v>33</v>
      </c>
      <c r="J30" s="6">
        <v>44</v>
      </c>
      <c r="K30" s="6">
        <v>14</v>
      </c>
      <c r="L30" s="6">
        <v>12</v>
      </c>
      <c r="M30" s="6" t="s">
        <v>110</v>
      </c>
      <c r="N30" s="6">
        <v>7</v>
      </c>
      <c r="O30" s="6">
        <v>3</v>
      </c>
      <c r="P30" s="6">
        <v>3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51</v>
      </c>
      <c r="V30" s="6">
        <v>167</v>
      </c>
      <c r="W30" s="45">
        <f t="shared" si="0"/>
        <v>1.0879957798951567</v>
      </c>
      <c r="X30" s="45">
        <f t="shared" si="5"/>
        <v>1.4506610398602091</v>
      </c>
      <c r="Y30" s="45">
        <f t="shared" si="5"/>
        <v>0.46157396722824834</v>
      </c>
      <c r="Z30" s="45">
        <f t="shared" si="5"/>
        <v>0.3956348290527843</v>
      </c>
      <c r="AA30" s="6" t="s">
        <v>110</v>
      </c>
      <c r="AB30" s="45">
        <f t="shared" si="5"/>
        <v>0.23078698361412417</v>
      </c>
      <c r="AC30" s="45">
        <f t="shared" si="5"/>
        <v>9.8908707263196075E-2</v>
      </c>
      <c r="AD30" s="45">
        <f t="shared" si="5"/>
        <v>9.8908707263196075E-2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1.6814480234743332</v>
      </c>
      <c r="AJ30" s="45">
        <f t="shared" si="5"/>
        <v>5.5059180376512478</v>
      </c>
      <c r="AK30" s="6">
        <v>12</v>
      </c>
      <c r="AL30" s="44">
        <v>18.13</v>
      </c>
      <c r="AM30" s="6">
        <v>248</v>
      </c>
      <c r="AN30" s="63">
        <f t="shared" si="6"/>
        <v>8.1764531337575423</v>
      </c>
    </row>
    <row r="31" spans="1:40" x14ac:dyDescent="0.25">
      <c r="A31" s="8">
        <v>1983</v>
      </c>
      <c r="B31" s="6">
        <v>29898</v>
      </c>
      <c r="C31" s="43">
        <v>42.6</v>
      </c>
      <c r="D31" s="6">
        <v>701.83</v>
      </c>
      <c r="E31" s="6">
        <v>672</v>
      </c>
      <c r="F31" s="44">
        <v>22.48</v>
      </c>
      <c r="G31" s="6">
        <v>152</v>
      </c>
      <c r="H31" s="44">
        <v>5.08</v>
      </c>
      <c r="I31" s="6">
        <v>19</v>
      </c>
      <c r="J31" s="6">
        <v>41</v>
      </c>
      <c r="K31" s="6">
        <v>12</v>
      </c>
      <c r="L31" s="6">
        <v>10</v>
      </c>
      <c r="M31" s="6" t="s">
        <v>110</v>
      </c>
      <c r="N31" s="6">
        <v>5</v>
      </c>
      <c r="O31" s="6">
        <v>1</v>
      </c>
      <c r="P31" s="6">
        <v>4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48</v>
      </c>
      <c r="V31" s="6">
        <v>140</v>
      </c>
      <c r="W31" s="45">
        <f t="shared" si="0"/>
        <v>0.63549401297745667</v>
      </c>
      <c r="X31" s="45">
        <f t="shared" si="5"/>
        <v>1.3713291858987222</v>
      </c>
      <c r="Y31" s="45">
        <f t="shared" si="5"/>
        <v>0.40136463977523579</v>
      </c>
      <c r="Z31" s="45">
        <f t="shared" si="5"/>
        <v>0.33447053314602981</v>
      </c>
      <c r="AA31" s="6" t="s">
        <v>110</v>
      </c>
      <c r="AB31" s="45">
        <f t="shared" si="5"/>
        <v>0.16723526657301491</v>
      </c>
      <c r="AC31" s="45">
        <f t="shared" si="5"/>
        <v>3.3447053314602987E-2</v>
      </c>
      <c r="AD31" s="45">
        <f t="shared" si="5"/>
        <v>0.13378821325841195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1.6054585591009431</v>
      </c>
      <c r="AJ31" s="45">
        <f t="shared" si="5"/>
        <v>4.6825874640444178</v>
      </c>
      <c r="AK31" s="6">
        <v>11</v>
      </c>
      <c r="AL31" s="44">
        <v>16.37</v>
      </c>
      <c r="AM31" s="6">
        <v>236</v>
      </c>
      <c r="AN31" s="63">
        <f t="shared" si="6"/>
        <v>7.8935045822463037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51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1818</v>
      </c>
      <c r="C4" s="43">
        <v>12</v>
      </c>
      <c r="D4" s="6">
        <v>151.5</v>
      </c>
      <c r="E4" s="6">
        <v>20</v>
      </c>
      <c r="F4" s="44">
        <v>11</v>
      </c>
      <c r="G4" s="6" t="s">
        <v>110</v>
      </c>
      <c r="H4" s="6" t="s">
        <v>110</v>
      </c>
      <c r="I4" s="6">
        <v>2</v>
      </c>
      <c r="J4" s="6">
        <v>5</v>
      </c>
      <c r="K4" s="6">
        <v>0</v>
      </c>
      <c r="L4" s="6">
        <v>0</v>
      </c>
      <c r="M4" s="6">
        <v>0</v>
      </c>
      <c r="N4" s="6">
        <v>1</v>
      </c>
      <c r="O4" s="6">
        <v>0</v>
      </c>
      <c r="P4" s="6">
        <v>0</v>
      </c>
      <c r="Q4" s="6">
        <v>1</v>
      </c>
      <c r="R4" s="6">
        <v>0</v>
      </c>
      <c r="S4" s="6">
        <v>1</v>
      </c>
      <c r="T4" s="6">
        <v>0</v>
      </c>
      <c r="U4" s="6">
        <v>4</v>
      </c>
      <c r="V4" s="6">
        <v>14</v>
      </c>
      <c r="W4" s="45">
        <f t="shared" ref="W4:W31" si="0">I4/$B4*1000</f>
        <v>1.1001100110011</v>
      </c>
      <c r="X4" s="45">
        <f t="shared" ref="X4:AJ19" si="1">J4/$B4*1000</f>
        <v>2.7502750275027505</v>
      </c>
      <c r="Y4" s="45">
        <f t="shared" si="1"/>
        <v>0</v>
      </c>
      <c r="Z4" s="45">
        <f t="shared" si="1"/>
        <v>0</v>
      </c>
      <c r="AA4" s="45">
        <f t="shared" si="1"/>
        <v>0</v>
      </c>
      <c r="AB4" s="45">
        <f t="shared" si="1"/>
        <v>0.55005500550054998</v>
      </c>
      <c r="AC4" s="45">
        <f t="shared" si="1"/>
        <v>0</v>
      </c>
      <c r="AD4" s="45">
        <f t="shared" si="1"/>
        <v>0</v>
      </c>
      <c r="AE4" s="45">
        <f t="shared" si="1"/>
        <v>0.55005500550054998</v>
      </c>
      <c r="AF4" s="45">
        <f t="shared" si="1"/>
        <v>0</v>
      </c>
      <c r="AG4" s="45">
        <f t="shared" si="1"/>
        <v>0.55005500550054998</v>
      </c>
      <c r="AH4" s="45">
        <f t="shared" si="1"/>
        <v>0</v>
      </c>
      <c r="AI4" s="45">
        <f t="shared" si="1"/>
        <v>2.2002200220021999</v>
      </c>
      <c r="AJ4" s="45">
        <f t="shared" si="1"/>
        <v>7.700770077007701</v>
      </c>
      <c r="AK4" s="6" t="s">
        <v>110</v>
      </c>
      <c r="AL4" s="6">
        <v>0</v>
      </c>
      <c r="AM4" s="6">
        <v>16</v>
      </c>
      <c r="AN4" s="44">
        <v>8.8000000000000007</v>
      </c>
    </row>
    <row r="5" spans="1:40" x14ac:dyDescent="0.25">
      <c r="A5" s="8">
        <v>2009</v>
      </c>
      <c r="B5" s="6">
        <v>1825</v>
      </c>
      <c r="C5" s="43">
        <v>12</v>
      </c>
      <c r="D5" s="6">
        <f t="shared" ref="D5:D13" si="2">B5/C5</f>
        <v>152.08333333333334</v>
      </c>
      <c r="E5" s="6">
        <v>21</v>
      </c>
      <c r="F5" s="44">
        <f t="shared" ref="F5:F13" si="3">E5/B5*1000</f>
        <v>11.506849315068493</v>
      </c>
      <c r="G5" s="6">
        <v>12</v>
      </c>
      <c r="H5" s="44">
        <f>G5/B5*1000</f>
        <v>6.5753424657534252</v>
      </c>
      <c r="I5" s="6">
        <v>2</v>
      </c>
      <c r="J5" s="6">
        <v>1</v>
      </c>
      <c r="K5" s="6">
        <v>2</v>
      </c>
      <c r="L5" s="6">
        <v>1</v>
      </c>
      <c r="M5" s="6">
        <v>0</v>
      </c>
      <c r="N5" s="6">
        <v>0</v>
      </c>
      <c r="O5" s="6">
        <v>0</v>
      </c>
      <c r="P5" s="6">
        <v>2</v>
      </c>
      <c r="Q5" s="6">
        <v>1</v>
      </c>
      <c r="R5" s="6">
        <v>0</v>
      </c>
      <c r="S5" s="6">
        <v>0</v>
      </c>
      <c r="T5" s="6">
        <v>0</v>
      </c>
      <c r="U5" s="6">
        <v>4</v>
      </c>
      <c r="V5" s="6">
        <v>13</v>
      </c>
      <c r="W5" s="45">
        <f t="shared" si="0"/>
        <v>1.095890410958904</v>
      </c>
      <c r="X5" s="45">
        <f t="shared" si="1"/>
        <v>0.54794520547945202</v>
      </c>
      <c r="Y5" s="45">
        <f t="shared" si="1"/>
        <v>1.095890410958904</v>
      </c>
      <c r="Z5" s="45">
        <f t="shared" si="1"/>
        <v>0.54794520547945202</v>
      </c>
      <c r="AA5" s="45">
        <f t="shared" si="1"/>
        <v>0</v>
      </c>
      <c r="AB5" s="45">
        <f t="shared" si="1"/>
        <v>0</v>
      </c>
      <c r="AC5" s="45">
        <f t="shared" si="1"/>
        <v>0</v>
      </c>
      <c r="AD5" s="45">
        <f t="shared" si="1"/>
        <v>1.095890410958904</v>
      </c>
      <c r="AE5" s="45">
        <f t="shared" si="1"/>
        <v>0.54794520547945202</v>
      </c>
      <c r="AF5" s="45">
        <f t="shared" si="1"/>
        <v>0</v>
      </c>
      <c r="AG5" s="45">
        <f t="shared" si="1"/>
        <v>0</v>
      </c>
      <c r="AH5" s="45">
        <f t="shared" si="1"/>
        <v>0</v>
      </c>
      <c r="AI5" s="45">
        <f t="shared" si="1"/>
        <v>2.1917808219178081</v>
      </c>
      <c r="AJ5" s="45">
        <f t="shared" si="1"/>
        <v>7.1232876712328768</v>
      </c>
      <c r="AK5" s="6">
        <v>0</v>
      </c>
      <c r="AL5" s="44">
        <v>0</v>
      </c>
      <c r="AM5" s="6">
        <v>11</v>
      </c>
      <c r="AN5" s="44">
        <f>AM5/B5*1000</f>
        <v>6.0273972602739727</v>
      </c>
    </row>
    <row r="6" spans="1:40" x14ac:dyDescent="0.25">
      <c r="A6" s="8">
        <v>2008</v>
      </c>
      <c r="B6" s="6">
        <v>1840</v>
      </c>
      <c r="C6" s="43">
        <v>11.62</v>
      </c>
      <c r="D6" s="6">
        <f t="shared" si="2"/>
        <v>158.34767641996558</v>
      </c>
      <c r="E6" s="6">
        <v>15</v>
      </c>
      <c r="F6" s="44">
        <f>E6/B6*1000</f>
        <v>8.1521739130434785</v>
      </c>
      <c r="G6" s="6">
        <v>9</v>
      </c>
      <c r="H6" s="44">
        <f t="shared" ref="H6:H13" si="4">G6/B6*1000</f>
        <v>4.8913043478260869</v>
      </c>
      <c r="I6" s="6">
        <v>2</v>
      </c>
      <c r="J6" s="6">
        <v>1</v>
      </c>
      <c r="K6" s="6">
        <v>1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1</v>
      </c>
      <c r="R6" s="6">
        <v>0</v>
      </c>
      <c r="S6" s="6">
        <v>0</v>
      </c>
      <c r="T6" s="6">
        <v>0</v>
      </c>
      <c r="U6" s="6">
        <v>4</v>
      </c>
      <c r="V6" s="6">
        <v>9</v>
      </c>
      <c r="W6" s="45">
        <f t="shared" si="0"/>
        <v>1.0869565217391304</v>
      </c>
      <c r="X6" s="45">
        <f t="shared" si="1"/>
        <v>0.54347826086956519</v>
      </c>
      <c r="Y6" s="45">
        <f t="shared" si="1"/>
        <v>0.54347826086956519</v>
      </c>
      <c r="Z6" s="45">
        <f t="shared" si="1"/>
        <v>0</v>
      </c>
      <c r="AA6" s="45">
        <f t="shared" si="1"/>
        <v>0</v>
      </c>
      <c r="AB6" s="45">
        <f t="shared" si="1"/>
        <v>0</v>
      </c>
      <c r="AC6" s="45">
        <f t="shared" si="1"/>
        <v>0</v>
      </c>
      <c r="AD6" s="45">
        <f t="shared" si="1"/>
        <v>0</v>
      </c>
      <c r="AE6" s="45">
        <f t="shared" si="1"/>
        <v>0.54347826086956519</v>
      </c>
      <c r="AF6" s="45">
        <f t="shared" si="1"/>
        <v>0</v>
      </c>
      <c r="AG6" s="45">
        <f t="shared" si="1"/>
        <v>0</v>
      </c>
      <c r="AH6" s="45">
        <f t="shared" si="1"/>
        <v>0</v>
      </c>
      <c r="AI6" s="45">
        <f t="shared" si="1"/>
        <v>2.1739130434782608</v>
      </c>
      <c r="AJ6" s="45">
        <f t="shared" si="1"/>
        <v>4.8913043478260869</v>
      </c>
      <c r="AK6" s="6">
        <v>1</v>
      </c>
      <c r="AL6" s="44">
        <v>66.67</v>
      </c>
      <c r="AM6" s="6">
        <v>14</v>
      </c>
      <c r="AN6" s="44">
        <f>AM6/B6*1000</f>
        <v>7.6086956521739131</v>
      </c>
    </row>
    <row r="7" spans="1:40" x14ac:dyDescent="0.25">
      <c r="A7" s="8">
        <v>2007</v>
      </c>
      <c r="B7" s="6">
        <v>1845</v>
      </c>
      <c r="C7" s="43">
        <v>11.62</v>
      </c>
      <c r="D7" s="6">
        <f t="shared" si="2"/>
        <v>158.77796901893288</v>
      </c>
      <c r="E7" s="6">
        <v>22</v>
      </c>
      <c r="F7" s="44">
        <f>E7/B7*1000</f>
        <v>11.924119241192411</v>
      </c>
      <c r="G7" s="6">
        <v>16</v>
      </c>
      <c r="H7" s="44">
        <f t="shared" si="4"/>
        <v>8.6720867208672079</v>
      </c>
      <c r="I7" s="6">
        <v>4</v>
      </c>
      <c r="J7" s="6">
        <v>2</v>
      </c>
      <c r="K7" s="6">
        <v>1</v>
      </c>
      <c r="L7" s="6">
        <v>0</v>
      </c>
      <c r="M7" s="6">
        <v>5</v>
      </c>
      <c r="N7" s="6">
        <v>0</v>
      </c>
      <c r="O7" s="6">
        <v>0</v>
      </c>
      <c r="P7" s="6">
        <v>0</v>
      </c>
      <c r="Q7" s="6">
        <v>0</v>
      </c>
      <c r="R7" s="6">
        <v>3</v>
      </c>
      <c r="S7" s="6">
        <v>0</v>
      </c>
      <c r="T7" s="6">
        <v>0</v>
      </c>
      <c r="U7" s="6">
        <v>1</v>
      </c>
      <c r="V7" s="6">
        <v>16</v>
      </c>
      <c r="W7" s="45">
        <f t="shared" si="0"/>
        <v>2.168021680216802</v>
      </c>
      <c r="X7" s="45">
        <f t="shared" si="1"/>
        <v>1.084010840108401</v>
      </c>
      <c r="Y7" s="45">
        <f t="shared" si="1"/>
        <v>0.54200542005420049</v>
      </c>
      <c r="Z7" s="45">
        <f t="shared" si="1"/>
        <v>0</v>
      </c>
      <c r="AA7" s="45">
        <f t="shared" si="1"/>
        <v>2.7100271002710028</v>
      </c>
      <c r="AB7" s="45">
        <f t="shared" si="1"/>
        <v>0</v>
      </c>
      <c r="AC7" s="45">
        <f t="shared" si="1"/>
        <v>0</v>
      </c>
      <c r="AD7" s="45">
        <f t="shared" si="1"/>
        <v>0</v>
      </c>
      <c r="AE7" s="45">
        <f t="shared" si="1"/>
        <v>0</v>
      </c>
      <c r="AF7" s="45">
        <f t="shared" si="1"/>
        <v>1.6260162601626016</v>
      </c>
      <c r="AG7" s="45">
        <f t="shared" si="1"/>
        <v>0</v>
      </c>
      <c r="AH7" s="45">
        <f t="shared" si="1"/>
        <v>0</v>
      </c>
      <c r="AI7" s="45">
        <f t="shared" si="1"/>
        <v>0.54200542005420049</v>
      </c>
      <c r="AJ7" s="45">
        <f t="shared" si="1"/>
        <v>8.6720867208672079</v>
      </c>
      <c r="AK7" s="6">
        <v>0</v>
      </c>
      <c r="AL7" s="44">
        <v>0</v>
      </c>
      <c r="AM7" s="6">
        <v>12</v>
      </c>
      <c r="AN7" s="44">
        <v>4.75</v>
      </c>
    </row>
    <row r="8" spans="1:40" x14ac:dyDescent="0.25">
      <c r="A8" s="8">
        <v>2006</v>
      </c>
      <c r="B8" s="6">
        <v>1857</v>
      </c>
      <c r="C8" s="43">
        <v>11.62</v>
      </c>
      <c r="D8" s="6">
        <f t="shared" si="2"/>
        <v>159.81067125645441</v>
      </c>
      <c r="E8" s="6">
        <v>14</v>
      </c>
      <c r="F8" s="44">
        <f t="shared" si="3"/>
        <v>7.5390414647280561</v>
      </c>
      <c r="G8" s="6">
        <v>8</v>
      </c>
      <c r="H8" s="44">
        <f t="shared" si="4"/>
        <v>4.308023694130318</v>
      </c>
      <c r="I8" s="6">
        <v>0</v>
      </c>
      <c r="J8" s="6">
        <v>2</v>
      </c>
      <c r="K8" s="6">
        <v>1</v>
      </c>
      <c r="L8" s="6">
        <v>1</v>
      </c>
      <c r="M8" s="6">
        <v>0</v>
      </c>
      <c r="N8" s="6">
        <v>0</v>
      </c>
      <c r="O8" s="6">
        <v>0</v>
      </c>
      <c r="P8" s="6">
        <v>1</v>
      </c>
      <c r="Q8" s="6">
        <v>1</v>
      </c>
      <c r="R8" s="6">
        <v>0</v>
      </c>
      <c r="S8" s="6">
        <v>0</v>
      </c>
      <c r="T8" s="6">
        <v>0</v>
      </c>
      <c r="U8" s="6">
        <v>1</v>
      </c>
      <c r="V8" s="6">
        <v>7</v>
      </c>
      <c r="W8" s="45">
        <f t="shared" si="0"/>
        <v>0</v>
      </c>
      <c r="X8" s="45">
        <f t="shared" si="1"/>
        <v>1.0770059235325795</v>
      </c>
      <c r="Y8" s="45">
        <f t="shared" si="1"/>
        <v>0.53850296176628976</v>
      </c>
      <c r="Z8" s="45">
        <f t="shared" si="1"/>
        <v>0.53850296176628976</v>
      </c>
      <c r="AA8" s="45">
        <f t="shared" si="1"/>
        <v>0</v>
      </c>
      <c r="AB8" s="45">
        <f t="shared" si="1"/>
        <v>0</v>
      </c>
      <c r="AC8" s="45">
        <f t="shared" si="1"/>
        <v>0</v>
      </c>
      <c r="AD8" s="45">
        <f t="shared" si="1"/>
        <v>0.53850296176628976</v>
      </c>
      <c r="AE8" s="45">
        <f t="shared" si="1"/>
        <v>0.53850296176628976</v>
      </c>
      <c r="AF8" s="45">
        <f t="shared" si="1"/>
        <v>0</v>
      </c>
      <c r="AG8" s="45">
        <f t="shared" si="1"/>
        <v>0</v>
      </c>
      <c r="AH8" s="45">
        <f t="shared" si="1"/>
        <v>0</v>
      </c>
      <c r="AI8" s="45">
        <f t="shared" si="1"/>
        <v>0.53850296176628976</v>
      </c>
      <c r="AJ8" s="45">
        <f t="shared" si="1"/>
        <v>3.7695207323640281</v>
      </c>
      <c r="AK8" s="6">
        <v>0</v>
      </c>
      <c r="AL8" s="44">
        <v>0</v>
      </c>
      <c r="AM8" s="6">
        <v>10</v>
      </c>
      <c r="AN8" s="44">
        <v>4.95</v>
      </c>
    </row>
    <row r="9" spans="1:40" x14ac:dyDescent="0.25">
      <c r="A9" s="8">
        <v>2005</v>
      </c>
      <c r="B9" s="6">
        <v>1873</v>
      </c>
      <c r="C9" s="43">
        <v>11.6</v>
      </c>
      <c r="D9" s="6">
        <f t="shared" si="2"/>
        <v>161.4655172413793</v>
      </c>
      <c r="E9" s="6">
        <v>16</v>
      </c>
      <c r="F9" s="44">
        <f t="shared" si="3"/>
        <v>8.542445274959956</v>
      </c>
      <c r="G9" s="6">
        <v>13</v>
      </c>
      <c r="H9" s="44">
        <f t="shared" si="4"/>
        <v>6.9407367859049653</v>
      </c>
      <c r="I9" s="6">
        <v>6</v>
      </c>
      <c r="J9" s="6">
        <v>0</v>
      </c>
      <c r="K9" s="6">
        <v>1</v>
      </c>
      <c r="L9" s="6">
        <v>0</v>
      </c>
      <c r="M9" s="6">
        <v>3</v>
      </c>
      <c r="N9" s="6">
        <v>1</v>
      </c>
      <c r="O9" s="6">
        <v>0</v>
      </c>
      <c r="P9" s="6">
        <v>0</v>
      </c>
      <c r="Q9" s="6">
        <v>0</v>
      </c>
      <c r="R9" s="6">
        <v>1</v>
      </c>
      <c r="S9" s="6">
        <v>0</v>
      </c>
      <c r="T9" s="6">
        <v>0</v>
      </c>
      <c r="U9" s="6">
        <v>1</v>
      </c>
      <c r="V9" s="6">
        <v>13</v>
      </c>
      <c r="W9" s="45">
        <f t="shared" si="0"/>
        <v>3.2034169781099839</v>
      </c>
      <c r="X9" s="45">
        <f t="shared" si="1"/>
        <v>0</v>
      </c>
      <c r="Y9" s="45">
        <f t="shared" si="1"/>
        <v>0.53390282968499725</v>
      </c>
      <c r="Z9" s="45">
        <f t="shared" si="1"/>
        <v>0</v>
      </c>
      <c r="AA9" s="45">
        <f t="shared" si="1"/>
        <v>1.601708489054992</v>
      </c>
      <c r="AB9" s="45">
        <f t="shared" si="1"/>
        <v>0.53390282968499725</v>
      </c>
      <c r="AC9" s="45">
        <f t="shared" si="1"/>
        <v>0</v>
      </c>
      <c r="AD9" s="45">
        <f t="shared" si="1"/>
        <v>0</v>
      </c>
      <c r="AE9" s="45">
        <f t="shared" si="1"/>
        <v>0</v>
      </c>
      <c r="AF9" s="45">
        <f t="shared" si="1"/>
        <v>0.53390282968499725</v>
      </c>
      <c r="AG9" s="45">
        <f t="shared" si="1"/>
        <v>0</v>
      </c>
      <c r="AH9" s="45">
        <f t="shared" si="1"/>
        <v>0</v>
      </c>
      <c r="AI9" s="45">
        <f t="shared" si="1"/>
        <v>0.53390282968499725</v>
      </c>
      <c r="AJ9" s="45">
        <f t="shared" si="1"/>
        <v>6.9407367859049653</v>
      </c>
      <c r="AK9" s="6">
        <v>0</v>
      </c>
      <c r="AL9" s="44">
        <v>0</v>
      </c>
      <c r="AM9" s="6">
        <v>20</v>
      </c>
      <c r="AN9" s="44">
        <v>5.48</v>
      </c>
    </row>
    <row r="10" spans="1:40" x14ac:dyDescent="0.25">
      <c r="A10" s="8">
        <v>2004</v>
      </c>
      <c r="B10" s="6">
        <v>1886</v>
      </c>
      <c r="C10" s="43">
        <v>11.6</v>
      </c>
      <c r="D10" s="6">
        <f t="shared" si="2"/>
        <v>162.58620689655172</v>
      </c>
      <c r="E10" s="6">
        <v>23</v>
      </c>
      <c r="F10" s="44">
        <f t="shared" si="3"/>
        <v>12.195121951219512</v>
      </c>
      <c r="G10" s="6">
        <v>8</v>
      </c>
      <c r="H10" s="44">
        <f t="shared" si="4"/>
        <v>4.2417815482502652</v>
      </c>
      <c r="I10" s="6">
        <v>3</v>
      </c>
      <c r="J10" s="6">
        <v>1</v>
      </c>
      <c r="K10" s="6">
        <v>1</v>
      </c>
      <c r="L10" s="6">
        <v>0</v>
      </c>
      <c r="M10" s="6">
        <v>0</v>
      </c>
      <c r="N10" s="6">
        <v>0</v>
      </c>
      <c r="O10" s="6">
        <v>1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2</v>
      </c>
      <c r="V10" s="6">
        <v>8</v>
      </c>
      <c r="W10" s="45">
        <f t="shared" si="0"/>
        <v>1.5906680805938496</v>
      </c>
      <c r="X10" s="45">
        <f t="shared" si="1"/>
        <v>0.53022269353128315</v>
      </c>
      <c r="Y10" s="45">
        <f t="shared" si="1"/>
        <v>0.53022269353128315</v>
      </c>
      <c r="Z10" s="45">
        <f t="shared" si="1"/>
        <v>0</v>
      </c>
      <c r="AA10" s="45">
        <f t="shared" si="1"/>
        <v>0</v>
      </c>
      <c r="AB10" s="45">
        <f t="shared" si="1"/>
        <v>0</v>
      </c>
      <c r="AC10" s="45">
        <f t="shared" si="1"/>
        <v>0.53022269353128315</v>
      </c>
      <c r="AD10" s="45">
        <f t="shared" si="1"/>
        <v>0</v>
      </c>
      <c r="AE10" s="45">
        <f t="shared" si="1"/>
        <v>0</v>
      </c>
      <c r="AF10" s="45">
        <f t="shared" si="1"/>
        <v>0</v>
      </c>
      <c r="AG10" s="45">
        <f t="shared" si="1"/>
        <v>0</v>
      </c>
      <c r="AH10" s="45">
        <f t="shared" si="1"/>
        <v>0</v>
      </c>
      <c r="AI10" s="45">
        <f t="shared" si="1"/>
        <v>1.0604453870625663</v>
      </c>
      <c r="AJ10" s="45">
        <f t="shared" si="1"/>
        <v>4.2417815482502652</v>
      </c>
      <c r="AK10" s="6">
        <v>0</v>
      </c>
      <c r="AL10" s="44">
        <v>0</v>
      </c>
      <c r="AM10" s="6">
        <v>17</v>
      </c>
      <c r="AN10" s="44">
        <v>5.41</v>
      </c>
    </row>
    <row r="11" spans="1:40" x14ac:dyDescent="0.25">
      <c r="A11" s="8">
        <v>2003</v>
      </c>
      <c r="B11" s="6">
        <v>1874</v>
      </c>
      <c r="C11" s="43">
        <v>11.6</v>
      </c>
      <c r="D11" s="6">
        <f t="shared" si="2"/>
        <v>161.55172413793105</v>
      </c>
      <c r="E11" s="6">
        <v>23</v>
      </c>
      <c r="F11" s="44">
        <f t="shared" si="3"/>
        <v>12.273212379935964</v>
      </c>
      <c r="G11" s="6">
        <v>13</v>
      </c>
      <c r="H11" s="44">
        <f t="shared" si="4"/>
        <v>6.9370330843116328</v>
      </c>
      <c r="I11" s="6">
        <v>3</v>
      </c>
      <c r="J11" s="6">
        <v>2</v>
      </c>
      <c r="K11" s="6">
        <v>1</v>
      </c>
      <c r="L11" s="6">
        <v>0</v>
      </c>
      <c r="M11" s="6">
        <v>1</v>
      </c>
      <c r="N11" s="6">
        <v>0</v>
      </c>
      <c r="O11" s="6">
        <v>1</v>
      </c>
      <c r="P11" s="6">
        <v>1</v>
      </c>
      <c r="Q11" s="6">
        <v>0</v>
      </c>
      <c r="R11" s="6">
        <v>0</v>
      </c>
      <c r="S11" s="6">
        <v>0</v>
      </c>
      <c r="T11" s="6">
        <v>0</v>
      </c>
      <c r="U11" s="6">
        <v>4</v>
      </c>
      <c r="V11" s="6">
        <v>13</v>
      </c>
      <c r="W11" s="45">
        <f t="shared" si="0"/>
        <v>1.6008537886873</v>
      </c>
      <c r="X11" s="45">
        <f t="shared" si="1"/>
        <v>1.0672358591248667</v>
      </c>
      <c r="Y11" s="45">
        <f t="shared" si="1"/>
        <v>0.53361792956243337</v>
      </c>
      <c r="Z11" s="45">
        <f t="shared" si="1"/>
        <v>0</v>
      </c>
      <c r="AA11" s="45">
        <f t="shared" si="1"/>
        <v>0.53361792956243337</v>
      </c>
      <c r="AB11" s="45">
        <f t="shared" si="1"/>
        <v>0</v>
      </c>
      <c r="AC11" s="45">
        <f t="shared" si="1"/>
        <v>0.53361792956243337</v>
      </c>
      <c r="AD11" s="45">
        <f t="shared" si="1"/>
        <v>0.53361792956243337</v>
      </c>
      <c r="AE11" s="45">
        <f t="shared" si="1"/>
        <v>0</v>
      </c>
      <c r="AF11" s="45">
        <f t="shared" si="1"/>
        <v>0</v>
      </c>
      <c r="AG11" s="45">
        <f t="shared" si="1"/>
        <v>0</v>
      </c>
      <c r="AH11" s="45">
        <f t="shared" si="1"/>
        <v>0</v>
      </c>
      <c r="AI11" s="45">
        <f t="shared" si="1"/>
        <v>2.1344717182497335</v>
      </c>
      <c r="AJ11" s="45">
        <f t="shared" si="1"/>
        <v>6.9370330843116328</v>
      </c>
      <c r="AK11" s="6">
        <v>0</v>
      </c>
      <c r="AL11" s="44">
        <v>0</v>
      </c>
      <c r="AM11" s="6">
        <v>21</v>
      </c>
      <c r="AN11" s="44">
        <v>5.62</v>
      </c>
    </row>
    <row r="12" spans="1:40" x14ac:dyDescent="0.25">
      <c r="A12" s="8">
        <v>2002</v>
      </c>
      <c r="B12" s="6">
        <v>1882</v>
      </c>
      <c r="C12" s="43">
        <v>11.6</v>
      </c>
      <c r="D12" s="6">
        <f t="shared" si="2"/>
        <v>162.24137931034483</v>
      </c>
      <c r="E12" s="6">
        <v>24</v>
      </c>
      <c r="F12" s="44">
        <f t="shared" si="3"/>
        <v>12.752391073326248</v>
      </c>
      <c r="G12" s="6">
        <v>8</v>
      </c>
      <c r="H12" s="44">
        <f t="shared" si="4"/>
        <v>4.2507970244420825</v>
      </c>
      <c r="I12" s="6">
        <v>2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3</v>
      </c>
      <c r="R12" s="6">
        <v>0</v>
      </c>
      <c r="S12" s="6">
        <v>1</v>
      </c>
      <c r="T12" s="6">
        <v>0</v>
      </c>
      <c r="U12" s="6">
        <v>2</v>
      </c>
      <c r="V12" s="6">
        <v>8</v>
      </c>
      <c r="W12" s="45">
        <f t="shared" si="0"/>
        <v>1.0626992561105206</v>
      </c>
      <c r="X12" s="45">
        <f t="shared" si="1"/>
        <v>0</v>
      </c>
      <c r="Y12" s="45">
        <f t="shared" si="1"/>
        <v>0</v>
      </c>
      <c r="Z12" s="45">
        <f t="shared" si="1"/>
        <v>0</v>
      </c>
      <c r="AA12" s="45">
        <f t="shared" si="1"/>
        <v>0</v>
      </c>
      <c r="AB12" s="45">
        <f t="shared" si="1"/>
        <v>0</v>
      </c>
      <c r="AC12" s="45">
        <f t="shared" si="1"/>
        <v>0</v>
      </c>
      <c r="AD12" s="45">
        <f t="shared" si="1"/>
        <v>0</v>
      </c>
      <c r="AE12" s="45">
        <f t="shared" si="1"/>
        <v>1.5940488841657809</v>
      </c>
      <c r="AF12" s="45">
        <f t="shared" si="1"/>
        <v>0</v>
      </c>
      <c r="AG12" s="45">
        <f t="shared" si="1"/>
        <v>0.53134962805526031</v>
      </c>
      <c r="AH12" s="45">
        <f t="shared" si="1"/>
        <v>0</v>
      </c>
      <c r="AI12" s="45">
        <f t="shared" si="1"/>
        <v>1.0626992561105206</v>
      </c>
      <c r="AJ12" s="45">
        <f t="shared" si="1"/>
        <v>4.2507970244420825</v>
      </c>
      <c r="AK12" s="6">
        <v>1</v>
      </c>
      <c r="AL12" s="44">
        <v>41.67</v>
      </c>
      <c r="AM12" s="6">
        <v>16</v>
      </c>
      <c r="AN12" s="44">
        <v>4.2699999999999996</v>
      </c>
    </row>
    <row r="13" spans="1:40" x14ac:dyDescent="0.25">
      <c r="A13" s="8">
        <v>2001</v>
      </c>
      <c r="B13" s="6">
        <v>1876</v>
      </c>
      <c r="C13" s="43">
        <v>11.6</v>
      </c>
      <c r="D13" s="6">
        <f t="shared" si="2"/>
        <v>161.72413793103448</v>
      </c>
      <c r="E13" s="6">
        <v>27</v>
      </c>
      <c r="F13" s="44">
        <f t="shared" si="3"/>
        <v>14.392324093816631</v>
      </c>
      <c r="G13" s="6">
        <v>11</v>
      </c>
      <c r="H13" s="44">
        <f t="shared" si="4"/>
        <v>5.863539445628998</v>
      </c>
      <c r="I13" s="6">
        <v>1</v>
      </c>
      <c r="J13" s="6">
        <v>3</v>
      </c>
      <c r="K13" s="6">
        <v>1</v>
      </c>
      <c r="L13" s="6">
        <v>0</v>
      </c>
      <c r="M13" s="6">
        <v>1</v>
      </c>
      <c r="N13" s="6">
        <v>0</v>
      </c>
      <c r="O13" s="6">
        <v>0</v>
      </c>
      <c r="P13" s="6">
        <v>1</v>
      </c>
      <c r="Q13" s="6">
        <v>2</v>
      </c>
      <c r="R13" s="6">
        <v>0</v>
      </c>
      <c r="S13" s="6">
        <v>0</v>
      </c>
      <c r="T13" s="6">
        <v>0</v>
      </c>
      <c r="U13" s="6">
        <v>2</v>
      </c>
      <c r="V13" s="6">
        <v>11</v>
      </c>
      <c r="W13" s="45">
        <f t="shared" si="0"/>
        <v>0.53304904051172708</v>
      </c>
      <c r="X13" s="45">
        <f t="shared" si="1"/>
        <v>1.5991471215351811</v>
      </c>
      <c r="Y13" s="45">
        <f t="shared" si="1"/>
        <v>0.53304904051172708</v>
      </c>
      <c r="Z13" s="45">
        <f t="shared" si="1"/>
        <v>0</v>
      </c>
      <c r="AA13" s="45">
        <f t="shared" si="1"/>
        <v>0.53304904051172708</v>
      </c>
      <c r="AB13" s="45">
        <f t="shared" si="1"/>
        <v>0</v>
      </c>
      <c r="AC13" s="45">
        <f t="shared" si="1"/>
        <v>0</v>
      </c>
      <c r="AD13" s="45">
        <f t="shared" si="1"/>
        <v>0.53304904051172708</v>
      </c>
      <c r="AE13" s="45">
        <f t="shared" si="1"/>
        <v>1.0660980810234542</v>
      </c>
      <c r="AF13" s="45">
        <f t="shared" si="1"/>
        <v>0</v>
      </c>
      <c r="AG13" s="45">
        <f t="shared" si="1"/>
        <v>0</v>
      </c>
      <c r="AH13" s="45">
        <f t="shared" si="1"/>
        <v>0</v>
      </c>
      <c r="AI13" s="45">
        <f t="shared" si="1"/>
        <v>1.0660980810234542</v>
      </c>
      <c r="AJ13" s="45">
        <f t="shared" si="1"/>
        <v>5.863539445628998</v>
      </c>
      <c r="AK13" s="6">
        <v>0</v>
      </c>
      <c r="AL13" s="44">
        <v>0</v>
      </c>
      <c r="AM13" s="6">
        <v>10</v>
      </c>
      <c r="AN13" s="44">
        <v>5.74</v>
      </c>
    </row>
    <row r="14" spans="1:40" x14ac:dyDescent="0.25">
      <c r="A14" s="8">
        <v>2000</v>
      </c>
      <c r="B14" s="6">
        <v>1868</v>
      </c>
      <c r="C14" s="43">
        <v>11.6</v>
      </c>
      <c r="D14" s="6">
        <v>161.03</v>
      </c>
      <c r="E14" s="6">
        <v>25</v>
      </c>
      <c r="F14" s="44">
        <v>13.38</v>
      </c>
      <c r="G14" s="6">
        <v>12</v>
      </c>
      <c r="H14" s="44">
        <v>6.42</v>
      </c>
      <c r="I14" s="6">
        <v>3</v>
      </c>
      <c r="J14" s="6">
        <v>1</v>
      </c>
      <c r="K14" s="6">
        <v>1</v>
      </c>
      <c r="L14" s="6">
        <v>1</v>
      </c>
      <c r="M14" s="6">
        <v>1</v>
      </c>
      <c r="N14" s="6">
        <v>0</v>
      </c>
      <c r="O14" s="6">
        <v>0</v>
      </c>
      <c r="P14" s="6">
        <v>1</v>
      </c>
      <c r="Q14" s="6">
        <v>1</v>
      </c>
      <c r="R14" s="6">
        <v>1</v>
      </c>
      <c r="S14" s="6">
        <v>0</v>
      </c>
      <c r="T14" s="6">
        <v>0</v>
      </c>
      <c r="U14" s="6">
        <v>2</v>
      </c>
      <c r="V14" s="6">
        <v>12</v>
      </c>
      <c r="W14" s="45">
        <f t="shared" si="0"/>
        <v>1.6059957173447537</v>
      </c>
      <c r="X14" s="45">
        <f t="shared" si="1"/>
        <v>0.53533190578158463</v>
      </c>
      <c r="Y14" s="45">
        <f t="shared" si="1"/>
        <v>0.53533190578158463</v>
      </c>
      <c r="Z14" s="45">
        <f t="shared" si="1"/>
        <v>0.53533190578158463</v>
      </c>
      <c r="AA14" s="45">
        <f t="shared" si="1"/>
        <v>0.53533190578158463</v>
      </c>
      <c r="AB14" s="45">
        <f t="shared" si="1"/>
        <v>0</v>
      </c>
      <c r="AC14" s="45">
        <f t="shared" si="1"/>
        <v>0</v>
      </c>
      <c r="AD14" s="45">
        <f t="shared" si="1"/>
        <v>0.53533190578158463</v>
      </c>
      <c r="AE14" s="45">
        <f t="shared" si="1"/>
        <v>0.53533190578158463</v>
      </c>
      <c r="AF14" s="45">
        <f t="shared" si="1"/>
        <v>0.53533190578158463</v>
      </c>
      <c r="AG14" s="45">
        <f t="shared" si="1"/>
        <v>0</v>
      </c>
      <c r="AH14" s="45">
        <f t="shared" si="1"/>
        <v>0</v>
      </c>
      <c r="AI14" s="45">
        <f t="shared" si="1"/>
        <v>1.0706638115631693</v>
      </c>
      <c r="AJ14" s="45">
        <f t="shared" si="1"/>
        <v>6.4239828693790146</v>
      </c>
      <c r="AK14" s="6">
        <v>0</v>
      </c>
      <c r="AL14" s="44">
        <v>0</v>
      </c>
      <c r="AM14" s="6">
        <v>12</v>
      </c>
      <c r="AN14" s="44">
        <v>6.42</v>
      </c>
    </row>
    <row r="15" spans="1:40" x14ac:dyDescent="0.25">
      <c r="A15" s="8">
        <v>1999</v>
      </c>
      <c r="B15" s="6">
        <v>1840</v>
      </c>
      <c r="C15" s="43">
        <v>11.6</v>
      </c>
      <c r="D15" s="6">
        <v>158.62</v>
      </c>
      <c r="E15" s="6">
        <v>16</v>
      </c>
      <c r="F15" s="44">
        <v>8.6999999999999993</v>
      </c>
      <c r="G15" s="6">
        <v>16</v>
      </c>
      <c r="H15" s="44">
        <v>8.6999999999999993</v>
      </c>
      <c r="I15" s="6">
        <v>0</v>
      </c>
      <c r="J15" s="6">
        <v>6</v>
      </c>
      <c r="K15" s="6">
        <v>2</v>
      </c>
      <c r="L15" s="6">
        <v>0</v>
      </c>
      <c r="M15" s="6">
        <v>0</v>
      </c>
      <c r="N15" s="6">
        <v>0</v>
      </c>
      <c r="O15" s="6">
        <v>1</v>
      </c>
      <c r="P15" s="6">
        <v>0</v>
      </c>
      <c r="Q15" s="6">
        <v>1</v>
      </c>
      <c r="R15" s="6">
        <v>0</v>
      </c>
      <c r="S15" s="6">
        <v>0</v>
      </c>
      <c r="T15" s="6">
        <v>0</v>
      </c>
      <c r="U15" s="6">
        <v>6</v>
      </c>
      <c r="V15" s="6">
        <v>16</v>
      </c>
      <c r="W15" s="45">
        <f t="shared" si="0"/>
        <v>0</v>
      </c>
      <c r="X15" s="45">
        <f t="shared" si="1"/>
        <v>3.2608695652173911</v>
      </c>
      <c r="Y15" s="45">
        <f t="shared" si="1"/>
        <v>1.0869565217391304</v>
      </c>
      <c r="Z15" s="45">
        <f t="shared" si="1"/>
        <v>0</v>
      </c>
      <c r="AA15" s="45">
        <f t="shared" si="1"/>
        <v>0</v>
      </c>
      <c r="AB15" s="45">
        <f t="shared" si="1"/>
        <v>0</v>
      </c>
      <c r="AC15" s="45">
        <f t="shared" si="1"/>
        <v>0.54347826086956519</v>
      </c>
      <c r="AD15" s="45">
        <f t="shared" si="1"/>
        <v>0</v>
      </c>
      <c r="AE15" s="45">
        <f t="shared" si="1"/>
        <v>0.54347826086956519</v>
      </c>
      <c r="AF15" s="45">
        <f t="shared" si="1"/>
        <v>0</v>
      </c>
      <c r="AG15" s="45">
        <f t="shared" si="1"/>
        <v>0</v>
      </c>
      <c r="AH15" s="45">
        <f t="shared" si="1"/>
        <v>0</v>
      </c>
      <c r="AI15" s="45">
        <f t="shared" si="1"/>
        <v>3.2608695652173911</v>
      </c>
      <c r="AJ15" s="45">
        <f t="shared" si="1"/>
        <v>8.695652173913043</v>
      </c>
      <c r="AK15" s="6">
        <v>0</v>
      </c>
      <c r="AL15" s="44">
        <v>0</v>
      </c>
      <c r="AM15" s="6">
        <v>12</v>
      </c>
      <c r="AN15" s="44">
        <v>6.52</v>
      </c>
    </row>
    <row r="16" spans="1:40" x14ac:dyDescent="0.25">
      <c r="A16" s="8">
        <v>1998</v>
      </c>
      <c r="B16" s="6">
        <v>1801</v>
      </c>
      <c r="C16" s="43">
        <v>11.6</v>
      </c>
      <c r="D16" s="6">
        <v>155.26</v>
      </c>
      <c r="E16" s="6">
        <v>26</v>
      </c>
      <c r="F16" s="44">
        <v>14.44</v>
      </c>
      <c r="G16" s="6">
        <v>11</v>
      </c>
      <c r="H16" s="44">
        <v>6.11</v>
      </c>
      <c r="I16" s="6">
        <v>3</v>
      </c>
      <c r="J16" s="6">
        <v>0</v>
      </c>
      <c r="K16" s="6">
        <v>0</v>
      </c>
      <c r="L16" s="6">
        <v>0</v>
      </c>
      <c r="M16" s="6">
        <v>0</v>
      </c>
      <c r="N16" s="6">
        <v>2</v>
      </c>
      <c r="O16" s="6">
        <v>1</v>
      </c>
      <c r="P16" s="6">
        <v>1</v>
      </c>
      <c r="Q16" s="6">
        <v>0</v>
      </c>
      <c r="R16" s="6">
        <v>1</v>
      </c>
      <c r="S16" s="6">
        <v>0</v>
      </c>
      <c r="T16" s="6">
        <v>0</v>
      </c>
      <c r="U16" s="6">
        <v>3</v>
      </c>
      <c r="V16" s="6">
        <v>11</v>
      </c>
      <c r="W16" s="45">
        <f t="shared" si="0"/>
        <v>1.6657412548584121</v>
      </c>
      <c r="X16" s="45">
        <f t="shared" si="1"/>
        <v>0</v>
      </c>
      <c r="Y16" s="45">
        <f t="shared" si="1"/>
        <v>0</v>
      </c>
      <c r="Z16" s="45">
        <f t="shared" si="1"/>
        <v>0</v>
      </c>
      <c r="AA16" s="45">
        <f t="shared" si="1"/>
        <v>0</v>
      </c>
      <c r="AB16" s="45">
        <f t="shared" si="1"/>
        <v>1.1104941699056081</v>
      </c>
      <c r="AC16" s="45">
        <f t="shared" si="1"/>
        <v>0.55524708495280406</v>
      </c>
      <c r="AD16" s="45">
        <f t="shared" si="1"/>
        <v>0.55524708495280406</v>
      </c>
      <c r="AE16" s="45">
        <f t="shared" si="1"/>
        <v>0</v>
      </c>
      <c r="AF16" s="45">
        <f t="shared" si="1"/>
        <v>0.55524708495280406</v>
      </c>
      <c r="AG16" s="45">
        <f t="shared" si="1"/>
        <v>0</v>
      </c>
      <c r="AH16" s="45">
        <f t="shared" si="1"/>
        <v>0</v>
      </c>
      <c r="AI16" s="45">
        <f t="shared" si="1"/>
        <v>1.6657412548584121</v>
      </c>
      <c r="AJ16" s="45">
        <f t="shared" si="1"/>
        <v>6.1077179344808439</v>
      </c>
      <c r="AK16" s="6">
        <v>0</v>
      </c>
      <c r="AL16" s="44">
        <v>0</v>
      </c>
      <c r="AM16" s="6">
        <v>13</v>
      </c>
      <c r="AN16" s="44">
        <v>7.22</v>
      </c>
    </row>
    <row r="17" spans="1:40" x14ac:dyDescent="0.25">
      <c r="A17" s="8">
        <v>1997</v>
      </c>
      <c r="B17" s="6">
        <v>1766</v>
      </c>
      <c r="C17" s="43">
        <v>11.6</v>
      </c>
      <c r="D17" s="6">
        <v>152.24</v>
      </c>
      <c r="E17" s="6">
        <v>36</v>
      </c>
      <c r="F17" s="44">
        <v>20.39</v>
      </c>
      <c r="G17" s="6">
        <v>14</v>
      </c>
      <c r="H17" s="44">
        <v>7.93</v>
      </c>
      <c r="I17" s="6">
        <v>4</v>
      </c>
      <c r="J17" s="6">
        <v>4</v>
      </c>
      <c r="K17" s="6">
        <v>0</v>
      </c>
      <c r="L17" s="6">
        <v>0</v>
      </c>
      <c r="M17" s="6">
        <v>0</v>
      </c>
      <c r="N17" s="6">
        <v>0</v>
      </c>
      <c r="O17" s="6">
        <v>1</v>
      </c>
      <c r="P17" s="6">
        <v>1</v>
      </c>
      <c r="Q17" s="6">
        <v>0</v>
      </c>
      <c r="R17" s="6">
        <v>1</v>
      </c>
      <c r="S17" s="6">
        <v>1</v>
      </c>
      <c r="T17" s="6">
        <v>1</v>
      </c>
      <c r="U17" s="6">
        <v>1</v>
      </c>
      <c r="V17" s="6">
        <v>14</v>
      </c>
      <c r="W17" s="45">
        <f t="shared" si="0"/>
        <v>2.2650056625141564</v>
      </c>
      <c r="X17" s="45">
        <f t="shared" si="1"/>
        <v>2.2650056625141564</v>
      </c>
      <c r="Y17" s="45">
        <f t="shared" si="1"/>
        <v>0</v>
      </c>
      <c r="Z17" s="45">
        <f t="shared" si="1"/>
        <v>0</v>
      </c>
      <c r="AA17" s="45">
        <f t="shared" si="1"/>
        <v>0</v>
      </c>
      <c r="AB17" s="45">
        <f t="shared" si="1"/>
        <v>0</v>
      </c>
      <c r="AC17" s="45">
        <f t="shared" si="1"/>
        <v>0.56625141562853909</v>
      </c>
      <c r="AD17" s="45">
        <f t="shared" si="1"/>
        <v>0.56625141562853909</v>
      </c>
      <c r="AE17" s="45">
        <f t="shared" si="1"/>
        <v>0</v>
      </c>
      <c r="AF17" s="45">
        <f t="shared" si="1"/>
        <v>0.56625141562853909</v>
      </c>
      <c r="AG17" s="45">
        <f t="shared" si="1"/>
        <v>0.56625141562853909</v>
      </c>
      <c r="AH17" s="45">
        <f t="shared" si="1"/>
        <v>0.56625141562853909</v>
      </c>
      <c r="AI17" s="45">
        <f t="shared" si="1"/>
        <v>0.56625141562853909</v>
      </c>
      <c r="AJ17" s="45">
        <f t="shared" si="1"/>
        <v>7.9275198187995466</v>
      </c>
      <c r="AK17" s="6">
        <v>0</v>
      </c>
      <c r="AL17" s="44">
        <v>0</v>
      </c>
      <c r="AM17" s="6">
        <v>13</v>
      </c>
      <c r="AN17" s="44">
        <v>7.36</v>
      </c>
    </row>
    <row r="18" spans="1:40" x14ac:dyDescent="0.25">
      <c r="A18" s="8">
        <v>1996</v>
      </c>
      <c r="B18" s="6">
        <v>1732</v>
      </c>
      <c r="C18" s="43">
        <v>11.6</v>
      </c>
      <c r="D18" s="6">
        <v>149.31</v>
      </c>
      <c r="E18" s="6">
        <v>33</v>
      </c>
      <c r="F18" s="44">
        <v>20.5</v>
      </c>
      <c r="G18" s="6">
        <v>9</v>
      </c>
      <c r="H18" s="44">
        <v>5.6</v>
      </c>
      <c r="I18" s="6">
        <v>2</v>
      </c>
      <c r="J18" s="6">
        <v>1</v>
      </c>
      <c r="K18" s="6">
        <v>0</v>
      </c>
      <c r="L18" s="6">
        <v>0</v>
      </c>
      <c r="M18" s="6">
        <v>3</v>
      </c>
      <c r="N18" s="6">
        <v>1</v>
      </c>
      <c r="O18" s="6">
        <v>1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1</v>
      </c>
      <c r="V18" s="6">
        <v>9</v>
      </c>
      <c r="W18" s="45">
        <f t="shared" si="0"/>
        <v>1.1547344110854503</v>
      </c>
      <c r="X18" s="45">
        <f t="shared" si="1"/>
        <v>0.57736720554272514</v>
      </c>
      <c r="Y18" s="45">
        <f t="shared" si="1"/>
        <v>0</v>
      </c>
      <c r="Z18" s="45">
        <f t="shared" si="1"/>
        <v>0</v>
      </c>
      <c r="AA18" s="45">
        <f t="shared" si="1"/>
        <v>1.7321016166281755</v>
      </c>
      <c r="AB18" s="45">
        <f t="shared" si="1"/>
        <v>0.57736720554272514</v>
      </c>
      <c r="AC18" s="45">
        <f t="shared" si="1"/>
        <v>0.57736720554272514</v>
      </c>
      <c r="AD18" s="45">
        <f t="shared" si="1"/>
        <v>0</v>
      </c>
      <c r="AE18" s="45">
        <f t="shared" si="1"/>
        <v>0</v>
      </c>
      <c r="AF18" s="45">
        <f t="shared" si="1"/>
        <v>0</v>
      </c>
      <c r="AG18" s="45">
        <f t="shared" si="1"/>
        <v>0</v>
      </c>
      <c r="AH18" s="45">
        <f t="shared" si="1"/>
        <v>0</v>
      </c>
      <c r="AI18" s="45">
        <f t="shared" si="1"/>
        <v>0.57736720554272514</v>
      </c>
      <c r="AJ18" s="45">
        <f t="shared" si="1"/>
        <v>5.1963048498845259</v>
      </c>
      <c r="AK18" s="6">
        <v>0</v>
      </c>
      <c r="AL18" s="44">
        <v>0</v>
      </c>
      <c r="AM18" s="6">
        <v>15</v>
      </c>
      <c r="AN18" s="44">
        <v>8.66</v>
      </c>
    </row>
    <row r="19" spans="1:40" x14ac:dyDescent="0.25">
      <c r="A19" s="8">
        <v>1995</v>
      </c>
      <c r="B19" s="6">
        <v>1583</v>
      </c>
      <c r="C19" s="43">
        <v>11.6</v>
      </c>
      <c r="D19" s="6">
        <v>136.47</v>
      </c>
      <c r="E19" s="6">
        <v>22</v>
      </c>
      <c r="F19" s="44">
        <v>13.9</v>
      </c>
      <c r="G19" s="6">
        <v>14</v>
      </c>
      <c r="H19" s="44">
        <v>8.84</v>
      </c>
      <c r="I19" s="6">
        <v>2</v>
      </c>
      <c r="J19" s="6">
        <v>3</v>
      </c>
      <c r="K19" s="6">
        <v>1</v>
      </c>
      <c r="L19" s="6">
        <v>1</v>
      </c>
      <c r="M19" s="6">
        <v>1</v>
      </c>
      <c r="N19" s="6">
        <v>2</v>
      </c>
      <c r="O19" s="6">
        <v>0</v>
      </c>
      <c r="P19" s="6">
        <v>2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2</v>
      </c>
      <c r="V19" s="6">
        <v>14</v>
      </c>
      <c r="W19" s="45">
        <f t="shared" si="0"/>
        <v>1.2634238787113075</v>
      </c>
      <c r="X19" s="45">
        <f t="shared" si="1"/>
        <v>1.8951358180669615</v>
      </c>
      <c r="Y19" s="45">
        <f t="shared" si="1"/>
        <v>0.63171193935565373</v>
      </c>
      <c r="Z19" s="45">
        <f t="shared" si="1"/>
        <v>0.63171193935565373</v>
      </c>
      <c r="AA19" s="45">
        <f t="shared" si="1"/>
        <v>0.63171193935565373</v>
      </c>
      <c r="AB19" s="45">
        <f t="shared" si="1"/>
        <v>1.2634238787113075</v>
      </c>
      <c r="AC19" s="45">
        <f t="shared" si="1"/>
        <v>0</v>
      </c>
      <c r="AD19" s="45">
        <f t="shared" si="1"/>
        <v>1.2634238787113075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1.2634238787113075</v>
      </c>
      <c r="AJ19" s="45">
        <f t="shared" si="1"/>
        <v>8.8439671509791538</v>
      </c>
      <c r="AK19" s="6">
        <v>1</v>
      </c>
      <c r="AL19" s="44">
        <v>45.45</v>
      </c>
      <c r="AM19" s="6">
        <v>15</v>
      </c>
      <c r="AN19" s="44">
        <v>9.48</v>
      </c>
    </row>
    <row r="20" spans="1:40" x14ac:dyDescent="0.25">
      <c r="A20" s="8">
        <v>1994</v>
      </c>
      <c r="B20" s="6">
        <v>1754</v>
      </c>
      <c r="C20" s="43">
        <v>11.6</v>
      </c>
      <c r="D20" s="6">
        <v>151.21</v>
      </c>
      <c r="E20" s="6">
        <v>38</v>
      </c>
      <c r="F20" s="44">
        <v>21.66</v>
      </c>
      <c r="G20" s="6">
        <v>7</v>
      </c>
      <c r="H20" s="44">
        <v>3.99</v>
      </c>
      <c r="I20" s="6">
        <v>0</v>
      </c>
      <c r="J20" s="6">
        <v>3</v>
      </c>
      <c r="K20" s="6">
        <v>1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3</v>
      </c>
      <c r="V20" s="6">
        <v>7</v>
      </c>
      <c r="W20" s="45">
        <f t="shared" si="0"/>
        <v>0</v>
      </c>
      <c r="X20" s="45">
        <f t="shared" ref="X20:AJ31" si="5">J20/$B20*1000</f>
        <v>1.7103762827822122</v>
      </c>
      <c r="Y20" s="45">
        <f t="shared" si="5"/>
        <v>0.5701254275940707</v>
      </c>
      <c r="Z20" s="45">
        <f t="shared" si="5"/>
        <v>0</v>
      </c>
      <c r="AA20" s="45">
        <f t="shared" si="5"/>
        <v>0</v>
      </c>
      <c r="AB20" s="45">
        <f t="shared" si="5"/>
        <v>0</v>
      </c>
      <c r="AC20" s="45">
        <f t="shared" si="5"/>
        <v>0</v>
      </c>
      <c r="AD20" s="45">
        <f t="shared" si="5"/>
        <v>0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1.7103762827822122</v>
      </c>
      <c r="AJ20" s="45">
        <f t="shared" si="5"/>
        <v>3.9908779931584948</v>
      </c>
      <c r="AK20" s="6">
        <v>0</v>
      </c>
      <c r="AL20" s="44">
        <v>0</v>
      </c>
      <c r="AM20" s="6">
        <v>13</v>
      </c>
      <c r="AN20" s="44">
        <v>7.41</v>
      </c>
    </row>
    <row r="21" spans="1:40" x14ac:dyDescent="0.25">
      <c r="A21" s="8">
        <v>1993</v>
      </c>
      <c r="B21" s="6">
        <v>1586</v>
      </c>
      <c r="C21" s="43">
        <v>11.6</v>
      </c>
      <c r="D21" s="6">
        <v>136.72</v>
      </c>
      <c r="E21" s="6">
        <v>34</v>
      </c>
      <c r="F21" s="44">
        <v>21.44</v>
      </c>
      <c r="G21" s="6">
        <v>14</v>
      </c>
      <c r="H21" s="44">
        <v>8.83</v>
      </c>
      <c r="I21" s="6">
        <v>3</v>
      </c>
      <c r="J21" s="6">
        <v>3</v>
      </c>
      <c r="K21" s="6">
        <v>0</v>
      </c>
      <c r="L21" s="6">
        <v>1</v>
      </c>
      <c r="M21" s="6">
        <v>0</v>
      </c>
      <c r="N21" s="6">
        <v>1</v>
      </c>
      <c r="O21" s="6">
        <v>1</v>
      </c>
      <c r="P21" s="6">
        <v>0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</v>
      </c>
      <c r="V21" s="6">
        <v>14</v>
      </c>
      <c r="W21" s="45">
        <f t="shared" si="0"/>
        <v>1.8915510718789408</v>
      </c>
      <c r="X21" s="45">
        <f t="shared" si="5"/>
        <v>1.8915510718789408</v>
      </c>
      <c r="Y21" s="45">
        <f t="shared" si="5"/>
        <v>0</v>
      </c>
      <c r="Z21" s="45">
        <f t="shared" si="5"/>
        <v>0.63051702395964693</v>
      </c>
      <c r="AA21" s="45">
        <f t="shared" si="5"/>
        <v>0</v>
      </c>
      <c r="AB21" s="45">
        <f t="shared" si="5"/>
        <v>0.63051702395964693</v>
      </c>
      <c r="AC21" s="45">
        <f t="shared" si="5"/>
        <v>0.63051702395964693</v>
      </c>
      <c r="AD21" s="45">
        <f t="shared" si="5"/>
        <v>0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3.1525851197982346</v>
      </c>
      <c r="AJ21" s="45">
        <f t="shared" si="5"/>
        <v>8.827238335435057</v>
      </c>
      <c r="AK21" s="6">
        <v>0</v>
      </c>
      <c r="AL21" s="44">
        <v>0</v>
      </c>
      <c r="AM21" s="6">
        <v>8</v>
      </c>
      <c r="AN21" s="44">
        <v>5.04</v>
      </c>
    </row>
    <row r="22" spans="1:40" x14ac:dyDescent="0.25">
      <c r="A22" s="8">
        <v>1992</v>
      </c>
      <c r="B22" s="6">
        <v>1567</v>
      </c>
      <c r="C22" s="43">
        <v>11.6</v>
      </c>
      <c r="D22" s="6">
        <v>135.09</v>
      </c>
      <c r="E22" s="6">
        <v>45</v>
      </c>
      <c r="F22" s="44">
        <v>28.72</v>
      </c>
      <c r="G22" s="6">
        <v>10</v>
      </c>
      <c r="H22" s="44">
        <v>6.38</v>
      </c>
      <c r="I22" s="6">
        <v>3</v>
      </c>
      <c r="J22" s="6">
        <v>1</v>
      </c>
      <c r="K22" s="6">
        <v>1</v>
      </c>
      <c r="L22" s="6">
        <v>0</v>
      </c>
      <c r="M22" s="6">
        <v>1</v>
      </c>
      <c r="N22" s="6">
        <v>1</v>
      </c>
      <c r="O22" s="6">
        <v>0</v>
      </c>
      <c r="P22" s="6">
        <v>1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2</v>
      </c>
      <c r="V22" s="6">
        <v>10</v>
      </c>
      <c r="W22" s="45">
        <f t="shared" si="0"/>
        <v>1.9144862795149968</v>
      </c>
      <c r="X22" s="45">
        <f t="shared" si="5"/>
        <v>0.63816209317166561</v>
      </c>
      <c r="Y22" s="45">
        <f t="shared" si="5"/>
        <v>0.63816209317166561</v>
      </c>
      <c r="Z22" s="45">
        <f t="shared" si="5"/>
        <v>0</v>
      </c>
      <c r="AA22" s="45">
        <f t="shared" si="5"/>
        <v>0.63816209317166561</v>
      </c>
      <c r="AB22" s="45">
        <f t="shared" si="5"/>
        <v>0.63816209317166561</v>
      </c>
      <c r="AC22" s="45">
        <f t="shared" si="5"/>
        <v>0</v>
      </c>
      <c r="AD22" s="45">
        <f t="shared" si="5"/>
        <v>0.63816209317166561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1.2763241863433312</v>
      </c>
      <c r="AJ22" s="45">
        <f t="shared" si="5"/>
        <v>6.3816209317166566</v>
      </c>
      <c r="AK22" s="6">
        <v>0</v>
      </c>
      <c r="AL22" s="44">
        <v>0</v>
      </c>
      <c r="AM22" s="6">
        <v>16</v>
      </c>
      <c r="AN22" s="44">
        <v>10.210000000000001</v>
      </c>
    </row>
    <row r="23" spans="1:40" x14ac:dyDescent="0.25">
      <c r="A23" s="8">
        <v>1991</v>
      </c>
      <c r="B23" s="6">
        <v>1554</v>
      </c>
      <c r="C23" s="43">
        <v>11.6</v>
      </c>
      <c r="D23" s="6">
        <v>133.97</v>
      </c>
      <c r="E23" s="6">
        <v>29</v>
      </c>
      <c r="F23" s="44">
        <v>18.66</v>
      </c>
      <c r="G23" s="6">
        <v>11</v>
      </c>
      <c r="H23" s="44">
        <v>7.08</v>
      </c>
      <c r="I23" s="6">
        <v>1</v>
      </c>
      <c r="J23" s="6">
        <v>4</v>
      </c>
      <c r="K23" s="6">
        <v>1</v>
      </c>
      <c r="L23" s="6">
        <v>0</v>
      </c>
      <c r="M23" s="6">
        <v>0</v>
      </c>
      <c r="N23" s="6">
        <v>2</v>
      </c>
      <c r="O23" s="6">
        <v>0</v>
      </c>
      <c r="P23" s="6">
        <v>2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0</v>
      </c>
      <c r="V23" s="6">
        <v>10</v>
      </c>
      <c r="W23" s="45">
        <f t="shared" si="0"/>
        <v>0.64350064350064351</v>
      </c>
      <c r="X23" s="45">
        <f t="shared" si="5"/>
        <v>2.574002574002574</v>
      </c>
      <c r="Y23" s="45">
        <f t="shared" si="5"/>
        <v>0.64350064350064351</v>
      </c>
      <c r="Z23" s="45">
        <f t="shared" si="5"/>
        <v>0</v>
      </c>
      <c r="AA23" s="45">
        <f t="shared" si="5"/>
        <v>0</v>
      </c>
      <c r="AB23" s="45">
        <f t="shared" si="5"/>
        <v>1.287001287001287</v>
      </c>
      <c r="AC23" s="45">
        <f t="shared" si="5"/>
        <v>0</v>
      </c>
      <c r="AD23" s="45">
        <f t="shared" si="5"/>
        <v>1.287001287001287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</v>
      </c>
      <c r="AJ23" s="45">
        <f t="shared" si="5"/>
        <v>6.4350064350064349</v>
      </c>
      <c r="AK23" s="6">
        <v>0</v>
      </c>
      <c r="AL23" s="44">
        <v>0</v>
      </c>
      <c r="AM23" s="6">
        <v>14</v>
      </c>
      <c r="AN23" s="44">
        <v>9.01</v>
      </c>
    </row>
    <row r="24" spans="1:40" x14ac:dyDescent="0.25">
      <c r="A24" s="8">
        <v>1990</v>
      </c>
      <c r="B24" s="6">
        <v>1545</v>
      </c>
      <c r="C24" s="43">
        <v>11.6</v>
      </c>
      <c r="D24" s="6">
        <v>133.19</v>
      </c>
      <c r="E24" s="6">
        <v>29</v>
      </c>
      <c r="F24" s="44">
        <v>18.77</v>
      </c>
      <c r="G24" s="6">
        <v>10</v>
      </c>
      <c r="H24" s="44">
        <v>6.47</v>
      </c>
      <c r="I24" s="6">
        <v>2</v>
      </c>
      <c r="J24" s="6">
        <v>2</v>
      </c>
      <c r="K24" s="6">
        <v>2</v>
      </c>
      <c r="L24" s="6">
        <v>0</v>
      </c>
      <c r="M24" s="6" t="s">
        <v>110</v>
      </c>
      <c r="N24" s="6">
        <v>1</v>
      </c>
      <c r="O24" s="6">
        <v>0</v>
      </c>
      <c r="P24" s="6">
        <v>0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2</v>
      </c>
      <c r="V24" s="6">
        <v>9</v>
      </c>
      <c r="W24" s="45">
        <f t="shared" si="0"/>
        <v>1.2944983818770226</v>
      </c>
      <c r="X24" s="45">
        <f t="shared" si="5"/>
        <v>1.2944983818770226</v>
      </c>
      <c r="Y24" s="45">
        <f t="shared" si="5"/>
        <v>1.2944983818770226</v>
      </c>
      <c r="Z24" s="45">
        <f t="shared" si="5"/>
        <v>0</v>
      </c>
      <c r="AA24" s="6" t="s">
        <v>110</v>
      </c>
      <c r="AB24" s="45">
        <f t="shared" si="5"/>
        <v>0.6472491909385113</v>
      </c>
      <c r="AC24" s="45">
        <f t="shared" si="5"/>
        <v>0</v>
      </c>
      <c r="AD24" s="45">
        <f t="shared" si="5"/>
        <v>0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1.2944983818770226</v>
      </c>
      <c r="AJ24" s="45">
        <f t="shared" si="5"/>
        <v>5.825242718446602</v>
      </c>
      <c r="AK24" s="6">
        <v>0</v>
      </c>
      <c r="AL24" s="44">
        <v>0</v>
      </c>
      <c r="AM24" s="6">
        <v>12</v>
      </c>
      <c r="AN24" s="63">
        <f>(AM24/B24)*1000</f>
        <v>7.766990291262136</v>
      </c>
    </row>
    <row r="25" spans="1:40" x14ac:dyDescent="0.25">
      <c r="A25" s="8">
        <v>1989</v>
      </c>
      <c r="B25" s="6">
        <v>1516</v>
      </c>
      <c r="C25" s="43">
        <v>11.6</v>
      </c>
      <c r="D25" s="6">
        <v>130.69</v>
      </c>
      <c r="E25" s="6">
        <v>32</v>
      </c>
      <c r="F25" s="44">
        <v>21.11</v>
      </c>
      <c r="G25" s="6">
        <v>10</v>
      </c>
      <c r="H25" s="44">
        <v>6.6</v>
      </c>
      <c r="I25" s="6">
        <v>2</v>
      </c>
      <c r="J25" s="6">
        <v>6</v>
      </c>
      <c r="K25" s="6">
        <v>0</v>
      </c>
      <c r="L25" s="6">
        <v>0</v>
      </c>
      <c r="M25" s="6" t="s">
        <v>110</v>
      </c>
      <c r="N25" s="6">
        <v>0</v>
      </c>
      <c r="O25" s="6">
        <v>0</v>
      </c>
      <c r="P25" s="6">
        <v>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2</v>
      </c>
      <c r="V25" s="6">
        <v>10</v>
      </c>
      <c r="W25" s="45">
        <f t="shared" si="0"/>
        <v>1.3192612137203166</v>
      </c>
      <c r="X25" s="45">
        <f t="shared" si="5"/>
        <v>3.9577836411609502</v>
      </c>
      <c r="Y25" s="45">
        <f t="shared" si="5"/>
        <v>0</v>
      </c>
      <c r="Z25" s="45">
        <f t="shared" si="5"/>
        <v>0</v>
      </c>
      <c r="AA25" s="6" t="s">
        <v>110</v>
      </c>
      <c r="AB25" s="45">
        <f t="shared" si="5"/>
        <v>0</v>
      </c>
      <c r="AC25" s="45">
        <f t="shared" si="5"/>
        <v>0</v>
      </c>
      <c r="AD25" s="45">
        <f t="shared" si="5"/>
        <v>0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1.3192612137203166</v>
      </c>
      <c r="AJ25" s="45">
        <f t="shared" si="5"/>
        <v>6.5963060686015833</v>
      </c>
      <c r="AK25" s="6">
        <v>0</v>
      </c>
      <c r="AL25" s="44">
        <v>0</v>
      </c>
      <c r="AM25" s="6">
        <v>9</v>
      </c>
      <c r="AN25" s="63">
        <f t="shared" ref="AN25:AN31" si="6">(AM25/B25)*1000</f>
        <v>5.9366754617414248</v>
      </c>
    </row>
    <row r="26" spans="1:40" x14ac:dyDescent="0.25">
      <c r="A26" s="8">
        <v>1988</v>
      </c>
      <c r="B26" s="6">
        <v>1486</v>
      </c>
      <c r="C26" s="43">
        <v>11.6</v>
      </c>
      <c r="D26" s="6">
        <v>128.1</v>
      </c>
      <c r="E26" s="6">
        <v>21</v>
      </c>
      <c r="F26" s="44">
        <v>14.13</v>
      </c>
      <c r="G26" s="6">
        <v>10</v>
      </c>
      <c r="H26" s="44">
        <v>6.73</v>
      </c>
      <c r="I26" s="6">
        <v>2</v>
      </c>
      <c r="J26" s="6">
        <v>2</v>
      </c>
      <c r="K26" s="6">
        <v>0</v>
      </c>
      <c r="L26" s="6">
        <v>0</v>
      </c>
      <c r="M26" s="6" t="s">
        <v>110</v>
      </c>
      <c r="N26" s="6">
        <v>0</v>
      </c>
      <c r="O26" s="6">
        <v>0</v>
      </c>
      <c r="P26" s="6">
        <v>0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6</v>
      </c>
      <c r="V26" s="6">
        <v>10</v>
      </c>
      <c r="W26" s="45">
        <f t="shared" si="0"/>
        <v>1.3458950201884252</v>
      </c>
      <c r="X26" s="45">
        <f t="shared" si="5"/>
        <v>1.3458950201884252</v>
      </c>
      <c r="Y26" s="45">
        <f t="shared" si="5"/>
        <v>0</v>
      </c>
      <c r="Z26" s="45">
        <f t="shared" si="5"/>
        <v>0</v>
      </c>
      <c r="AA26" s="6" t="s">
        <v>110</v>
      </c>
      <c r="AB26" s="45">
        <f t="shared" si="5"/>
        <v>0</v>
      </c>
      <c r="AC26" s="45">
        <f t="shared" si="5"/>
        <v>0</v>
      </c>
      <c r="AD26" s="45">
        <f t="shared" si="5"/>
        <v>0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4.0376850605652761</v>
      </c>
      <c r="AJ26" s="45">
        <f t="shared" si="5"/>
        <v>6.7294751009421265</v>
      </c>
      <c r="AK26" s="6">
        <v>0</v>
      </c>
      <c r="AL26" s="44">
        <v>0</v>
      </c>
      <c r="AM26" s="6">
        <v>10</v>
      </c>
      <c r="AN26" s="63">
        <f t="shared" si="6"/>
        <v>6.7294751009421265</v>
      </c>
    </row>
    <row r="27" spans="1:40" x14ac:dyDescent="0.25">
      <c r="A27" s="8">
        <v>1987</v>
      </c>
      <c r="B27" s="6">
        <v>1459</v>
      </c>
      <c r="C27" s="43">
        <v>11.6</v>
      </c>
      <c r="D27" s="6">
        <v>125.78</v>
      </c>
      <c r="E27" s="6">
        <v>26</v>
      </c>
      <c r="F27" s="44">
        <v>17.82</v>
      </c>
      <c r="G27" s="6">
        <v>8</v>
      </c>
      <c r="H27" s="44">
        <v>5.48</v>
      </c>
      <c r="I27" s="6">
        <v>2</v>
      </c>
      <c r="J27" s="6">
        <v>3</v>
      </c>
      <c r="K27" s="6">
        <v>0</v>
      </c>
      <c r="L27" s="6">
        <v>0</v>
      </c>
      <c r="M27" s="6" t="s">
        <v>110</v>
      </c>
      <c r="N27" s="6">
        <v>0</v>
      </c>
      <c r="O27" s="6">
        <v>0</v>
      </c>
      <c r="P27" s="6">
        <v>0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1</v>
      </c>
      <c r="V27" s="6">
        <v>6</v>
      </c>
      <c r="W27" s="45">
        <f t="shared" si="0"/>
        <v>1.3708019191226868</v>
      </c>
      <c r="X27" s="45">
        <f t="shared" si="5"/>
        <v>2.0562028786840303</v>
      </c>
      <c r="Y27" s="45">
        <f t="shared" si="5"/>
        <v>0</v>
      </c>
      <c r="Z27" s="45">
        <f t="shared" si="5"/>
        <v>0</v>
      </c>
      <c r="AA27" s="6" t="s">
        <v>110</v>
      </c>
      <c r="AB27" s="45">
        <f t="shared" si="5"/>
        <v>0</v>
      </c>
      <c r="AC27" s="45">
        <f t="shared" si="5"/>
        <v>0</v>
      </c>
      <c r="AD27" s="45">
        <f t="shared" si="5"/>
        <v>0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0.68540095956134339</v>
      </c>
      <c r="AJ27" s="45">
        <f t="shared" si="5"/>
        <v>4.1124057573680606</v>
      </c>
      <c r="AK27" s="6">
        <v>0</v>
      </c>
      <c r="AL27" s="44">
        <v>0</v>
      </c>
      <c r="AM27" s="6">
        <v>10</v>
      </c>
      <c r="AN27" s="63">
        <f t="shared" si="6"/>
        <v>6.8540095956134337</v>
      </c>
    </row>
    <row r="28" spans="1:40" x14ac:dyDescent="0.25">
      <c r="A28" s="8">
        <v>1986</v>
      </c>
      <c r="B28" s="6">
        <v>1448</v>
      </c>
      <c r="C28" s="43">
        <v>11.6</v>
      </c>
      <c r="D28" s="6">
        <v>124.83</v>
      </c>
      <c r="E28" s="6">
        <v>24</v>
      </c>
      <c r="F28" s="44">
        <v>16.57</v>
      </c>
      <c r="G28" s="6">
        <v>5</v>
      </c>
      <c r="H28" s="44">
        <v>3.45</v>
      </c>
      <c r="I28" s="6">
        <v>1</v>
      </c>
      <c r="J28" s="6">
        <v>0</v>
      </c>
      <c r="K28" s="6">
        <v>0</v>
      </c>
      <c r="L28" s="6">
        <v>1</v>
      </c>
      <c r="M28" s="6" t="s">
        <v>110</v>
      </c>
      <c r="N28" s="6">
        <v>0</v>
      </c>
      <c r="O28" s="6">
        <v>0</v>
      </c>
      <c r="P28" s="6">
        <v>0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1</v>
      </c>
      <c r="V28" s="6">
        <v>3</v>
      </c>
      <c r="W28" s="45">
        <f t="shared" si="0"/>
        <v>0.69060773480662985</v>
      </c>
      <c r="X28" s="45">
        <f t="shared" si="5"/>
        <v>0</v>
      </c>
      <c r="Y28" s="45">
        <f t="shared" si="5"/>
        <v>0</v>
      </c>
      <c r="Z28" s="45">
        <f t="shared" si="5"/>
        <v>0.69060773480662985</v>
      </c>
      <c r="AA28" s="6" t="s">
        <v>110</v>
      </c>
      <c r="AB28" s="45">
        <f t="shared" si="5"/>
        <v>0</v>
      </c>
      <c r="AC28" s="45">
        <f t="shared" si="5"/>
        <v>0</v>
      </c>
      <c r="AD28" s="45">
        <f t="shared" si="5"/>
        <v>0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0.69060773480662985</v>
      </c>
      <c r="AJ28" s="45">
        <f t="shared" si="5"/>
        <v>2.0718232044198892</v>
      </c>
      <c r="AK28" s="6">
        <v>1</v>
      </c>
      <c r="AL28" s="44">
        <v>41.67</v>
      </c>
      <c r="AM28" s="6">
        <v>13</v>
      </c>
      <c r="AN28" s="63">
        <f t="shared" si="6"/>
        <v>8.9779005524861883</v>
      </c>
    </row>
    <row r="29" spans="1:40" x14ac:dyDescent="0.25">
      <c r="A29" s="8">
        <v>1985</v>
      </c>
      <c r="B29" s="6">
        <v>1407</v>
      </c>
      <c r="C29" s="43">
        <v>11.6</v>
      </c>
      <c r="D29" s="6">
        <v>121.29</v>
      </c>
      <c r="E29" s="6">
        <v>25</v>
      </c>
      <c r="F29" s="44">
        <v>17.77</v>
      </c>
      <c r="G29" s="6">
        <v>7</v>
      </c>
      <c r="H29" s="44">
        <v>4.9800000000000004</v>
      </c>
      <c r="I29" s="6">
        <v>2</v>
      </c>
      <c r="J29" s="6">
        <v>3</v>
      </c>
      <c r="K29" s="6">
        <v>0</v>
      </c>
      <c r="L29" s="6">
        <v>0</v>
      </c>
      <c r="M29" s="6" t="s">
        <v>110</v>
      </c>
      <c r="N29" s="6">
        <v>0</v>
      </c>
      <c r="O29" s="6">
        <v>0</v>
      </c>
      <c r="P29" s="6">
        <v>0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</v>
      </c>
      <c r="V29" s="6">
        <v>6</v>
      </c>
      <c r="W29" s="45">
        <f t="shared" si="0"/>
        <v>1.4214641080312722</v>
      </c>
      <c r="X29" s="45">
        <f t="shared" si="5"/>
        <v>2.1321961620469083</v>
      </c>
      <c r="Y29" s="45">
        <f t="shared" si="5"/>
        <v>0</v>
      </c>
      <c r="Z29" s="45">
        <f t="shared" si="5"/>
        <v>0</v>
      </c>
      <c r="AA29" s="6" t="s">
        <v>110</v>
      </c>
      <c r="AB29" s="45">
        <f t="shared" si="5"/>
        <v>0</v>
      </c>
      <c r="AC29" s="45">
        <f t="shared" si="5"/>
        <v>0</v>
      </c>
      <c r="AD29" s="45">
        <f t="shared" si="5"/>
        <v>0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0.71073205401563611</v>
      </c>
      <c r="AJ29" s="45">
        <f t="shared" si="5"/>
        <v>4.2643923240938166</v>
      </c>
      <c r="AK29" s="6">
        <v>0</v>
      </c>
      <c r="AL29" s="44">
        <v>0</v>
      </c>
      <c r="AM29" s="6">
        <v>8</v>
      </c>
      <c r="AN29" s="63">
        <f t="shared" si="6"/>
        <v>5.6858564321250888</v>
      </c>
    </row>
    <row r="30" spans="1:40" x14ac:dyDescent="0.25">
      <c r="A30" s="8">
        <v>1984</v>
      </c>
      <c r="B30" s="6">
        <v>1381</v>
      </c>
      <c r="C30" s="43">
        <v>11.6</v>
      </c>
      <c r="D30" s="6">
        <v>119.05</v>
      </c>
      <c r="E30" s="6">
        <v>31</v>
      </c>
      <c r="F30" s="44">
        <v>22.45</v>
      </c>
      <c r="G30" s="6">
        <v>7</v>
      </c>
      <c r="H30" s="44">
        <v>5.07</v>
      </c>
      <c r="I30" s="6">
        <v>1</v>
      </c>
      <c r="J30" s="6">
        <v>2</v>
      </c>
      <c r="K30" s="6">
        <v>0</v>
      </c>
      <c r="L30" s="6">
        <v>0</v>
      </c>
      <c r="M30" s="6" t="s">
        <v>110</v>
      </c>
      <c r="N30" s="6">
        <v>0</v>
      </c>
      <c r="O30" s="6">
        <v>0</v>
      </c>
      <c r="P30" s="6">
        <v>0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</v>
      </c>
      <c r="V30" s="6">
        <v>7</v>
      </c>
      <c r="W30" s="45">
        <f t="shared" si="0"/>
        <v>0.724112961622013</v>
      </c>
      <c r="X30" s="45">
        <f t="shared" si="5"/>
        <v>1.448225923244026</v>
      </c>
      <c r="Y30" s="45">
        <f t="shared" si="5"/>
        <v>0</v>
      </c>
      <c r="Z30" s="45">
        <f t="shared" si="5"/>
        <v>0</v>
      </c>
      <c r="AA30" s="6" t="s">
        <v>110</v>
      </c>
      <c r="AB30" s="45">
        <f t="shared" si="5"/>
        <v>0</v>
      </c>
      <c r="AC30" s="45">
        <f t="shared" si="5"/>
        <v>0</v>
      </c>
      <c r="AD30" s="45">
        <f t="shared" si="5"/>
        <v>0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2.896451846488052</v>
      </c>
      <c r="AJ30" s="45">
        <f t="shared" si="5"/>
        <v>5.068790731354091</v>
      </c>
      <c r="AK30" s="6">
        <v>2</v>
      </c>
      <c r="AL30" s="44">
        <v>64.52</v>
      </c>
      <c r="AM30" s="6">
        <v>10</v>
      </c>
      <c r="AN30" s="63">
        <f t="shared" si="6"/>
        <v>7.24112961622013</v>
      </c>
    </row>
    <row r="31" spans="1:40" x14ac:dyDescent="0.25">
      <c r="A31" s="8">
        <v>1983</v>
      </c>
      <c r="B31" s="6">
        <v>1356</v>
      </c>
      <c r="C31" s="43">
        <v>11.6</v>
      </c>
      <c r="D31" s="6">
        <v>116.9</v>
      </c>
      <c r="E31" s="6">
        <v>38</v>
      </c>
      <c r="F31" s="44">
        <v>28.02</v>
      </c>
      <c r="G31" s="6">
        <v>7</v>
      </c>
      <c r="H31" s="44">
        <v>5.16</v>
      </c>
      <c r="I31" s="6">
        <v>0</v>
      </c>
      <c r="J31" s="6">
        <v>3</v>
      </c>
      <c r="K31" s="6">
        <v>0</v>
      </c>
      <c r="L31" s="6">
        <v>0</v>
      </c>
      <c r="M31" s="6" t="s">
        <v>110</v>
      </c>
      <c r="N31" s="6">
        <v>0</v>
      </c>
      <c r="O31" s="6">
        <v>0</v>
      </c>
      <c r="P31" s="6">
        <v>0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</v>
      </c>
      <c r="V31" s="6">
        <v>6</v>
      </c>
      <c r="W31" s="45">
        <f t="shared" si="0"/>
        <v>0</v>
      </c>
      <c r="X31" s="45">
        <f t="shared" si="5"/>
        <v>2.2123893805309733</v>
      </c>
      <c r="Y31" s="45">
        <f t="shared" si="5"/>
        <v>0</v>
      </c>
      <c r="Z31" s="45">
        <f t="shared" si="5"/>
        <v>0</v>
      </c>
      <c r="AA31" s="6" t="s">
        <v>110</v>
      </c>
      <c r="AB31" s="45">
        <f t="shared" si="5"/>
        <v>0</v>
      </c>
      <c r="AC31" s="45">
        <f t="shared" si="5"/>
        <v>0</v>
      </c>
      <c r="AD31" s="45">
        <f t="shared" si="5"/>
        <v>0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2.2123893805309733</v>
      </c>
      <c r="AJ31" s="45">
        <f t="shared" si="5"/>
        <v>4.4247787610619467</v>
      </c>
      <c r="AK31" s="6">
        <v>0</v>
      </c>
      <c r="AL31" s="44">
        <v>0</v>
      </c>
      <c r="AM31" s="6">
        <v>11</v>
      </c>
      <c r="AN31" s="63">
        <f t="shared" si="6"/>
        <v>8.112094395280236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52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5.75" customHeight="1" thickTop="1" x14ac:dyDescent="0.25">
      <c r="A4" s="8">
        <v>2010</v>
      </c>
      <c r="B4" s="6">
        <v>38165</v>
      </c>
      <c r="C4" s="43">
        <v>23</v>
      </c>
      <c r="D4" s="6">
        <v>1659.35</v>
      </c>
      <c r="E4" s="6">
        <v>449</v>
      </c>
      <c r="F4" s="44">
        <v>11.76</v>
      </c>
      <c r="G4" s="6" t="s">
        <v>110</v>
      </c>
      <c r="H4" s="6" t="s">
        <v>110</v>
      </c>
      <c r="I4" s="6">
        <v>44</v>
      </c>
      <c r="J4" s="6">
        <v>40</v>
      </c>
      <c r="K4" s="6">
        <v>16</v>
      </c>
      <c r="L4" s="6">
        <v>4</v>
      </c>
      <c r="M4" s="6">
        <v>15</v>
      </c>
      <c r="N4" s="6">
        <v>14</v>
      </c>
      <c r="O4" s="6">
        <v>7</v>
      </c>
      <c r="P4" s="6">
        <v>3</v>
      </c>
      <c r="Q4" s="6">
        <v>14</v>
      </c>
      <c r="R4" s="6">
        <v>13</v>
      </c>
      <c r="S4" s="6">
        <v>7</v>
      </c>
      <c r="T4" s="6">
        <v>0</v>
      </c>
      <c r="U4" s="6">
        <v>67</v>
      </c>
      <c r="V4" s="6">
        <v>244</v>
      </c>
      <c r="W4" s="45">
        <f t="shared" ref="W4:W31" si="0">I4/$B4*1000</f>
        <v>1.1528887724354775</v>
      </c>
      <c r="X4" s="45">
        <f t="shared" ref="X4:AJ19" si="1">J4/$B4*1000</f>
        <v>1.0480807022140706</v>
      </c>
      <c r="Y4" s="45">
        <f t="shared" si="1"/>
        <v>0.41923228088562819</v>
      </c>
      <c r="Z4" s="45">
        <f t="shared" si="1"/>
        <v>0.10480807022140705</v>
      </c>
      <c r="AA4" s="45">
        <f t="shared" si="1"/>
        <v>0.39303026333027641</v>
      </c>
      <c r="AB4" s="45">
        <f t="shared" si="1"/>
        <v>0.36682824577492468</v>
      </c>
      <c r="AC4" s="45">
        <f t="shared" si="1"/>
        <v>0.18341412288746234</v>
      </c>
      <c r="AD4" s="45">
        <f t="shared" si="1"/>
        <v>7.860605266605529E-2</v>
      </c>
      <c r="AE4" s="45">
        <f t="shared" si="1"/>
        <v>0.36682824577492468</v>
      </c>
      <c r="AF4" s="45">
        <f t="shared" si="1"/>
        <v>0.34062622821957295</v>
      </c>
      <c r="AG4" s="45">
        <f t="shared" si="1"/>
        <v>0.18341412288746234</v>
      </c>
      <c r="AH4" s="45">
        <f t="shared" si="1"/>
        <v>0</v>
      </c>
      <c r="AI4" s="45">
        <f t="shared" si="1"/>
        <v>1.755535176208568</v>
      </c>
      <c r="AJ4" s="45">
        <f t="shared" si="1"/>
        <v>6.3932922835058301</v>
      </c>
      <c r="AK4" s="6" t="s">
        <v>110</v>
      </c>
      <c r="AL4" s="6" t="s">
        <v>110</v>
      </c>
      <c r="AM4" s="6">
        <v>274</v>
      </c>
      <c r="AN4" s="44">
        <v>7.18</v>
      </c>
    </row>
    <row r="5" spans="1:40" ht="15.75" customHeight="1" x14ac:dyDescent="0.25">
      <c r="A5" s="8">
        <v>2009</v>
      </c>
      <c r="B5" s="6">
        <v>37937</v>
      </c>
      <c r="C5" s="43">
        <v>23</v>
      </c>
      <c r="D5" s="6">
        <f t="shared" ref="D5:D13" si="2">B5/C5</f>
        <v>1649.4347826086957</v>
      </c>
      <c r="E5" s="6">
        <v>513</v>
      </c>
      <c r="F5" s="44">
        <f t="shared" ref="F5:F13" si="3">E5/B5*1000</f>
        <v>13.52241874686981</v>
      </c>
      <c r="G5" s="6">
        <v>219</v>
      </c>
      <c r="H5" s="44">
        <f>G5/B5*1000</f>
        <v>5.7727284708859425</v>
      </c>
      <c r="I5" s="6">
        <v>54</v>
      </c>
      <c r="J5" s="6">
        <v>34</v>
      </c>
      <c r="K5" s="6">
        <v>9</v>
      </c>
      <c r="L5" s="6">
        <v>7</v>
      </c>
      <c r="M5" s="6">
        <v>22</v>
      </c>
      <c r="N5" s="6">
        <v>6</v>
      </c>
      <c r="O5" s="6">
        <v>16</v>
      </c>
      <c r="P5" s="6">
        <v>2</v>
      </c>
      <c r="Q5" s="6">
        <v>11</v>
      </c>
      <c r="R5" s="6">
        <v>6</v>
      </c>
      <c r="S5" s="6">
        <v>4</v>
      </c>
      <c r="T5" s="6">
        <v>0</v>
      </c>
      <c r="U5" s="6">
        <v>55</v>
      </c>
      <c r="V5" s="6">
        <v>226</v>
      </c>
      <c r="W5" s="45">
        <f t="shared" si="0"/>
        <v>1.4234124996705064</v>
      </c>
      <c r="X5" s="45">
        <f t="shared" si="1"/>
        <v>0.89622268497772628</v>
      </c>
      <c r="Y5" s="45">
        <f t="shared" si="1"/>
        <v>0.23723541661175107</v>
      </c>
      <c r="Z5" s="45">
        <f t="shared" si="1"/>
        <v>0.18451643514247304</v>
      </c>
      <c r="AA5" s="45">
        <f t="shared" si="1"/>
        <v>0.57990879616205815</v>
      </c>
      <c r="AB5" s="45">
        <f t="shared" si="1"/>
        <v>0.15815694440783404</v>
      </c>
      <c r="AC5" s="45">
        <f t="shared" si="1"/>
        <v>0.42175185175422414</v>
      </c>
      <c r="AD5" s="45">
        <f t="shared" si="1"/>
        <v>5.2718981469278017E-2</v>
      </c>
      <c r="AE5" s="45">
        <f t="shared" si="1"/>
        <v>0.28995439808102907</v>
      </c>
      <c r="AF5" s="45">
        <f t="shared" si="1"/>
        <v>0.15815694440783404</v>
      </c>
      <c r="AG5" s="45">
        <f t="shared" si="1"/>
        <v>0.10543796293855603</v>
      </c>
      <c r="AH5" s="45">
        <f t="shared" si="1"/>
        <v>0</v>
      </c>
      <c r="AI5" s="45">
        <f t="shared" si="1"/>
        <v>1.4497719904051454</v>
      </c>
      <c r="AJ5" s="45">
        <f t="shared" si="1"/>
        <v>5.9572449060284161</v>
      </c>
      <c r="AK5" s="6">
        <v>3</v>
      </c>
      <c r="AL5" s="44">
        <v>5.85</v>
      </c>
      <c r="AM5" s="6">
        <v>296</v>
      </c>
      <c r="AN5" s="44">
        <f>AM5/B5*1000</f>
        <v>7.8024092574531458</v>
      </c>
    </row>
    <row r="6" spans="1:40" x14ac:dyDescent="0.25">
      <c r="A6" s="8">
        <v>2008</v>
      </c>
      <c r="B6" s="6">
        <v>37647</v>
      </c>
      <c r="C6" s="43">
        <v>23.33</v>
      </c>
      <c r="D6" s="6">
        <f t="shared" si="2"/>
        <v>1613.6733819117019</v>
      </c>
      <c r="E6" s="6">
        <v>488</v>
      </c>
      <c r="F6" s="44">
        <f>E6/B6*1000</f>
        <v>12.962520253937896</v>
      </c>
      <c r="G6" s="6">
        <v>262</v>
      </c>
      <c r="H6" s="44">
        <f t="shared" ref="H6:H13" si="4">G6/B6*1000</f>
        <v>6.9593858740404277</v>
      </c>
      <c r="I6" s="6">
        <v>53</v>
      </c>
      <c r="J6" s="6">
        <v>52</v>
      </c>
      <c r="K6" s="6">
        <v>11</v>
      </c>
      <c r="L6" s="6">
        <v>7</v>
      </c>
      <c r="M6" s="6">
        <v>25</v>
      </c>
      <c r="N6" s="6">
        <v>12</v>
      </c>
      <c r="O6" s="6">
        <v>7</v>
      </c>
      <c r="P6" s="6">
        <v>5</v>
      </c>
      <c r="Q6" s="6">
        <v>10</v>
      </c>
      <c r="R6" s="6">
        <v>8</v>
      </c>
      <c r="S6" s="6">
        <v>7</v>
      </c>
      <c r="T6" s="6">
        <v>0</v>
      </c>
      <c r="U6" s="6">
        <v>65</v>
      </c>
      <c r="V6" s="6">
        <v>262</v>
      </c>
      <c r="W6" s="45">
        <f t="shared" si="0"/>
        <v>1.4078146997104681</v>
      </c>
      <c r="X6" s="45">
        <f t="shared" si="1"/>
        <v>1.3812521582064974</v>
      </c>
      <c r="Y6" s="45">
        <f t="shared" si="1"/>
        <v>0.29218795654368213</v>
      </c>
      <c r="Z6" s="45">
        <f t="shared" si="1"/>
        <v>0.18593779052779769</v>
      </c>
      <c r="AA6" s="45">
        <f t="shared" si="1"/>
        <v>0.6640635375992775</v>
      </c>
      <c r="AB6" s="45">
        <f t="shared" si="1"/>
        <v>0.31875049804765321</v>
      </c>
      <c r="AC6" s="45">
        <f t="shared" si="1"/>
        <v>0.18593779052779769</v>
      </c>
      <c r="AD6" s="45">
        <f t="shared" si="1"/>
        <v>0.13281270751985549</v>
      </c>
      <c r="AE6" s="45">
        <f t="shared" si="1"/>
        <v>0.26562541503971099</v>
      </c>
      <c r="AF6" s="45">
        <f t="shared" si="1"/>
        <v>0.2125003320317688</v>
      </c>
      <c r="AG6" s="45">
        <f t="shared" si="1"/>
        <v>0.18593779052779769</v>
      </c>
      <c r="AH6" s="45">
        <f t="shared" si="1"/>
        <v>0</v>
      </c>
      <c r="AI6" s="45">
        <f t="shared" si="1"/>
        <v>1.7265651977581216</v>
      </c>
      <c r="AJ6" s="45">
        <f t="shared" si="1"/>
        <v>6.9593858740404277</v>
      </c>
      <c r="AK6" s="6">
        <v>3</v>
      </c>
      <c r="AL6" s="44">
        <v>6.15</v>
      </c>
      <c r="AM6" s="6">
        <v>278</v>
      </c>
      <c r="AN6" s="44">
        <f>AM6/B6*1000</f>
        <v>7.3843865381039659</v>
      </c>
    </row>
    <row r="7" spans="1:40" x14ac:dyDescent="0.25">
      <c r="A7" s="8">
        <v>2007</v>
      </c>
      <c r="B7" s="6">
        <v>37368</v>
      </c>
      <c r="C7" s="43">
        <v>23.33</v>
      </c>
      <c r="D7" s="6">
        <f t="shared" si="2"/>
        <v>1601.7145306472355</v>
      </c>
      <c r="E7" s="6">
        <v>559</v>
      </c>
      <c r="F7" s="44">
        <f>E7/B7*1000</f>
        <v>14.959323485335046</v>
      </c>
      <c r="G7" s="6">
        <v>238</v>
      </c>
      <c r="H7" s="44">
        <f t="shared" si="4"/>
        <v>6.3690858488546347</v>
      </c>
      <c r="I7" s="6">
        <v>38</v>
      </c>
      <c r="J7" s="6">
        <v>46</v>
      </c>
      <c r="K7" s="6">
        <v>12</v>
      </c>
      <c r="L7" s="6">
        <v>4</v>
      </c>
      <c r="M7" s="6">
        <v>15</v>
      </c>
      <c r="N7" s="6">
        <v>14</v>
      </c>
      <c r="O7" s="6">
        <v>0</v>
      </c>
      <c r="P7" s="6">
        <v>5</v>
      </c>
      <c r="Q7" s="6">
        <v>10</v>
      </c>
      <c r="R7" s="6">
        <v>5</v>
      </c>
      <c r="S7" s="6">
        <v>5</v>
      </c>
      <c r="T7" s="6">
        <v>0</v>
      </c>
      <c r="U7" s="6">
        <v>84</v>
      </c>
      <c r="V7" s="6">
        <v>238</v>
      </c>
      <c r="W7" s="45">
        <f t="shared" si="0"/>
        <v>1.0169128666238494</v>
      </c>
      <c r="X7" s="45">
        <f t="shared" si="1"/>
        <v>1.2309997859130808</v>
      </c>
      <c r="Y7" s="45">
        <f t="shared" si="1"/>
        <v>0.3211303789338471</v>
      </c>
      <c r="Z7" s="45">
        <f t="shared" si="1"/>
        <v>0.10704345964461572</v>
      </c>
      <c r="AA7" s="45">
        <f t="shared" si="1"/>
        <v>0.40141297366730894</v>
      </c>
      <c r="AB7" s="45">
        <f t="shared" si="1"/>
        <v>0.37465210875615501</v>
      </c>
      <c r="AC7" s="45">
        <f t="shared" si="1"/>
        <v>0</v>
      </c>
      <c r="AD7" s="45">
        <f t="shared" si="1"/>
        <v>0.13380432455576963</v>
      </c>
      <c r="AE7" s="45">
        <f t="shared" si="1"/>
        <v>0.26760864911153925</v>
      </c>
      <c r="AF7" s="45">
        <f t="shared" si="1"/>
        <v>0.13380432455576963</v>
      </c>
      <c r="AG7" s="45">
        <f t="shared" si="1"/>
        <v>0.13380432455576963</v>
      </c>
      <c r="AH7" s="45">
        <f t="shared" si="1"/>
        <v>0</v>
      </c>
      <c r="AI7" s="45">
        <f t="shared" si="1"/>
        <v>2.2479126525369297</v>
      </c>
      <c r="AJ7" s="45">
        <f t="shared" si="1"/>
        <v>6.3690858488546347</v>
      </c>
      <c r="AK7" s="6">
        <v>3</v>
      </c>
      <c r="AL7" s="44">
        <v>5.37</v>
      </c>
      <c r="AM7" s="6">
        <v>290</v>
      </c>
      <c r="AN7" s="44">
        <v>4.75</v>
      </c>
    </row>
    <row r="8" spans="1:40" x14ac:dyDescent="0.25">
      <c r="A8" s="8">
        <v>2006</v>
      </c>
      <c r="B8" s="6">
        <v>37094</v>
      </c>
      <c r="C8" s="43">
        <v>23.33</v>
      </c>
      <c r="D8" s="6">
        <f t="shared" si="2"/>
        <v>1589.9699957136736</v>
      </c>
      <c r="E8" s="6">
        <v>587</v>
      </c>
      <c r="F8" s="44">
        <f t="shared" si="3"/>
        <v>15.824661670351</v>
      </c>
      <c r="G8" s="6">
        <v>239</v>
      </c>
      <c r="H8" s="44">
        <f t="shared" si="4"/>
        <v>6.4430905267698275</v>
      </c>
      <c r="I8" s="6">
        <v>29</v>
      </c>
      <c r="J8" s="6">
        <v>51</v>
      </c>
      <c r="K8" s="6">
        <v>13</v>
      </c>
      <c r="L8" s="6">
        <v>6</v>
      </c>
      <c r="M8" s="6">
        <v>12</v>
      </c>
      <c r="N8" s="6">
        <v>10</v>
      </c>
      <c r="O8" s="6">
        <v>2</v>
      </c>
      <c r="P8" s="6">
        <v>3</v>
      </c>
      <c r="Q8" s="6">
        <v>10</v>
      </c>
      <c r="R8" s="6">
        <v>7</v>
      </c>
      <c r="S8" s="6">
        <v>10</v>
      </c>
      <c r="T8" s="6">
        <v>4</v>
      </c>
      <c r="U8" s="6">
        <v>52</v>
      </c>
      <c r="V8" s="6">
        <v>209</v>
      </c>
      <c r="W8" s="45">
        <f t="shared" si="0"/>
        <v>0.78179759529843096</v>
      </c>
      <c r="X8" s="45">
        <f t="shared" si="1"/>
        <v>1.3748854262144821</v>
      </c>
      <c r="Y8" s="45">
        <f t="shared" si="1"/>
        <v>0.35046099099584838</v>
      </c>
      <c r="Z8" s="45">
        <f t="shared" si="1"/>
        <v>0.1617512266134685</v>
      </c>
      <c r="AA8" s="45">
        <f t="shared" si="1"/>
        <v>0.32350245322693699</v>
      </c>
      <c r="AB8" s="45">
        <f t="shared" si="1"/>
        <v>0.26958537768911411</v>
      </c>
      <c r="AC8" s="45">
        <f t="shared" si="1"/>
        <v>5.391707553782283E-2</v>
      </c>
      <c r="AD8" s="45">
        <f t="shared" si="1"/>
        <v>8.0875613306734248E-2</v>
      </c>
      <c r="AE8" s="45">
        <f t="shared" si="1"/>
        <v>0.26958537768911411</v>
      </c>
      <c r="AF8" s="45">
        <f t="shared" si="1"/>
        <v>0.18870976438237988</v>
      </c>
      <c r="AG8" s="45">
        <f t="shared" si="1"/>
        <v>0.26958537768911411</v>
      </c>
      <c r="AH8" s="45">
        <f t="shared" si="1"/>
        <v>0.10783415107564566</v>
      </c>
      <c r="AI8" s="45">
        <f t="shared" si="1"/>
        <v>1.4018439639833935</v>
      </c>
      <c r="AJ8" s="45">
        <f t="shared" si="1"/>
        <v>5.6343343937024857</v>
      </c>
      <c r="AK8" s="6">
        <v>8</v>
      </c>
      <c r="AL8" s="44">
        <v>13.63</v>
      </c>
      <c r="AM8" s="6">
        <v>353</v>
      </c>
      <c r="AN8" s="44">
        <v>4.95</v>
      </c>
    </row>
    <row r="9" spans="1:40" x14ac:dyDescent="0.25">
      <c r="A9" s="8">
        <v>2005</v>
      </c>
      <c r="B9" s="6">
        <v>36744</v>
      </c>
      <c r="C9" s="43">
        <v>23.3</v>
      </c>
      <c r="D9" s="6">
        <f t="shared" si="2"/>
        <v>1576.9957081545065</v>
      </c>
      <c r="E9" s="6">
        <v>565</v>
      </c>
      <c r="F9" s="44">
        <f t="shared" si="3"/>
        <v>15.376660134988025</v>
      </c>
      <c r="G9" s="6">
        <v>262</v>
      </c>
      <c r="H9" s="44">
        <f t="shared" si="4"/>
        <v>7.1304158502068367</v>
      </c>
      <c r="I9" s="6">
        <v>28</v>
      </c>
      <c r="J9" s="6">
        <v>37</v>
      </c>
      <c r="K9" s="6">
        <v>11</v>
      </c>
      <c r="L9" s="6">
        <v>13</v>
      </c>
      <c r="M9" s="6">
        <v>19</v>
      </c>
      <c r="N9" s="6">
        <v>12</v>
      </c>
      <c r="O9" s="6">
        <v>0</v>
      </c>
      <c r="P9" s="6">
        <v>11</v>
      </c>
      <c r="Q9" s="6">
        <v>14</v>
      </c>
      <c r="R9" s="6">
        <v>8</v>
      </c>
      <c r="S9" s="6">
        <v>12</v>
      </c>
      <c r="T9" s="6">
        <v>0</v>
      </c>
      <c r="U9" s="6">
        <v>97</v>
      </c>
      <c r="V9" s="6">
        <v>262</v>
      </c>
      <c r="W9" s="45">
        <f t="shared" si="0"/>
        <v>0.76202917483126487</v>
      </c>
      <c r="X9" s="45">
        <f t="shared" si="1"/>
        <v>1.0069671238841715</v>
      </c>
      <c r="Y9" s="45">
        <f t="shared" si="1"/>
        <v>0.29936860439799695</v>
      </c>
      <c r="Z9" s="45">
        <f t="shared" si="1"/>
        <v>0.35379925974308729</v>
      </c>
      <c r="AA9" s="45">
        <f t="shared" si="1"/>
        <v>0.51709122577835842</v>
      </c>
      <c r="AB9" s="45">
        <f t="shared" si="1"/>
        <v>0.32658393207054215</v>
      </c>
      <c r="AC9" s="45">
        <f t="shared" si="1"/>
        <v>0</v>
      </c>
      <c r="AD9" s="45">
        <f t="shared" si="1"/>
        <v>0.29936860439799695</v>
      </c>
      <c r="AE9" s="45">
        <f t="shared" si="1"/>
        <v>0.38101458741563243</v>
      </c>
      <c r="AF9" s="45">
        <f t="shared" si="1"/>
        <v>0.21772262138036141</v>
      </c>
      <c r="AG9" s="45">
        <f t="shared" si="1"/>
        <v>0.32658393207054215</v>
      </c>
      <c r="AH9" s="45">
        <f t="shared" si="1"/>
        <v>0</v>
      </c>
      <c r="AI9" s="45">
        <f t="shared" si="1"/>
        <v>2.6398867842368823</v>
      </c>
      <c r="AJ9" s="45">
        <f t="shared" si="1"/>
        <v>7.1304158502068367</v>
      </c>
      <c r="AK9" s="6">
        <v>5</v>
      </c>
      <c r="AL9" s="44">
        <v>8.85</v>
      </c>
      <c r="AM9" s="6">
        <v>349</v>
      </c>
      <c r="AN9" s="44">
        <v>5.48</v>
      </c>
    </row>
    <row r="10" spans="1:40" x14ac:dyDescent="0.25">
      <c r="A10" s="8">
        <v>2004</v>
      </c>
      <c r="B10" s="6">
        <v>36313</v>
      </c>
      <c r="C10" s="43">
        <v>23.3</v>
      </c>
      <c r="D10" s="6">
        <f t="shared" si="2"/>
        <v>1558.4978540772531</v>
      </c>
      <c r="E10" s="6">
        <v>582</v>
      </c>
      <c r="F10" s="44">
        <f t="shared" si="3"/>
        <v>16.027318040371217</v>
      </c>
      <c r="G10" s="6">
        <v>248</v>
      </c>
      <c r="H10" s="44">
        <f t="shared" si="4"/>
        <v>6.82951009280423</v>
      </c>
      <c r="I10" s="6">
        <v>44</v>
      </c>
      <c r="J10" s="6">
        <v>36</v>
      </c>
      <c r="K10" s="6">
        <v>9</v>
      </c>
      <c r="L10" s="6">
        <v>5</v>
      </c>
      <c r="M10" s="6">
        <v>17</v>
      </c>
      <c r="N10" s="6">
        <v>17</v>
      </c>
      <c r="O10" s="6">
        <v>10</v>
      </c>
      <c r="P10" s="6">
        <v>11</v>
      </c>
      <c r="Q10" s="6">
        <v>20</v>
      </c>
      <c r="R10" s="6">
        <v>4</v>
      </c>
      <c r="S10" s="6">
        <v>7</v>
      </c>
      <c r="T10" s="6">
        <v>6</v>
      </c>
      <c r="U10" s="6">
        <v>62</v>
      </c>
      <c r="V10" s="6">
        <v>248</v>
      </c>
      <c r="W10" s="45">
        <f t="shared" si="0"/>
        <v>1.2116872745297826</v>
      </c>
      <c r="X10" s="45">
        <f t="shared" si="1"/>
        <v>0.99138049734254952</v>
      </c>
      <c r="Y10" s="45">
        <f t="shared" si="1"/>
        <v>0.24784512433563738</v>
      </c>
      <c r="Z10" s="45">
        <f t="shared" si="1"/>
        <v>0.13769173574202076</v>
      </c>
      <c r="AA10" s="45">
        <f t="shared" si="1"/>
        <v>0.46815190152287062</v>
      </c>
      <c r="AB10" s="45">
        <f t="shared" si="1"/>
        <v>0.46815190152287062</v>
      </c>
      <c r="AC10" s="45">
        <f t="shared" si="1"/>
        <v>0.27538347148404152</v>
      </c>
      <c r="AD10" s="45">
        <f t="shared" si="1"/>
        <v>0.30292181863244566</v>
      </c>
      <c r="AE10" s="45">
        <f t="shared" si="1"/>
        <v>0.55076694296808304</v>
      </c>
      <c r="AF10" s="45">
        <f t="shared" si="1"/>
        <v>0.11015338859361661</v>
      </c>
      <c r="AG10" s="45">
        <f t="shared" si="1"/>
        <v>0.19276843003882907</v>
      </c>
      <c r="AH10" s="45">
        <f t="shared" si="1"/>
        <v>0.16523008289042493</v>
      </c>
      <c r="AI10" s="45">
        <f t="shared" si="1"/>
        <v>1.7073775232010575</v>
      </c>
      <c r="AJ10" s="45">
        <f t="shared" si="1"/>
        <v>6.82951009280423</v>
      </c>
      <c r="AK10" s="6">
        <v>5</v>
      </c>
      <c r="AL10" s="44">
        <v>8.59</v>
      </c>
      <c r="AM10" s="6">
        <v>315</v>
      </c>
      <c r="AN10" s="44">
        <v>5.41</v>
      </c>
    </row>
    <row r="11" spans="1:40" x14ac:dyDescent="0.25">
      <c r="A11" s="8">
        <v>2003</v>
      </c>
      <c r="B11" s="6">
        <v>35790</v>
      </c>
      <c r="C11" s="43">
        <v>23.3</v>
      </c>
      <c r="D11" s="6">
        <f t="shared" si="2"/>
        <v>1536.0515021459228</v>
      </c>
      <c r="E11" s="6">
        <v>575</v>
      </c>
      <c r="F11" s="44">
        <f t="shared" si="3"/>
        <v>16.065940206761663</v>
      </c>
      <c r="G11" s="6">
        <v>239</v>
      </c>
      <c r="H11" s="44">
        <f t="shared" si="4"/>
        <v>6.6778429728974578</v>
      </c>
      <c r="I11" s="6">
        <v>48</v>
      </c>
      <c r="J11" s="6">
        <v>44</v>
      </c>
      <c r="K11" s="6">
        <v>1</v>
      </c>
      <c r="L11" s="6">
        <v>6</v>
      </c>
      <c r="M11" s="6">
        <v>27</v>
      </c>
      <c r="N11" s="6">
        <v>7</v>
      </c>
      <c r="O11" s="6">
        <v>5</v>
      </c>
      <c r="P11" s="6">
        <v>11</v>
      </c>
      <c r="Q11" s="6">
        <v>12</v>
      </c>
      <c r="R11" s="6">
        <v>7</v>
      </c>
      <c r="S11" s="6">
        <v>2</v>
      </c>
      <c r="T11" s="6">
        <v>3</v>
      </c>
      <c r="U11" s="6">
        <v>66</v>
      </c>
      <c r="V11" s="6">
        <v>239</v>
      </c>
      <c r="W11" s="45">
        <f t="shared" si="0"/>
        <v>1.3411567476948869</v>
      </c>
      <c r="X11" s="45">
        <f t="shared" si="1"/>
        <v>1.2293936853869796</v>
      </c>
      <c r="Y11" s="45">
        <f t="shared" si="1"/>
        <v>2.7940765576976809E-2</v>
      </c>
      <c r="Z11" s="45">
        <f t="shared" si="1"/>
        <v>0.16764459346186086</v>
      </c>
      <c r="AA11" s="45">
        <f t="shared" si="1"/>
        <v>0.7544006705783739</v>
      </c>
      <c r="AB11" s="45">
        <f t="shared" si="1"/>
        <v>0.19558535903883767</v>
      </c>
      <c r="AC11" s="45">
        <f t="shared" si="1"/>
        <v>0.13970382788488406</v>
      </c>
      <c r="AD11" s="45">
        <f t="shared" si="1"/>
        <v>0.30734842134674489</v>
      </c>
      <c r="AE11" s="45">
        <f t="shared" si="1"/>
        <v>0.33528918692372173</v>
      </c>
      <c r="AF11" s="45">
        <f t="shared" si="1"/>
        <v>0.19558535903883767</v>
      </c>
      <c r="AG11" s="45">
        <f t="shared" si="1"/>
        <v>5.5881531153953619E-2</v>
      </c>
      <c r="AH11" s="45">
        <f t="shared" si="1"/>
        <v>8.3822296730930432E-2</v>
      </c>
      <c r="AI11" s="45">
        <f t="shared" si="1"/>
        <v>1.8440905280804694</v>
      </c>
      <c r="AJ11" s="45">
        <f t="shared" si="1"/>
        <v>6.6778429728974578</v>
      </c>
      <c r="AK11" s="6">
        <v>5</v>
      </c>
      <c r="AL11" s="44">
        <v>8.6999999999999993</v>
      </c>
      <c r="AM11" s="6">
        <v>268</v>
      </c>
      <c r="AN11" s="44">
        <v>5.62</v>
      </c>
    </row>
    <row r="12" spans="1:40" x14ac:dyDescent="0.25">
      <c r="A12" s="8">
        <v>2002</v>
      </c>
      <c r="B12" s="6">
        <v>35278</v>
      </c>
      <c r="C12" s="43">
        <v>23.3</v>
      </c>
      <c r="D12" s="6">
        <f t="shared" si="2"/>
        <v>1514.0772532188842</v>
      </c>
      <c r="E12" s="6">
        <v>585</v>
      </c>
      <c r="F12" s="44">
        <f t="shared" si="3"/>
        <v>16.582572708203411</v>
      </c>
      <c r="G12" s="6">
        <v>221</v>
      </c>
      <c r="H12" s="44">
        <f t="shared" si="4"/>
        <v>6.2645274675435116</v>
      </c>
      <c r="I12" s="6">
        <v>41</v>
      </c>
      <c r="J12" s="6">
        <v>42</v>
      </c>
      <c r="K12" s="6">
        <v>9</v>
      </c>
      <c r="L12" s="6">
        <v>9</v>
      </c>
      <c r="M12" s="6">
        <v>10</v>
      </c>
      <c r="N12" s="6">
        <v>13</v>
      </c>
      <c r="O12" s="6">
        <v>6</v>
      </c>
      <c r="P12" s="6">
        <v>16</v>
      </c>
      <c r="Q12" s="6">
        <v>14</v>
      </c>
      <c r="R12" s="6">
        <v>5</v>
      </c>
      <c r="S12" s="6">
        <v>7</v>
      </c>
      <c r="T12" s="6">
        <v>7</v>
      </c>
      <c r="U12" s="6">
        <v>42</v>
      </c>
      <c r="V12" s="6">
        <v>221</v>
      </c>
      <c r="W12" s="45">
        <f t="shared" si="0"/>
        <v>1.162197403480923</v>
      </c>
      <c r="X12" s="45">
        <f t="shared" si="1"/>
        <v>1.190543681614604</v>
      </c>
      <c r="Y12" s="45">
        <f t="shared" si="1"/>
        <v>0.25511650320312945</v>
      </c>
      <c r="Z12" s="45">
        <f t="shared" si="1"/>
        <v>0.25511650320312945</v>
      </c>
      <c r="AA12" s="45">
        <f t="shared" si="1"/>
        <v>0.28346278133681047</v>
      </c>
      <c r="AB12" s="45">
        <f t="shared" si="1"/>
        <v>0.36850161573785362</v>
      </c>
      <c r="AC12" s="45">
        <f t="shared" si="1"/>
        <v>0.17007766880208627</v>
      </c>
      <c r="AD12" s="45">
        <f t="shared" si="1"/>
        <v>0.45354045013889677</v>
      </c>
      <c r="AE12" s="45">
        <f t="shared" si="1"/>
        <v>0.39684789387153463</v>
      </c>
      <c r="AF12" s="45">
        <f t="shared" si="1"/>
        <v>0.14173139066840523</v>
      </c>
      <c r="AG12" s="45">
        <f t="shared" si="1"/>
        <v>0.19842394693576731</v>
      </c>
      <c r="AH12" s="45">
        <f t="shared" si="1"/>
        <v>0.19842394693576731</v>
      </c>
      <c r="AI12" s="45">
        <f t="shared" si="1"/>
        <v>1.190543681614604</v>
      </c>
      <c r="AJ12" s="45">
        <f t="shared" si="1"/>
        <v>6.2645274675435116</v>
      </c>
      <c r="AK12" s="6">
        <v>2</v>
      </c>
      <c r="AL12" s="44">
        <v>3.42</v>
      </c>
      <c r="AM12" s="6">
        <v>235</v>
      </c>
      <c r="AN12" s="44">
        <v>4.2699999999999996</v>
      </c>
    </row>
    <row r="13" spans="1:40" x14ac:dyDescent="0.25">
      <c r="A13" s="8">
        <v>2001</v>
      </c>
      <c r="B13" s="6">
        <v>34740</v>
      </c>
      <c r="C13" s="43">
        <v>23.3</v>
      </c>
      <c r="D13" s="6">
        <f t="shared" si="2"/>
        <v>1490.9871244635192</v>
      </c>
      <c r="E13" s="6">
        <v>546</v>
      </c>
      <c r="F13" s="44">
        <f t="shared" si="3"/>
        <v>15.716753022452504</v>
      </c>
      <c r="G13" s="6">
        <v>249</v>
      </c>
      <c r="H13" s="44">
        <f t="shared" si="4"/>
        <v>7.1675302245250432</v>
      </c>
      <c r="I13" s="6">
        <v>44</v>
      </c>
      <c r="J13" s="6">
        <v>45</v>
      </c>
      <c r="K13" s="6">
        <v>12</v>
      </c>
      <c r="L13" s="6">
        <v>7</v>
      </c>
      <c r="M13" s="6">
        <v>26</v>
      </c>
      <c r="N13" s="6">
        <v>12</v>
      </c>
      <c r="O13" s="6">
        <v>3</v>
      </c>
      <c r="P13" s="6">
        <v>18</v>
      </c>
      <c r="Q13" s="6">
        <v>9</v>
      </c>
      <c r="R13" s="6">
        <v>5</v>
      </c>
      <c r="S13" s="6">
        <v>3</v>
      </c>
      <c r="T13" s="6">
        <v>7</v>
      </c>
      <c r="U13" s="6">
        <v>58</v>
      </c>
      <c r="V13" s="6">
        <v>249</v>
      </c>
      <c r="W13" s="45">
        <f t="shared" si="0"/>
        <v>1.2665515256188831</v>
      </c>
      <c r="X13" s="45">
        <f t="shared" si="1"/>
        <v>1.2953367875647668</v>
      </c>
      <c r="Y13" s="45">
        <f t="shared" si="1"/>
        <v>0.34542314335060448</v>
      </c>
      <c r="Z13" s="45">
        <f t="shared" si="1"/>
        <v>0.20149683362118595</v>
      </c>
      <c r="AA13" s="45">
        <f t="shared" si="1"/>
        <v>0.74841681059297649</v>
      </c>
      <c r="AB13" s="45">
        <f t="shared" si="1"/>
        <v>0.34542314335060448</v>
      </c>
      <c r="AC13" s="45">
        <f t="shared" si="1"/>
        <v>8.6355785837651119E-2</v>
      </c>
      <c r="AD13" s="45">
        <f t="shared" si="1"/>
        <v>0.51813471502590669</v>
      </c>
      <c r="AE13" s="45">
        <f t="shared" si="1"/>
        <v>0.25906735751295334</v>
      </c>
      <c r="AF13" s="45">
        <f t="shared" si="1"/>
        <v>0.14392630972941856</v>
      </c>
      <c r="AG13" s="45">
        <f t="shared" si="1"/>
        <v>8.6355785837651119E-2</v>
      </c>
      <c r="AH13" s="45">
        <f t="shared" si="1"/>
        <v>0.20149683362118595</v>
      </c>
      <c r="AI13" s="45">
        <f t="shared" si="1"/>
        <v>1.669545192861255</v>
      </c>
      <c r="AJ13" s="45">
        <f t="shared" si="1"/>
        <v>7.1675302245250432</v>
      </c>
      <c r="AK13" s="6">
        <v>4</v>
      </c>
      <c r="AL13" s="44">
        <v>7.33</v>
      </c>
      <c r="AM13" s="6">
        <v>214</v>
      </c>
      <c r="AN13" s="44">
        <v>5.74</v>
      </c>
    </row>
    <row r="14" spans="1:40" x14ac:dyDescent="0.25">
      <c r="A14" s="8">
        <v>2000</v>
      </c>
      <c r="B14" s="6">
        <v>34017</v>
      </c>
      <c r="C14" s="43">
        <v>23.3</v>
      </c>
      <c r="D14" s="6">
        <v>1459.96</v>
      </c>
      <c r="E14" s="6">
        <v>647</v>
      </c>
      <c r="F14" s="44">
        <v>19.02</v>
      </c>
      <c r="G14" s="6">
        <v>211</v>
      </c>
      <c r="H14" s="44">
        <v>6.2</v>
      </c>
      <c r="I14" s="6">
        <v>31</v>
      </c>
      <c r="J14" s="6">
        <v>36</v>
      </c>
      <c r="K14" s="6">
        <v>6</v>
      </c>
      <c r="L14" s="6">
        <v>4</v>
      </c>
      <c r="M14" s="6">
        <v>16</v>
      </c>
      <c r="N14" s="6">
        <v>12</v>
      </c>
      <c r="O14" s="6">
        <v>6</v>
      </c>
      <c r="P14" s="6">
        <v>21</v>
      </c>
      <c r="Q14" s="6">
        <v>8</v>
      </c>
      <c r="R14" s="6">
        <v>11</v>
      </c>
      <c r="S14" s="6">
        <v>3</v>
      </c>
      <c r="T14" s="6">
        <v>6</v>
      </c>
      <c r="U14" s="6">
        <v>51</v>
      </c>
      <c r="V14" s="6">
        <v>211</v>
      </c>
      <c r="W14" s="45">
        <f t="shared" si="0"/>
        <v>0.91130905135667462</v>
      </c>
      <c r="X14" s="45">
        <f t="shared" si="1"/>
        <v>1.0582943822206545</v>
      </c>
      <c r="Y14" s="45">
        <f t="shared" si="1"/>
        <v>0.17638239703677575</v>
      </c>
      <c r="Z14" s="45">
        <f t="shared" si="1"/>
        <v>0.11758826469118382</v>
      </c>
      <c r="AA14" s="45">
        <f t="shared" si="1"/>
        <v>0.47035305876473527</v>
      </c>
      <c r="AB14" s="45">
        <f t="shared" si="1"/>
        <v>0.35276479407355149</v>
      </c>
      <c r="AC14" s="45">
        <f t="shared" si="1"/>
        <v>0.17638239703677575</v>
      </c>
      <c r="AD14" s="45">
        <f t="shared" si="1"/>
        <v>0.61733838962871512</v>
      </c>
      <c r="AE14" s="45">
        <f t="shared" si="1"/>
        <v>0.23517652938236763</v>
      </c>
      <c r="AF14" s="45">
        <f t="shared" si="1"/>
        <v>0.32336772790075546</v>
      </c>
      <c r="AG14" s="45">
        <f t="shared" si="1"/>
        <v>8.8191198518387873E-2</v>
      </c>
      <c r="AH14" s="45">
        <f t="shared" si="1"/>
        <v>0.17638239703677575</v>
      </c>
      <c r="AI14" s="45">
        <f t="shared" si="1"/>
        <v>1.4992503748125936</v>
      </c>
      <c r="AJ14" s="45">
        <f t="shared" si="1"/>
        <v>6.2027809624599461</v>
      </c>
      <c r="AK14" s="6">
        <v>3</v>
      </c>
      <c r="AL14" s="44">
        <v>4.6399999999999997</v>
      </c>
      <c r="AM14" s="6">
        <v>205</v>
      </c>
      <c r="AN14" s="44">
        <v>6.03</v>
      </c>
    </row>
    <row r="15" spans="1:40" x14ac:dyDescent="0.25">
      <c r="A15" s="8">
        <v>1999</v>
      </c>
      <c r="B15" s="6">
        <v>33716</v>
      </c>
      <c r="C15" s="43">
        <v>23.3</v>
      </c>
      <c r="D15" s="6">
        <v>1447.04</v>
      </c>
      <c r="E15" s="6">
        <v>593</v>
      </c>
      <c r="F15" s="44">
        <v>17.59</v>
      </c>
      <c r="G15" s="6">
        <v>240</v>
      </c>
      <c r="H15" s="44">
        <v>7.12</v>
      </c>
      <c r="I15" s="6">
        <v>48</v>
      </c>
      <c r="J15" s="6">
        <v>34</v>
      </c>
      <c r="K15" s="6">
        <v>14</v>
      </c>
      <c r="L15" s="6">
        <v>6</v>
      </c>
      <c r="M15" s="6">
        <v>20</v>
      </c>
      <c r="N15" s="6">
        <v>12</v>
      </c>
      <c r="O15" s="6">
        <v>9</v>
      </c>
      <c r="P15" s="6">
        <v>16</v>
      </c>
      <c r="Q15" s="6">
        <v>14</v>
      </c>
      <c r="R15" s="6">
        <v>6</v>
      </c>
      <c r="S15" s="6">
        <v>6</v>
      </c>
      <c r="T15" s="6">
        <v>4</v>
      </c>
      <c r="U15" s="6">
        <v>51</v>
      </c>
      <c r="V15" s="6">
        <v>240</v>
      </c>
      <c r="W15" s="45">
        <f t="shared" si="0"/>
        <v>1.4236564242496146</v>
      </c>
      <c r="X15" s="45">
        <f t="shared" si="1"/>
        <v>1.0084233005101435</v>
      </c>
      <c r="Y15" s="45">
        <f t="shared" si="1"/>
        <v>0.41523312373947086</v>
      </c>
      <c r="Z15" s="45">
        <f t="shared" si="1"/>
        <v>0.17795705303120182</v>
      </c>
      <c r="AA15" s="45">
        <f t="shared" si="1"/>
        <v>0.59319017677067265</v>
      </c>
      <c r="AB15" s="45">
        <f t="shared" si="1"/>
        <v>0.35591410606240365</v>
      </c>
      <c r="AC15" s="45">
        <f t="shared" si="1"/>
        <v>0.26693557954680269</v>
      </c>
      <c r="AD15" s="45">
        <f t="shared" si="1"/>
        <v>0.47455214141653812</v>
      </c>
      <c r="AE15" s="45">
        <f t="shared" si="1"/>
        <v>0.41523312373947086</v>
      </c>
      <c r="AF15" s="45">
        <f t="shared" si="1"/>
        <v>0.17795705303120182</v>
      </c>
      <c r="AG15" s="45">
        <f t="shared" si="1"/>
        <v>0.17795705303120182</v>
      </c>
      <c r="AH15" s="45">
        <f t="shared" si="1"/>
        <v>0.11863803535413453</v>
      </c>
      <c r="AI15" s="45">
        <f t="shared" si="1"/>
        <v>1.5126349507652153</v>
      </c>
      <c r="AJ15" s="45">
        <f t="shared" si="1"/>
        <v>7.1182821212480727</v>
      </c>
      <c r="AK15" s="6">
        <v>2</v>
      </c>
      <c r="AL15" s="44">
        <v>3.37</v>
      </c>
      <c r="AM15" s="6">
        <v>263</v>
      </c>
      <c r="AN15" s="44">
        <v>7.8</v>
      </c>
    </row>
    <row r="16" spans="1:40" x14ac:dyDescent="0.25">
      <c r="A16" s="8">
        <v>1998</v>
      </c>
      <c r="B16" s="6">
        <v>33329</v>
      </c>
      <c r="C16" s="43">
        <v>23.3</v>
      </c>
      <c r="D16" s="6">
        <v>1430.43</v>
      </c>
      <c r="E16" s="6">
        <v>572</v>
      </c>
      <c r="F16" s="44">
        <v>17.16</v>
      </c>
      <c r="G16" s="6">
        <v>201</v>
      </c>
      <c r="H16" s="44">
        <v>6.03</v>
      </c>
      <c r="I16" s="6">
        <v>43</v>
      </c>
      <c r="J16" s="6">
        <v>34</v>
      </c>
      <c r="K16" s="6">
        <v>7</v>
      </c>
      <c r="L16" s="6">
        <v>7</v>
      </c>
      <c r="M16" s="6">
        <v>23</v>
      </c>
      <c r="N16" s="6">
        <v>8</v>
      </c>
      <c r="O16" s="6">
        <v>4</v>
      </c>
      <c r="P16" s="6">
        <v>12</v>
      </c>
      <c r="Q16" s="6">
        <v>8</v>
      </c>
      <c r="R16" s="6">
        <v>6</v>
      </c>
      <c r="S16" s="6">
        <v>2</v>
      </c>
      <c r="T16" s="6">
        <v>15</v>
      </c>
      <c r="U16" s="6">
        <v>42</v>
      </c>
      <c r="V16" s="6">
        <v>211</v>
      </c>
      <c r="W16" s="45">
        <f t="shared" si="0"/>
        <v>1.2901677218038343</v>
      </c>
      <c r="X16" s="45">
        <f t="shared" si="1"/>
        <v>1.0201326172402414</v>
      </c>
      <c r="Y16" s="45">
        <f t="shared" si="1"/>
        <v>0.21002730354946142</v>
      </c>
      <c r="Z16" s="45">
        <f t="shared" si="1"/>
        <v>0.21002730354946142</v>
      </c>
      <c r="AA16" s="45">
        <f t="shared" si="1"/>
        <v>0.69008971166251609</v>
      </c>
      <c r="AB16" s="45">
        <f t="shared" si="1"/>
        <v>0.24003120405652736</v>
      </c>
      <c r="AC16" s="45">
        <f t="shared" si="1"/>
        <v>0.12001560202826368</v>
      </c>
      <c r="AD16" s="45">
        <f t="shared" si="1"/>
        <v>0.360046806084791</v>
      </c>
      <c r="AE16" s="45">
        <f t="shared" si="1"/>
        <v>0.24003120405652736</v>
      </c>
      <c r="AF16" s="45">
        <f t="shared" si="1"/>
        <v>0.1800234030423955</v>
      </c>
      <c r="AG16" s="45">
        <f t="shared" si="1"/>
        <v>6.0007801014131841E-2</v>
      </c>
      <c r="AH16" s="45">
        <f t="shared" si="1"/>
        <v>0.45005850760598881</v>
      </c>
      <c r="AI16" s="45">
        <f t="shared" si="1"/>
        <v>1.2601638212967685</v>
      </c>
      <c r="AJ16" s="45">
        <f t="shared" si="1"/>
        <v>6.3308230069909088</v>
      </c>
      <c r="AK16" s="6">
        <v>5</v>
      </c>
      <c r="AL16" s="44">
        <v>8.74</v>
      </c>
      <c r="AM16" s="6">
        <v>247</v>
      </c>
      <c r="AN16" s="44">
        <v>7.41</v>
      </c>
    </row>
    <row r="17" spans="1:40" x14ac:dyDescent="0.25">
      <c r="A17" s="8">
        <v>1997</v>
      </c>
      <c r="B17" s="6">
        <v>32962</v>
      </c>
      <c r="C17" s="43">
        <v>23.3</v>
      </c>
      <c r="D17" s="6">
        <v>1414.68</v>
      </c>
      <c r="E17" s="6">
        <v>527</v>
      </c>
      <c r="F17" s="44">
        <v>15.99</v>
      </c>
      <c r="G17" s="6">
        <v>225</v>
      </c>
      <c r="H17" s="44">
        <v>6.83</v>
      </c>
      <c r="I17" s="6">
        <v>39</v>
      </c>
      <c r="J17" s="6">
        <v>39</v>
      </c>
      <c r="K17" s="6">
        <v>6</v>
      </c>
      <c r="L17" s="6">
        <v>7</v>
      </c>
      <c r="M17" s="6">
        <v>20</v>
      </c>
      <c r="N17" s="6">
        <v>10</v>
      </c>
      <c r="O17" s="6">
        <v>4</v>
      </c>
      <c r="P17" s="6">
        <v>13</v>
      </c>
      <c r="Q17" s="6">
        <v>10</v>
      </c>
      <c r="R17" s="6">
        <v>10</v>
      </c>
      <c r="S17" s="6">
        <v>4</v>
      </c>
      <c r="T17" s="6">
        <v>10</v>
      </c>
      <c r="U17" s="6">
        <v>53</v>
      </c>
      <c r="V17" s="6">
        <v>225</v>
      </c>
      <c r="W17" s="45">
        <f t="shared" si="0"/>
        <v>1.183180632243189</v>
      </c>
      <c r="X17" s="45">
        <f t="shared" si="1"/>
        <v>1.183180632243189</v>
      </c>
      <c r="Y17" s="45">
        <f t="shared" si="1"/>
        <v>0.18202778957587526</v>
      </c>
      <c r="Z17" s="45">
        <f t="shared" si="1"/>
        <v>0.2123657545051878</v>
      </c>
      <c r="AA17" s="45">
        <f t="shared" si="1"/>
        <v>0.60675929858625077</v>
      </c>
      <c r="AB17" s="45">
        <f t="shared" si="1"/>
        <v>0.30337964929312539</v>
      </c>
      <c r="AC17" s="45">
        <f t="shared" si="1"/>
        <v>0.12135185971725017</v>
      </c>
      <c r="AD17" s="45">
        <f t="shared" si="1"/>
        <v>0.39439354408106303</v>
      </c>
      <c r="AE17" s="45">
        <f t="shared" si="1"/>
        <v>0.30337964929312539</v>
      </c>
      <c r="AF17" s="45">
        <f t="shared" si="1"/>
        <v>0.30337964929312539</v>
      </c>
      <c r="AG17" s="45">
        <f t="shared" si="1"/>
        <v>0.12135185971725017</v>
      </c>
      <c r="AH17" s="45">
        <f t="shared" si="1"/>
        <v>0.30337964929312539</v>
      </c>
      <c r="AI17" s="45">
        <f t="shared" si="1"/>
        <v>1.6079121412535649</v>
      </c>
      <c r="AJ17" s="45">
        <f t="shared" si="1"/>
        <v>6.8260421090953223</v>
      </c>
      <c r="AK17" s="6">
        <v>4</v>
      </c>
      <c r="AL17" s="44">
        <v>7.59</v>
      </c>
      <c r="AM17" s="6">
        <v>288</v>
      </c>
      <c r="AN17" s="44">
        <v>8.74</v>
      </c>
    </row>
    <row r="18" spans="1:40" x14ac:dyDescent="0.25">
      <c r="A18" s="8">
        <v>1996</v>
      </c>
      <c r="B18" s="6">
        <v>32611</v>
      </c>
      <c r="C18" s="43">
        <v>23.3</v>
      </c>
      <c r="D18" s="6">
        <v>1399.61</v>
      </c>
      <c r="E18" s="6">
        <v>510</v>
      </c>
      <c r="F18" s="44">
        <v>15.64</v>
      </c>
      <c r="G18" s="6">
        <v>223</v>
      </c>
      <c r="H18" s="44">
        <v>6.84</v>
      </c>
      <c r="I18" s="6">
        <v>28</v>
      </c>
      <c r="J18" s="6">
        <v>44</v>
      </c>
      <c r="K18" s="6">
        <v>8</v>
      </c>
      <c r="L18" s="6">
        <v>10</v>
      </c>
      <c r="M18" s="6">
        <v>14</v>
      </c>
      <c r="N18" s="6">
        <v>20</v>
      </c>
      <c r="O18" s="6">
        <v>2</v>
      </c>
      <c r="P18" s="6">
        <v>14</v>
      </c>
      <c r="Q18" s="6">
        <v>13</v>
      </c>
      <c r="R18" s="6">
        <v>3</v>
      </c>
      <c r="S18" s="6">
        <v>4</v>
      </c>
      <c r="T18" s="6">
        <v>14</v>
      </c>
      <c r="U18" s="6">
        <v>49</v>
      </c>
      <c r="V18" s="6">
        <v>223</v>
      </c>
      <c r="W18" s="45">
        <f t="shared" si="0"/>
        <v>0.85860599184324304</v>
      </c>
      <c r="X18" s="45">
        <f t="shared" si="1"/>
        <v>1.3492379871822391</v>
      </c>
      <c r="Y18" s="45">
        <f t="shared" si="1"/>
        <v>0.24531599766949802</v>
      </c>
      <c r="Z18" s="45">
        <f t="shared" si="1"/>
        <v>0.30664499708687254</v>
      </c>
      <c r="AA18" s="45">
        <f t="shared" si="1"/>
        <v>0.42930299592162152</v>
      </c>
      <c r="AB18" s="45">
        <f t="shared" si="1"/>
        <v>0.61328999417374508</v>
      </c>
      <c r="AC18" s="45">
        <f t="shared" si="1"/>
        <v>6.1328999417374505E-2</v>
      </c>
      <c r="AD18" s="45">
        <f t="shared" si="1"/>
        <v>0.42930299592162152</v>
      </c>
      <c r="AE18" s="45">
        <f t="shared" si="1"/>
        <v>0.39863849621293429</v>
      </c>
      <c r="AF18" s="45">
        <f t="shared" si="1"/>
        <v>9.1993499126061751E-2</v>
      </c>
      <c r="AG18" s="45">
        <f t="shared" si="1"/>
        <v>0.12265799883474901</v>
      </c>
      <c r="AH18" s="45">
        <f t="shared" si="1"/>
        <v>0.42930299592162152</v>
      </c>
      <c r="AI18" s="45">
        <f t="shared" si="1"/>
        <v>1.5025604857256754</v>
      </c>
      <c r="AJ18" s="45">
        <f t="shared" si="1"/>
        <v>6.8381834350372577</v>
      </c>
      <c r="AK18" s="6">
        <v>5</v>
      </c>
      <c r="AL18" s="44">
        <v>9.8000000000000007</v>
      </c>
      <c r="AM18" s="6">
        <v>296</v>
      </c>
      <c r="AN18" s="44">
        <v>9.08</v>
      </c>
    </row>
    <row r="19" spans="1:40" x14ac:dyDescent="0.25">
      <c r="A19" s="8">
        <v>1995</v>
      </c>
      <c r="B19" s="6">
        <v>31815</v>
      </c>
      <c r="C19" s="43">
        <v>23.3</v>
      </c>
      <c r="D19" s="6">
        <v>1365.45</v>
      </c>
      <c r="E19" s="6">
        <v>562</v>
      </c>
      <c r="F19" s="44">
        <v>17.66</v>
      </c>
      <c r="G19" s="6">
        <v>233</v>
      </c>
      <c r="H19" s="44">
        <v>7.32</v>
      </c>
      <c r="I19" s="6">
        <v>41</v>
      </c>
      <c r="J19" s="6">
        <v>47</v>
      </c>
      <c r="K19" s="6">
        <v>12</v>
      </c>
      <c r="L19" s="6">
        <v>4</v>
      </c>
      <c r="M19" s="6">
        <v>17</v>
      </c>
      <c r="N19" s="6">
        <v>14</v>
      </c>
      <c r="O19" s="6">
        <v>4</v>
      </c>
      <c r="P19" s="6">
        <v>7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87</v>
      </c>
      <c r="V19" s="6">
        <v>233</v>
      </c>
      <c r="W19" s="45">
        <f t="shared" si="0"/>
        <v>1.2887002986012888</v>
      </c>
      <c r="X19" s="45">
        <f t="shared" si="1"/>
        <v>1.4772905862014774</v>
      </c>
      <c r="Y19" s="45">
        <f t="shared" si="1"/>
        <v>0.37718057520037718</v>
      </c>
      <c r="Z19" s="45">
        <f t="shared" si="1"/>
        <v>0.12572685840012571</v>
      </c>
      <c r="AA19" s="45">
        <f t="shared" si="1"/>
        <v>0.5343391482005343</v>
      </c>
      <c r="AB19" s="45">
        <f t="shared" si="1"/>
        <v>0.44004400440044006</v>
      </c>
      <c r="AC19" s="45">
        <f t="shared" si="1"/>
        <v>0.12572685840012571</v>
      </c>
      <c r="AD19" s="45">
        <f t="shared" si="1"/>
        <v>0.22002200220022003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2.7345591702027345</v>
      </c>
      <c r="AJ19" s="45">
        <f t="shared" si="1"/>
        <v>7.3235895018073229</v>
      </c>
      <c r="AK19" s="6">
        <v>7</v>
      </c>
      <c r="AL19" s="44">
        <v>12.46</v>
      </c>
      <c r="AM19" s="6">
        <v>315</v>
      </c>
      <c r="AN19" s="44">
        <v>9.9</v>
      </c>
    </row>
    <row r="20" spans="1:40" x14ac:dyDescent="0.25">
      <c r="A20" s="8">
        <v>1994</v>
      </c>
      <c r="B20" s="6">
        <v>32764</v>
      </c>
      <c r="C20" s="43">
        <v>23.3</v>
      </c>
      <c r="D20" s="6">
        <v>1406.18</v>
      </c>
      <c r="E20" s="6">
        <v>550</v>
      </c>
      <c r="F20" s="44">
        <v>16.79</v>
      </c>
      <c r="G20" s="6">
        <v>198</v>
      </c>
      <c r="H20" s="44">
        <v>6.04</v>
      </c>
      <c r="I20" s="6">
        <v>32</v>
      </c>
      <c r="J20" s="6">
        <v>45</v>
      </c>
      <c r="K20" s="6">
        <v>14</v>
      </c>
      <c r="L20" s="6">
        <v>5</v>
      </c>
      <c r="M20" s="6">
        <v>17</v>
      </c>
      <c r="N20" s="6">
        <v>11</v>
      </c>
      <c r="O20" s="6">
        <v>6</v>
      </c>
      <c r="P20" s="6">
        <v>4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64</v>
      </c>
      <c r="V20" s="6">
        <v>198</v>
      </c>
      <c r="W20" s="45">
        <f t="shared" si="0"/>
        <v>0.97668172384324259</v>
      </c>
      <c r="X20" s="45">
        <f t="shared" ref="X20:AJ31" si="5">J20/$B20*1000</f>
        <v>1.3734586741545598</v>
      </c>
      <c r="Y20" s="45">
        <f t="shared" si="5"/>
        <v>0.42729825418141865</v>
      </c>
      <c r="Z20" s="45">
        <f t="shared" si="5"/>
        <v>0.15260651935050665</v>
      </c>
      <c r="AA20" s="45">
        <f t="shared" si="5"/>
        <v>0.51886216579172262</v>
      </c>
      <c r="AB20" s="45">
        <f t="shared" si="5"/>
        <v>0.33573434257111462</v>
      </c>
      <c r="AC20" s="45">
        <f t="shared" si="5"/>
        <v>0.183127823220608</v>
      </c>
      <c r="AD20" s="45">
        <f t="shared" si="5"/>
        <v>0.12208521548040532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1.9533634476864852</v>
      </c>
      <c r="AJ20" s="45">
        <f t="shared" si="5"/>
        <v>6.0432181662800639</v>
      </c>
      <c r="AK20" s="6">
        <v>3</v>
      </c>
      <c r="AL20" s="44">
        <v>5.45</v>
      </c>
      <c r="AM20" s="6">
        <v>270</v>
      </c>
      <c r="AN20" s="44">
        <v>8.24</v>
      </c>
    </row>
    <row r="21" spans="1:40" x14ac:dyDescent="0.25">
      <c r="A21" s="8">
        <v>1993</v>
      </c>
      <c r="B21" s="6">
        <v>31628</v>
      </c>
      <c r="C21" s="43">
        <v>23.3</v>
      </c>
      <c r="D21" s="6">
        <v>1357.42</v>
      </c>
      <c r="E21" s="6">
        <v>543</v>
      </c>
      <c r="F21" s="44">
        <v>17.170000000000002</v>
      </c>
      <c r="G21" s="6">
        <v>226</v>
      </c>
      <c r="H21" s="44">
        <v>7.15</v>
      </c>
      <c r="I21" s="6">
        <v>39</v>
      </c>
      <c r="J21" s="6">
        <v>38</v>
      </c>
      <c r="K21" s="6">
        <v>13</v>
      </c>
      <c r="L21" s="6">
        <v>6</v>
      </c>
      <c r="M21" s="6">
        <v>13</v>
      </c>
      <c r="N21" s="6">
        <v>24</v>
      </c>
      <c r="O21" s="6">
        <v>7</v>
      </c>
      <c r="P21" s="6">
        <v>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69</v>
      </c>
      <c r="V21" s="6">
        <v>216</v>
      </c>
      <c r="W21" s="45">
        <f t="shared" si="0"/>
        <v>1.2330846085746807</v>
      </c>
      <c r="X21" s="45">
        <f t="shared" si="5"/>
        <v>1.2014670545086632</v>
      </c>
      <c r="Y21" s="45">
        <f t="shared" si="5"/>
        <v>0.41102820285822689</v>
      </c>
      <c r="Z21" s="45">
        <f t="shared" si="5"/>
        <v>0.18970532439610471</v>
      </c>
      <c r="AA21" s="45">
        <f t="shared" si="5"/>
        <v>0.41102820285822689</v>
      </c>
      <c r="AB21" s="45">
        <f t="shared" si="5"/>
        <v>0.75882129758441885</v>
      </c>
      <c r="AC21" s="45">
        <f t="shared" si="5"/>
        <v>0.22132287846212217</v>
      </c>
      <c r="AD21" s="45">
        <f t="shared" si="5"/>
        <v>0.22132287846212217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2.1816112305552045</v>
      </c>
      <c r="AJ21" s="45">
        <f t="shared" si="5"/>
        <v>6.8293916782597703</v>
      </c>
      <c r="AK21" s="6">
        <v>3</v>
      </c>
      <c r="AL21" s="44">
        <v>5.52</v>
      </c>
      <c r="AM21" s="6">
        <v>243</v>
      </c>
      <c r="AN21" s="44">
        <v>7.68</v>
      </c>
    </row>
    <row r="22" spans="1:40" x14ac:dyDescent="0.25">
      <c r="A22" s="8">
        <v>1992</v>
      </c>
      <c r="B22" s="6">
        <v>31256</v>
      </c>
      <c r="C22" s="43">
        <v>23.3</v>
      </c>
      <c r="D22" s="6">
        <v>1341.46</v>
      </c>
      <c r="E22" s="6">
        <v>535</v>
      </c>
      <c r="F22" s="44">
        <v>17.12</v>
      </c>
      <c r="G22" s="6">
        <v>185</v>
      </c>
      <c r="H22" s="44">
        <v>5.92</v>
      </c>
      <c r="I22" s="6">
        <v>34</v>
      </c>
      <c r="J22" s="6">
        <v>35</v>
      </c>
      <c r="K22" s="6">
        <v>7</v>
      </c>
      <c r="L22" s="6">
        <v>11</v>
      </c>
      <c r="M22" s="6">
        <v>8</v>
      </c>
      <c r="N22" s="6">
        <v>13</v>
      </c>
      <c r="O22" s="6">
        <v>1</v>
      </c>
      <c r="P22" s="6">
        <v>6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62</v>
      </c>
      <c r="V22" s="6">
        <v>177</v>
      </c>
      <c r="W22" s="45">
        <f t="shared" si="0"/>
        <v>1.0877911441003327</v>
      </c>
      <c r="X22" s="45">
        <f t="shared" si="5"/>
        <v>1.1197850012797543</v>
      </c>
      <c r="Y22" s="45">
        <f t="shared" si="5"/>
        <v>0.22395700025595086</v>
      </c>
      <c r="Z22" s="45">
        <f t="shared" si="5"/>
        <v>0.35193242897363708</v>
      </c>
      <c r="AA22" s="45">
        <f t="shared" si="5"/>
        <v>0.25595085743537238</v>
      </c>
      <c r="AB22" s="45">
        <f t="shared" si="5"/>
        <v>0.41592014333248017</v>
      </c>
      <c r="AC22" s="45">
        <f t="shared" si="5"/>
        <v>3.1993857179421548E-2</v>
      </c>
      <c r="AD22" s="45">
        <f t="shared" si="5"/>
        <v>0.19196314307652929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1.9836191451241361</v>
      </c>
      <c r="AJ22" s="45">
        <f t="shared" si="5"/>
        <v>5.662912720757614</v>
      </c>
      <c r="AK22" s="6">
        <v>6</v>
      </c>
      <c r="AL22" s="44">
        <v>11.21</v>
      </c>
      <c r="AM22" s="6">
        <v>261</v>
      </c>
      <c r="AN22" s="44">
        <v>8.35</v>
      </c>
    </row>
    <row r="23" spans="1:40" x14ac:dyDescent="0.25">
      <c r="A23" s="8">
        <v>1991</v>
      </c>
      <c r="B23" s="6">
        <v>30996</v>
      </c>
      <c r="C23" s="43">
        <v>23.3</v>
      </c>
      <c r="D23" s="6">
        <v>1330.3</v>
      </c>
      <c r="E23" s="6">
        <v>575</v>
      </c>
      <c r="F23" s="44">
        <v>18.55</v>
      </c>
      <c r="G23" s="6">
        <v>180</v>
      </c>
      <c r="H23" s="44">
        <v>5.81</v>
      </c>
      <c r="I23" s="6">
        <v>25</v>
      </c>
      <c r="J23" s="6">
        <v>38</v>
      </c>
      <c r="K23" s="6">
        <v>12</v>
      </c>
      <c r="L23" s="6">
        <v>10</v>
      </c>
      <c r="M23" s="6">
        <v>11</v>
      </c>
      <c r="N23" s="6">
        <v>9</v>
      </c>
      <c r="O23" s="6">
        <v>3</v>
      </c>
      <c r="P23" s="6">
        <v>11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17</v>
      </c>
      <c r="V23" s="6">
        <v>136</v>
      </c>
      <c r="W23" s="45">
        <f t="shared" si="0"/>
        <v>0.80655568460446503</v>
      </c>
      <c r="X23" s="45">
        <f t="shared" si="5"/>
        <v>1.225964640598787</v>
      </c>
      <c r="Y23" s="45">
        <f t="shared" si="5"/>
        <v>0.38714672861014326</v>
      </c>
      <c r="Z23" s="45">
        <f t="shared" si="5"/>
        <v>0.32262227384178604</v>
      </c>
      <c r="AA23" s="45">
        <f t="shared" si="5"/>
        <v>0.3548845012259646</v>
      </c>
      <c r="AB23" s="45">
        <f t="shared" si="5"/>
        <v>0.29036004645760743</v>
      </c>
      <c r="AC23" s="45">
        <f t="shared" si="5"/>
        <v>9.6786682152535816E-2</v>
      </c>
      <c r="AD23" s="45">
        <f t="shared" si="5"/>
        <v>0.3548845012259646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0.54845786553103626</v>
      </c>
      <c r="AJ23" s="45">
        <f t="shared" si="5"/>
        <v>4.3876629242482901</v>
      </c>
      <c r="AK23" s="6">
        <v>8</v>
      </c>
      <c r="AL23" s="44">
        <v>13.91</v>
      </c>
      <c r="AM23" s="6">
        <v>271</v>
      </c>
      <c r="AN23" s="44">
        <v>8.74</v>
      </c>
    </row>
    <row r="24" spans="1:40" x14ac:dyDescent="0.25">
      <c r="A24" s="8">
        <v>1990</v>
      </c>
      <c r="B24" s="6">
        <v>30809</v>
      </c>
      <c r="C24" s="43">
        <v>23.3</v>
      </c>
      <c r="D24" s="6">
        <v>1322.27</v>
      </c>
      <c r="E24" s="6">
        <v>580</v>
      </c>
      <c r="F24" s="44">
        <v>18.829999999999998</v>
      </c>
      <c r="G24" s="6">
        <v>171</v>
      </c>
      <c r="H24" s="44">
        <v>5.55</v>
      </c>
      <c r="I24" s="6">
        <v>27</v>
      </c>
      <c r="J24" s="6">
        <v>34</v>
      </c>
      <c r="K24" s="6">
        <v>5</v>
      </c>
      <c r="L24" s="6">
        <v>11</v>
      </c>
      <c r="M24" s="6" t="s">
        <v>110</v>
      </c>
      <c r="N24" s="6">
        <v>7</v>
      </c>
      <c r="O24" s="6">
        <v>0</v>
      </c>
      <c r="P24" s="6">
        <v>6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59</v>
      </c>
      <c r="V24" s="6">
        <v>149</v>
      </c>
      <c r="W24" s="45">
        <f t="shared" si="0"/>
        <v>0.87636729527086243</v>
      </c>
      <c r="X24" s="45">
        <f t="shared" si="5"/>
        <v>1.1035736310818269</v>
      </c>
      <c r="Y24" s="45">
        <f t="shared" si="5"/>
        <v>0.16229023986497454</v>
      </c>
      <c r="Z24" s="45">
        <f t="shared" si="5"/>
        <v>0.35703852770294398</v>
      </c>
      <c r="AA24" s="6" t="s">
        <v>110</v>
      </c>
      <c r="AB24" s="45">
        <f t="shared" si="5"/>
        <v>0.22720633581096433</v>
      </c>
      <c r="AC24" s="45">
        <f t="shared" si="5"/>
        <v>0</v>
      </c>
      <c r="AD24" s="45">
        <f t="shared" si="5"/>
        <v>0.19474828783796944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1.9150248304066992</v>
      </c>
      <c r="AJ24" s="45">
        <f t="shared" si="5"/>
        <v>4.8362491479762406</v>
      </c>
      <c r="AK24" s="6">
        <v>7</v>
      </c>
      <c r="AL24" s="44">
        <v>12.07</v>
      </c>
      <c r="AM24" s="6">
        <v>278</v>
      </c>
      <c r="AN24" s="63">
        <f>(AM24/B24)*1000</f>
        <v>9.0233373364925828</v>
      </c>
    </row>
    <row r="25" spans="1:40" x14ac:dyDescent="0.25">
      <c r="A25" s="8">
        <v>1989</v>
      </c>
      <c r="B25" s="6">
        <v>30276</v>
      </c>
      <c r="C25" s="43">
        <v>23.3</v>
      </c>
      <c r="D25" s="6">
        <v>1299.4000000000001</v>
      </c>
      <c r="E25" s="6">
        <v>628</v>
      </c>
      <c r="F25" s="44">
        <v>20.74</v>
      </c>
      <c r="G25" s="6">
        <v>188</v>
      </c>
      <c r="H25" s="44">
        <v>6.21</v>
      </c>
      <c r="I25" s="6">
        <v>33</v>
      </c>
      <c r="J25" s="6">
        <v>41</v>
      </c>
      <c r="K25" s="6">
        <v>5</v>
      </c>
      <c r="L25" s="6">
        <v>9</v>
      </c>
      <c r="M25" s="6" t="s">
        <v>110</v>
      </c>
      <c r="N25" s="6">
        <v>17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67</v>
      </c>
      <c r="V25" s="6">
        <v>175</v>
      </c>
      <c r="W25" s="45">
        <f t="shared" si="0"/>
        <v>1.0899722552516844</v>
      </c>
      <c r="X25" s="45">
        <f t="shared" si="5"/>
        <v>1.3542079534945171</v>
      </c>
      <c r="Y25" s="45">
        <f t="shared" si="5"/>
        <v>0.16514731140177039</v>
      </c>
      <c r="Z25" s="45">
        <f t="shared" si="5"/>
        <v>0.29726516052318663</v>
      </c>
      <c r="AA25" s="6" t="s">
        <v>110</v>
      </c>
      <c r="AB25" s="45">
        <f t="shared" si="5"/>
        <v>0.5615008587660193</v>
      </c>
      <c r="AC25" s="45">
        <f t="shared" si="5"/>
        <v>0</v>
      </c>
      <c r="AD25" s="45">
        <f t="shared" si="5"/>
        <v>9.9088386841062234E-2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2.2129739727837228</v>
      </c>
      <c r="AJ25" s="45">
        <f t="shared" si="5"/>
        <v>5.7801558990619633</v>
      </c>
      <c r="AK25" s="6">
        <v>11</v>
      </c>
      <c r="AL25" s="44">
        <v>17.52</v>
      </c>
      <c r="AM25" s="6">
        <v>278</v>
      </c>
      <c r="AN25" s="63">
        <f t="shared" ref="AN25:AN31" si="6">(AM25/B25)*1000</f>
        <v>9.1821905139384334</v>
      </c>
    </row>
    <row r="26" spans="1:40" x14ac:dyDescent="0.25">
      <c r="A26" s="8">
        <v>1988</v>
      </c>
      <c r="B26" s="6">
        <v>29702</v>
      </c>
      <c r="C26" s="43">
        <v>23.3</v>
      </c>
      <c r="D26" s="6">
        <v>1274.76</v>
      </c>
      <c r="E26" s="6">
        <v>559</v>
      </c>
      <c r="F26" s="44">
        <v>18.82</v>
      </c>
      <c r="G26" s="6">
        <v>181</v>
      </c>
      <c r="H26" s="44">
        <v>6.09</v>
      </c>
      <c r="I26" s="6">
        <v>22</v>
      </c>
      <c r="J26" s="6">
        <v>50</v>
      </c>
      <c r="K26" s="6">
        <v>9</v>
      </c>
      <c r="L26" s="6">
        <v>5</v>
      </c>
      <c r="M26" s="6" t="s">
        <v>110</v>
      </c>
      <c r="N26" s="6">
        <v>6</v>
      </c>
      <c r="O26" s="6">
        <v>0</v>
      </c>
      <c r="P26" s="6">
        <v>7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58</v>
      </c>
      <c r="V26" s="6">
        <v>157</v>
      </c>
      <c r="W26" s="45">
        <f t="shared" si="0"/>
        <v>0.74069086256817729</v>
      </c>
      <c r="X26" s="45">
        <f t="shared" si="5"/>
        <v>1.6833883240185845</v>
      </c>
      <c r="Y26" s="45">
        <f t="shared" si="5"/>
        <v>0.30300989832334518</v>
      </c>
      <c r="Z26" s="45">
        <f t="shared" si="5"/>
        <v>0.16833883240185846</v>
      </c>
      <c r="AA26" s="6" t="s">
        <v>110</v>
      </c>
      <c r="AB26" s="45">
        <f t="shared" si="5"/>
        <v>0.20200659888223016</v>
      </c>
      <c r="AC26" s="45">
        <f t="shared" si="5"/>
        <v>0</v>
      </c>
      <c r="AD26" s="45">
        <f t="shared" si="5"/>
        <v>0.23567436536260183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1.9527304558615581</v>
      </c>
      <c r="AJ26" s="45">
        <f t="shared" si="5"/>
        <v>5.2858393374183557</v>
      </c>
      <c r="AK26" s="6">
        <v>4</v>
      </c>
      <c r="AL26" s="44">
        <v>7.16</v>
      </c>
      <c r="AM26" s="6">
        <v>300</v>
      </c>
      <c r="AN26" s="63">
        <f t="shared" si="6"/>
        <v>10.100329944111508</v>
      </c>
    </row>
    <row r="27" spans="1:40" x14ac:dyDescent="0.25">
      <c r="A27" s="8">
        <v>1987</v>
      </c>
      <c r="B27" s="6">
        <v>29202</v>
      </c>
      <c r="C27" s="43">
        <v>23.3</v>
      </c>
      <c r="D27" s="6">
        <v>1253.3</v>
      </c>
      <c r="E27" s="6">
        <v>536</v>
      </c>
      <c r="F27" s="44">
        <v>18.350000000000001</v>
      </c>
      <c r="G27" s="6">
        <v>166</v>
      </c>
      <c r="H27" s="44">
        <v>5.68</v>
      </c>
      <c r="I27" s="6">
        <v>26</v>
      </c>
      <c r="J27" s="6">
        <v>35</v>
      </c>
      <c r="K27" s="6">
        <v>9</v>
      </c>
      <c r="L27" s="6">
        <v>10</v>
      </c>
      <c r="M27" s="6" t="s">
        <v>110</v>
      </c>
      <c r="N27" s="6">
        <v>8</v>
      </c>
      <c r="O27" s="6">
        <v>4</v>
      </c>
      <c r="P27" s="6">
        <v>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48</v>
      </c>
      <c r="V27" s="6">
        <v>147</v>
      </c>
      <c r="W27" s="45">
        <f t="shared" si="0"/>
        <v>0.89034997602903909</v>
      </c>
      <c r="X27" s="45">
        <f t="shared" si="5"/>
        <v>1.1985480446544756</v>
      </c>
      <c r="Y27" s="45">
        <f t="shared" si="5"/>
        <v>0.30819806862543664</v>
      </c>
      <c r="Z27" s="45">
        <f t="shared" si="5"/>
        <v>0.34244229847270735</v>
      </c>
      <c r="AA27" s="6" t="s">
        <v>110</v>
      </c>
      <c r="AB27" s="45">
        <f t="shared" si="5"/>
        <v>0.27395383877816587</v>
      </c>
      <c r="AC27" s="45">
        <f t="shared" si="5"/>
        <v>0.13697691938908294</v>
      </c>
      <c r="AD27" s="45">
        <f t="shared" si="5"/>
        <v>0.23970960893089513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1.6437230326689953</v>
      </c>
      <c r="AJ27" s="45">
        <f t="shared" si="5"/>
        <v>5.0339017875487979</v>
      </c>
      <c r="AK27" s="6">
        <v>5</v>
      </c>
      <c r="AL27" s="44">
        <v>9.33</v>
      </c>
      <c r="AM27" s="6">
        <v>282</v>
      </c>
      <c r="AN27" s="63">
        <f t="shared" si="6"/>
        <v>9.6568728169303473</v>
      </c>
    </row>
    <row r="28" spans="1:40" x14ac:dyDescent="0.25">
      <c r="A28" s="8">
        <v>1986</v>
      </c>
      <c r="B28" s="6">
        <v>28971</v>
      </c>
      <c r="C28" s="43">
        <v>23.3</v>
      </c>
      <c r="D28" s="6">
        <v>1243.3900000000001</v>
      </c>
      <c r="E28" s="6">
        <v>533</v>
      </c>
      <c r="F28" s="44">
        <v>18.399999999999999</v>
      </c>
      <c r="G28" s="6">
        <v>159</v>
      </c>
      <c r="H28" s="44">
        <v>5.49</v>
      </c>
      <c r="I28" s="6">
        <v>31</v>
      </c>
      <c r="J28" s="6">
        <v>41</v>
      </c>
      <c r="K28" s="6">
        <v>14</v>
      </c>
      <c r="L28" s="6">
        <v>9</v>
      </c>
      <c r="M28" s="6" t="s">
        <v>110</v>
      </c>
      <c r="N28" s="6">
        <v>9</v>
      </c>
      <c r="O28" s="6">
        <v>4</v>
      </c>
      <c r="P28" s="6">
        <v>1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39</v>
      </c>
      <c r="V28" s="6">
        <v>148</v>
      </c>
      <c r="W28" s="45">
        <f t="shared" si="0"/>
        <v>1.0700355527941734</v>
      </c>
      <c r="X28" s="45">
        <f t="shared" si="5"/>
        <v>1.4152083117600358</v>
      </c>
      <c r="Y28" s="45">
        <f t="shared" si="5"/>
        <v>0.48324186255220736</v>
      </c>
      <c r="Z28" s="45">
        <f t="shared" si="5"/>
        <v>0.31065548306927615</v>
      </c>
      <c r="AA28" s="6" t="s">
        <v>110</v>
      </c>
      <c r="AB28" s="45">
        <f t="shared" si="5"/>
        <v>0.31065548306927615</v>
      </c>
      <c r="AC28" s="45">
        <f t="shared" si="5"/>
        <v>0.13806910358634494</v>
      </c>
      <c r="AD28" s="45">
        <f t="shared" si="5"/>
        <v>3.4517275896586236E-2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1.3461737599668635</v>
      </c>
      <c r="AJ28" s="45">
        <f t="shared" si="5"/>
        <v>5.1085568326947639</v>
      </c>
      <c r="AK28" s="6">
        <v>4</v>
      </c>
      <c r="AL28" s="44">
        <v>7.5</v>
      </c>
      <c r="AM28" s="6">
        <v>274</v>
      </c>
      <c r="AN28" s="63">
        <f t="shared" si="6"/>
        <v>9.4577335956646298</v>
      </c>
    </row>
    <row r="29" spans="1:40" x14ac:dyDescent="0.25">
      <c r="A29" s="8">
        <v>1985</v>
      </c>
      <c r="B29" s="6">
        <v>28222</v>
      </c>
      <c r="C29" s="43">
        <v>23.3</v>
      </c>
      <c r="D29" s="6">
        <v>1211.24</v>
      </c>
      <c r="E29" s="6">
        <v>524</v>
      </c>
      <c r="F29" s="44">
        <v>18.57</v>
      </c>
      <c r="G29" s="6">
        <v>171</v>
      </c>
      <c r="H29" s="44">
        <v>6.06</v>
      </c>
      <c r="I29" s="6">
        <v>23</v>
      </c>
      <c r="J29" s="6">
        <v>44</v>
      </c>
      <c r="K29" s="6">
        <v>10</v>
      </c>
      <c r="L29" s="6">
        <v>14</v>
      </c>
      <c r="M29" s="6" t="s">
        <v>110</v>
      </c>
      <c r="N29" s="6">
        <v>7</v>
      </c>
      <c r="O29" s="6">
        <v>2</v>
      </c>
      <c r="P29" s="6">
        <v>6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57</v>
      </c>
      <c r="V29" s="6">
        <v>163</v>
      </c>
      <c r="W29" s="45">
        <f t="shared" si="0"/>
        <v>0.81496704698462197</v>
      </c>
      <c r="X29" s="45">
        <f t="shared" si="5"/>
        <v>1.5590673942314506</v>
      </c>
      <c r="Y29" s="45">
        <f t="shared" si="5"/>
        <v>0.35433349868896608</v>
      </c>
      <c r="Z29" s="45">
        <f t="shared" si="5"/>
        <v>0.49606689816455246</v>
      </c>
      <c r="AA29" s="6" t="s">
        <v>110</v>
      </c>
      <c r="AB29" s="45">
        <f t="shared" si="5"/>
        <v>0.24803344908227623</v>
      </c>
      <c r="AC29" s="45">
        <f t="shared" si="5"/>
        <v>7.0866699737793221E-2</v>
      </c>
      <c r="AD29" s="45">
        <f t="shared" si="5"/>
        <v>0.21260009921337963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2.0197009425271064</v>
      </c>
      <c r="AJ29" s="45">
        <f t="shared" si="5"/>
        <v>5.7756360286301467</v>
      </c>
      <c r="AK29" s="6">
        <v>6</v>
      </c>
      <c r="AL29" s="44">
        <v>11.45</v>
      </c>
      <c r="AM29" s="6">
        <v>200</v>
      </c>
      <c r="AN29" s="63">
        <f t="shared" si="6"/>
        <v>7.0866699737793217</v>
      </c>
    </row>
    <row r="30" spans="1:40" x14ac:dyDescent="0.25">
      <c r="A30" s="8">
        <v>1984</v>
      </c>
      <c r="B30" s="6">
        <v>27725</v>
      </c>
      <c r="C30" s="43">
        <v>23.3</v>
      </c>
      <c r="D30" s="6">
        <v>1189.9100000000001</v>
      </c>
      <c r="E30" s="6">
        <v>560</v>
      </c>
      <c r="F30" s="44">
        <v>20.2</v>
      </c>
      <c r="G30" s="6">
        <v>127</v>
      </c>
      <c r="H30" s="44">
        <v>4.58</v>
      </c>
      <c r="I30" s="6">
        <v>16</v>
      </c>
      <c r="J30" s="6">
        <v>30</v>
      </c>
      <c r="K30" s="6">
        <v>5</v>
      </c>
      <c r="L30" s="6">
        <v>6</v>
      </c>
      <c r="M30" s="6" t="s">
        <v>110</v>
      </c>
      <c r="N30" s="6">
        <v>5</v>
      </c>
      <c r="O30" s="6">
        <v>2</v>
      </c>
      <c r="P30" s="6">
        <v>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43</v>
      </c>
      <c r="V30" s="6">
        <v>112</v>
      </c>
      <c r="W30" s="45">
        <f t="shared" si="0"/>
        <v>0.57709648331830476</v>
      </c>
      <c r="X30" s="45">
        <f t="shared" si="5"/>
        <v>1.0820559062218216</v>
      </c>
      <c r="Y30" s="45">
        <f t="shared" si="5"/>
        <v>0.18034265103697025</v>
      </c>
      <c r="Z30" s="45">
        <f t="shared" si="5"/>
        <v>0.21641118124436429</v>
      </c>
      <c r="AA30" s="6" t="s">
        <v>110</v>
      </c>
      <c r="AB30" s="45">
        <f t="shared" si="5"/>
        <v>0.18034265103697025</v>
      </c>
      <c r="AC30" s="45">
        <f t="shared" si="5"/>
        <v>7.2137060414788096E-2</v>
      </c>
      <c r="AD30" s="45">
        <f t="shared" si="5"/>
        <v>0.18034265103697025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1.550946798917944</v>
      </c>
      <c r="AJ30" s="45">
        <f t="shared" si="5"/>
        <v>4.0396753832281336</v>
      </c>
      <c r="AK30" s="6">
        <v>7</v>
      </c>
      <c r="AL30" s="44">
        <v>12.5</v>
      </c>
      <c r="AM30" s="6">
        <v>274</v>
      </c>
      <c r="AN30" s="63">
        <f t="shared" si="6"/>
        <v>9.8827772768259692</v>
      </c>
    </row>
    <row r="31" spans="1:40" x14ac:dyDescent="0.25">
      <c r="A31" s="8">
        <v>1983</v>
      </c>
      <c r="B31" s="6">
        <v>27253</v>
      </c>
      <c r="C31" s="43">
        <v>23.3</v>
      </c>
      <c r="D31" s="6">
        <v>1169.6600000000001</v>
      </c>
      <c r="E31" s="6">
        <v>605</v>
      </c>
      <c r="F31" s="44">
        <v>22.2</v>
      </c>
      <c r="G31" s="6">
        <v>139</v>
      </c>
      <c r="H31" s="44">
        <v>5.0999999999999996</v>
      </c>
      <c r="I31" s="6">
        <v>22</v>
      </c>
      <c r="J31" s="6">
        <v>22</v>
      </c>
      <c r="K31" s="6">
        <v>10</v>
      </c>
      <c r="L31" s="6">
        <v>7</v>
      </c>
      <c r="M31" s="6" t="s">
        <v>110</v>
      </c>
      <c r="N31" s="6">
        <v>2</v>
      </c>
      <c r="O31" s="6">
        <v>6</v>
      </c>
      <c r="P31" s="6">
        <v>7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53</v>
      </c>
      <c r="V31" s="6">
        <v>129</v>
      </c>
      <c r="W31" s="45">
        <f t="shared" si="0"/>
        <v>0.80725057791802735</v>
      </c>
      <c r="X31" s="45">
        <f t="shared" si="5"/>
        <v>0.80725057791802735</v>
      </c>
      <c r="Y31" s="45">
        <f t="shared" si="5"/>
        <v>0.3669320808718306</v>
      </c>
      <c r="Z31" s="45">
        <f t="shared" si="5"/>
        <v>0.25685245661028144</v>
      </c>
      <c r="AA31" s="6" t="s">
        <v>110</v>
      </c>
      <c r="AB31" s="45">
        <f t="shared" si="5"/>
        <v>7.3386416174366115E-2</v>
      </c>
      <c r="AC31" s="45">
        <f t="shared" si="5"/>
        <v>0.22015924852309837</v>
      </c>
      <c r="AD31" s="45">
        <f t="shared" si="5"/>
        <v>0.25685245661028144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1.9447400286207024</v>
      </c>
      <c r="AJ31" s="45">
        <f t="shared" si="5"/>
        <v>4.7334238432466158</v>
      </c>
      <c r="AK31" s="6">
        <v>10</v>
      </c>
      <c r="AL31" s="44">
        <v>16.53</v>
      </c>
      <c r="AM31" s="6">
        <v>253</v>
      </c>
      <c r="AN31" s="63">
        <f t="shared" si="6"/>
        <v>9.2833816460573164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I54">
    <sortCondition descending="1" ref="A5"/>
  </sortState>
  <mergeCells count="1">
    <mergeCell ref="A1:A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53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36993</v>
      </c>
      <c r="C4" s="43">
        <v>30</v>
      </c>
      <c r="D4" s="6">
        <v>1233.0999999999999</v>
      </c>
      <c r="E4" s="6">
        <v>459</v>
      </c>
      <c r="F4" s="44">
        <v>12.41</v>
      </c>
      <c r="G4" s="6" t="s">
        <v>110</v>
      </c>
      <c r="H4" s="6" t="s">
        <v>110</v>
      </c>
      <c r="I4" s="6">
        <v>59</v>
      </c>
      <c r="J4" s="6">
        <v>63</v>
      </c>
      <c r="K4" s="6">
        <v>15</v>
      </c>
      <c r="L4" s="6">
        <v>11</v>
      </c>
      <c r="M4" s="6">
        <v>36</v>
      </c>
      <c r="N4" s="6">
        <v>12</v>
      </c>
      <c r="O4" s="6">
        <v>7</v>
      </c>
      <c r="P4" s="6">
        <v>6</v>
      </c>
      <c r="Q4" s="6">
        <v>13</v>
      </c>
      <c r="R4" s="6">
        <v>8</v>
      </c>
      <c r="S4" s="6">
        <v>1</v>
      </c>
      <c r="T4" s="6">
        <v>0</v>
      </c>
      <c r="U4" s="6">
        <v>107</v>
      </c>
      <c r="V4" s="6">
        <v>338</v>
      </c>
      <c r="W4" s="45">
        <f t="shared" ref="W4:W31" si="0">I4/$B4*1000</f>
        <v>1.594896331738437</v>
      </c>
      <c r="X4" s="45">
        <f t="shared" ref="X4:AJ19" si="1">J4/$B4*1000</f>
        <v>1.7030248966020598</v>
      </c>
      <c r="Y4" s="45">
        <f t="shared" si="1"/>
        <v>0.40548211823858565</v>
      </c>
      <c r="Z4" s="45">
        <f t="shared" si="1"/>
        <v>0.29735355337496283</v>
      </c>
      <c r="AA4" s="45">
        <f t="shared" si="1"/>
        <v>0.97315708377260557</v>
      </c>
      <c r="AB4" s="45">
        <f t="shared" si="1"/>
        <v>0.32438569459086858</v>
      </c>
      <c r="AC4" s="45">
        <f t="shared" si="1"/>
        <v>0.18922498851133998</v>
      </c>
      <c r="AD4" s="45">
        <f t="shared" si="1"/>
        <v>0.16219284729543429</v>
      </c>
      <c r="AE4" s="45">
        <f t="shared" si="1"/>
        <v>0.35141783580677421</v>
      </c>
      <c r="AF4" s="45">
        <f t="shared" si="1"/>
        <v>0.21625712972724567</v>
      </c>
      <c r="AG4" s="45">
        <f t="shared" si="1"/>
        <v>2.7032141215905709E-2</v>
      </c>
      <c r="AH4" s="45">
        <f t="shared" si="1"/>
        <v>0</v>
      </c>
      <c r="AI4" s="45">
        <f t="shared" si="1"/>
        <v>2.8924391101019111</v>
      </c>
      <c r="AJ4" s="45">
        <f t="shared" si="1"/>
        <v>9.1368637309761311</v>
      </c>
      <c r="AK4" s="6" t="s">
        <v>110</v>
      </c>
      <c r="AL4" s="6" t="s">
        <v>110</v>
      </c>
      <c r="AM4" s="6">
        <v>310</v>
      </c>
      <c r="AN4" s="44">
        <v>8.3800000000000008</v>
      </c>
    </row>
    <row r="5" spans="1:40" x14ac:dyDescent="0.25">
      <c r="A5" s="8">
        <v>2009</v>
      </c>
      <c r="B5" s="6">
        <v>37346</v>
      </c>
      <c r="C5" s="43">
        <v>30</v>
      </c>
      <c r="D5" s="6">
        <f t="shared" ref="D5:D13" si="2">B5/C5</f>
        <v>1244.8666666666666</v>
      </c>
      <c r="E5" s="6">
        <v>466</v>
      </c>
      <c r="F5" s="44">
        <f t="shared" ref="F5:F13" si="3">E5/B5*1000</f>
        <v>12.477909280779736</v>
      </c>
      <c r="G5" s="6">
        <v>336</v>
      </c>
      <c r="H5" s="44">
        <f>G5/B5*1000</f>
        <v>8.9969474642531999</v>
      </c>
      <c r="I5" s="6">
        <v>55</v>
      </c>
      <c r="J5" s="6">
        <v>60</v>
      </c>
      <c r="K5" s="6">
        <v>26</v>
      </c>
      <c r="L5" s="6">
        <v>10</v>
      </c>
      <c r="M5" s="6">
        <v>43</v>
      </c>
      <c r="N5" s="6">
        <v>8</v>
      </c>
      <c r="O5" s="6">
        <v>15</v>
      </c>
      <c r="P5" s="6">
        <v>10</v>
      </c>
      <c r="Q5" s="6">
        <v>6</v>
      </c>
      <c r="R5" s="6">
        <v>14</v>
      </c>
      <c r="S5" s="6">
        <v>10</v>
      </c>
      <c r="T5" s="6">
        <v>0</v>
      </c>
      <c r="U5" s="6">
        <v>89</v>
      </c>
      <c r="V5" s="6">
        <v>346</v>
      </c>
      <c r="W5" s="45">
        <f t="shared" si="0"/>
        <v>1.4727146146843035</v>
      </c>
      <c r="X5" s="45">
        <f t="shared" si="1"/>
        <v>1.6065977614737856</v>
      </c>
      <c r="Y5" s="45">
        <f t="shared" si="1"/>
        <v>0.6961923633053072</v>
      </c>
      <c r="Z5" s="45">
        <f t="shared" si="1"/>
        <v>0.26776629357896425</v>
      </c>
      <c r="AA5" s="45">
        <f t="shared" si="1"/>
        <v>1.1513950623895464</v>
      </c>
      <c r="AB5" s="45">
        <f t="shared" si="1"/>
        <v>0.21421303486317142</v>
      </c>
      <c r="AC5" s="45">
        <f t="shared" si="1"/>
        <v>0.40164944036844641</v>
      </c>
      <c r="AD5" s="45">
        <f t="shared" si="1"/>
        <v>0.26776629357896425</v>
      </c>
      <c r="AE5" s="45">
        <f t="shared" si="1"/>
        <v>0.16065977614737859</v>
      </c>
      <c r="AF5" s="45">
        <f t="shared" si="1"/>
        <v>0.37487281101054998</v>
      </c>
      <c r="AG5" s="45">
        <f t="shared" si="1"/>
        <v>0.26776629357896425</v>
      </c>
      <c r="AH5" s="45">
        <f t="shared" si="1"/>
        <v>0</v>
      </c>
      <c r="AI5" s="45">
        <f t="shared" si="1"/>
        <v>2.3831200128527819</v>
      </c>
      <c r="AJ5" s="45">
        <f t="shared" si="1"/>
        <v>9.2647137578321637</v>
      </c>
      <c r="AK5" s="6">
        <v>3</v>
      </c>
      <c r="AL5" s="44">
        <v>6.44</v>
      </c>
      <c r="AM5" s="6">
        <v>332</v>
      </c>
      <c r="AN5" s="44">
        <f>AM5/B5*1000</f>
        <v>8.8898409468216144</v>
      </c>
    </row>
    <row r="6" spans="1:40" x14ac:dyDescent="0.25">
      <c r="A6" s="8">
        <v>2008</v>
      </c>
      <c r="B6" s="6">
        <v>37847</v>
      </c>
      <c r="C6" s="43">
        <v>29.87</v>
      </c>
      <c r="D6" s="6">
        <f t="shared" si="2"/>
        <v>1267.0572480749915</v>
      </c>
      <c r="E6" s="6">
        <v>490</v>
      </c>
      <c r="F6" s="44">
        <f>E6/B6*1000</f>
        <v>12.946865009115649</v>
      </c>
      <c r="G6" s="6">
        <v>390</v>
      </c>
      <c r="H6" s="44">
        <f t="shared" ref="H6:H13" si="4">G6/B6*1000</f>
        <v>10.304647660316538</v>
      </c>
      <c r="I6" s="6">
        <v>80</v>
      </c>
      <c r="J6" s="6">
        <v>64</v>
      </c>
      <c r="K6" s="6">
        <v>21</v>
      </c>
      <c r="L6" s="6">
        <v>13</v>
      </c>
      <c r="M6" s="6">
        <v>46</v>
      </c>
      <c r="N6" s="6">
        <v>10</v>
      </c>
      <c r="O6" s="6">
        <v>12</v>
      </c>
      <c r="P6" s="6">
        <v>7</v>
      </c>
      <c r="Q6" s="6">
        <v>10</v>
      </c>
      <c r="R6" s="6">
        <v>10</v>
      </c>
      <c r="S6" s="6">
        <v>9</v>
      </c>
      <c r="T6" s="6">
        <v>0</v>
      </c>
      <c r="U6" s="6">
        <v>108</v>
      </c>
      <c r="V6" s="6">
        <v>390</v>
      </c>
      <c r="W6" s="45">
        <f t="shared" si="0"/>
        <v>2.1137738790392899</v>
      </c>
      <c r="X6" s="45">
        <f t="shared" si="1"/>
        <v>1.6910191032314319</v>
      </c>
      <c r="Y6" s="45">
        <f t="shared" si="1"/>
        <v>0.55486564324781362</v>
      </c>
      <c r="Z6" s="45">
        <f t="shared" si="1"/>
        <v>0.34348825534388455</v>
      </c>
      <c r="AA6" s="45">
        <f t="shared" si="1"/>
        <v>1.2154199804475916</v>
      </c>
      <c r="AB6" s="45">
        <f t="shared" si="1"/>
        <v>0.26422173487991124</v>
      </c>
      <c r="AC6" s="45">
        <f t="shared" si="1"/>
        <v>0.31706608185589347</v>
      </c>
      <c r="AD6" s="45">
        <f t="shared" si="1"/>
        <v>0.18495521441593785</v>
      </c>
      <c r="AE6" s="45">
        <f t="shared" si="1"/>
        <v>0.26422173487991124</v>
      </c>
      <c r="AF6" s="45">
        <f t="shared" si="1"/>
        <v>0.26422173487991124</v>
      </c>
      <c r="AG6" s="45">
        <f t="shared" si="1"/>
        <v>0.2377995613919201</v>
      </c>
      <c r="AH6" s="45">
        <f t="shared" si="1"/>
        <v>0</v>
      </c>
      <c r="AI6" s="45">
        <f t="shared" si="1"/>
        <v>2.853594736703041</v>
      </c>
      <c r="AJ6" s="45">
        <f t="shared" si="1"/>
        <v>10.304647660316538</v>
      </c>
      <c r="AK6" s="6">
        <v>12</v>
      </c>
      <c r="AL6" s="44">
        <v>24.49</v>
      </c>
      <c r="AM6" s="6">
        <v>304</v>
      </c>
      <c r="AN6" s="44">
        <f>AM6/B6*1000</f>
        <v>8.0323407403493015</v>
      </c>
    </row>
    <row r="7" spans="1:40" x14ac:dyDescent="0.25">
      <c r="A7" s="8">
        <v>2007</v>
      </c>
      <c r="B7" s="6">
        <v>38349</v>
      </c>
      <c r="C7" s="43">
        <v>29.87</v>
      </c>
      <c r="D7" s="6">
        <f t="shared" si="2"/>
        <v>1283.8634081017742</v>
      </c>
      <c r="E7" s="6">
        <v>489</v>
      </c>
      <c r="F7" s="44">
        <f>E7/B7*1000</f>
        <v>12.751310334037393</v>
      </c>
      <c r="G7" s="6">
        <v>361</v>
      </c>
      <c r="H7" s="44">
        <f t="shared" si="4"/>
        <v>9.4135440298312858</v>
      </c>
      <c r="I7" s="6">
        <v>58</v>
      </c>
      <c r="J7" s="6">
        <v>70</v>
      </c>
      <c r="K7" s="6">
        <v>23</v>
      </c>
      <c r="L7" s="6">
        <v>15</v>
      </c>
      <c r="M7" s="6">
        <v>28</v>
      </c>
      <c r="N7" s="6">
        <v>9</v>
      </c>
      <c r="O7" s="6">
        <v>0</v>
      </c>
      <c r="P7" s="6">
        <v>10</v>
      </c>
      <c r="Q7" s="6">
        <v>9</v>
      </c>
      <c r="R7" s="6">
        <v>8</v>
      </c>
      <c r="S7" s="6">
        <v>8</v>
      </c>
      <c r="T7" s="6">
        <v>0</v>
      </c>
      <c r="U7" s="6">
        <v>123</v>
      </c>
      <c r="V7" s="6">
        <v>361</v>
      </c>
      <c r="W7" s="45">
        <f t="shared" si="0"/>
        <v>1.5124253565933923</v>
      </c>
      <c r="X7" s="45">
        <f t="shared" si="1"/>
        <v>1.8253409476127147</v>
      </c>
      <c r="Y7" s="45">
        <f t="shared" si="1"/>
        <v>0.59975488278703482</v>
      </c>
      <c r="Z7" s="45">
        <f t="shared" si="1"/>
        <v>0.39114448877415314</v>
      </c>
      <c r="AA7" s="45">
        <f t="shared" si="1"/>
        <v>0.73013637904508599</v>
      </c>
      <c r="AB7" s="45">
        <f t="shared" si="1"/>
        <v>0.2346866932644919</v>
      </c>
      <c r="AC7" s="45">
        <f t="shared" si="1"/>
        <v>0</v>
      </c>
      <c r="AD7" s="45">
        <f t="shared" si="1"/>
        <v>0.26076299251610213</v>
      </c>
      <c r="AE7" s="45">
        <f t="shared" si="1"/>
        <v>0.2346866932644919</v>
      </c>
      <c r="AF7" s="45">
        <f t="shared" si="1"/>
        <v>0.2086103940128817</v>
      </c>
      <c r="AG7" s="45">
        <f t="shared" si="1"/>
        <v>0.2086103940128817</v>
      </c>
      <c r="AH7" s="45">
        <f t="shared" si="1"/>
        <v>0</v>
      </c>
      <c r="AI7" s="45">
        <f t="shared" si="1"/>
        <v>3.2073848079480558</v>
      </c>
      <c r="AJ7" s="45">
        <f t="shared" si="1"/>
        <v>9.4135440298312858</v>
      </c>
      <c r="AK7" s="6">
        <v>3</v>
      </c>
      <c r="AL7" s="44">
        <v>6.13</v>
      </c>
      <c r="AM7" s="6">
        <v>369</v>
      </c>
      <c r="AN7" s="44">
        <v>4.75</v>
      </c>
    </row>
    <row r="8" spans="1:40" x14ac:dyDescent="0.25">
      <c r="A8" s="8">
        <v>2006</v>
      </c>
      <c r="B8" s="6">
        <v>38866</v>
      </c>
      <c r="C8" s="43">
        <v>29.87</v>
      </c>
      <c r="D8" s="6">
        <f t="shared" si="2"/>
        <v>1301.1717442249749</v>
      </c>
      <c r="E8" s="6">
        <v>523</v>
      </c>
      <c r="F8" s="44">
        <f t="shared" si="3"/>
        <v>13.456491535017753</v>
      </c>
      <c r="G8" s="6">
        <v>324</v>
      </c>
      <c r="H8" s="44">
        <f t="shared" si="4"/>
        <v>8.3363351000874797</v>
      </c>
      <c r="I8" s="6">
        <v>50</v>
      </c>
      <c r="J8" s="6">
        <v>52</v>
      </c>
      <c r="K8" s="6">
        <v>14</v>
      </c>
      <c r="L8" s="6">
        <v>15</v>
      </c>
      <c r="M8" s="6">
        <v>31</v>
      </c>
      <c r="N8" s="6">
        <v>13</v>
      </c>
      <c r="O8" s="6">
        <v>1</v>
      </c>
      <c r="P8" s="6">
        <v>3</v>
      </c>
      <c r="Q8" s="6">
        <v>6</v>
      </c>
      <c r="R8" s="6">
        <v>12</v>
      </c>
      <c r="S8" s="6">
        <v>18</v>
      </c>
      <c r="T8" s="6">
        <v>10</v>
      </c>
      <c r="U8" s="6">
        <v>48</v>
      </c>
      <c r="V8" s="6">
        <v>273</v>
      </c>
      <c r="W8" s="45">
        <f t="shared" si="0"/>
        <v>1.2864714660628827</v>
      </c>
      <c r="X8" s="45">
        <f t="shared" si="1"/>
        <v>1.337930324705398</v>
      </c>
      <c r="Y8" s="45">
        <f t="shared" si="1"/>
        <v>0.3602120104976072</v>
      </c>
      <c r="Z8" s="45">
        <f t="shared" si="1"/>
        <v>0.38594143981886481</v>
      </c>
      <c r="AA8" s="45">
        <f t="shared" si="1"/>
        <v>0.79761230895898727</v>
      </c>
      <c r="AB8" s="45">
        <f t="shared" si="1"/>
        <v>0.33448258117634949</v>
      </c>
      <c r="AC8" s="45">
        <f t="shared" si="1"/>
        <v>2.5729429321257657E-2</v>
      </c>
      <c r="AD8" s="45">
        <f t="shared" si="1"/>
        <v>7.7188287963772959E-2</v>
      </c>
      <c r="AE8" s="45">
        <f t="shared" si="1"/>
        <v>0.15437657592754592</v>
      </c>
      <c r="AF8" s="45">
        <f t="shared" si="1"/>
        <v>0.30875315185509183</v>
      </c>
      <c r="AG8" s="45">
        <f t="shared" si="1"/>
        <v>0.46312972778263778</v>
      </c>
      <c r="AH8" s="45">
        <f t="shared" si="1"/>
        <v>0.25729429321257652</v>
      </c>
      <c r="AI8" s="45">
        <f t="shared" si="1"/>
        <v>1.2350126074203673</v>
      </c>
      <c r="AJ8" s="45">
        <f t="shared" si="1"/>
        <v>7.0241342047033397</v>
      </c>
      <c r="AK8" s="6">
        <v>4</v>
      </c>
      <c r="AL8" s="44">
        <v>7.65</v>
      </c>
      <c r="AM8" s="6">
        <v>435</v>
      </c>
      <c r="AN8" s="44">
        <v>4.95</v>
      </c>
    </row>
    <row r="9" spans="1:40" x14ac:dyDescent="0.25">
      <c r="A9" s="8">
        <v>2005</v>
      </c>
      <c r="B9" s="6">
        <v>39329</v>
      </c>
      <c r="C9" s="43">
        <v>29.9</v>
      </c>
      <c r="D9" s="6">
        <f t="shared" si="2"/>
        <v>1315.3511705685619</v>
      </c>
      <c r="E9" s="6">
        <v>539</v>
      </c>
      <c r="F9" s="44">
        <f t="shared" si="3"/>
        <v>13.704899692338985</v>
      </c>
      <c r="G9" s="6">
        <v>364</v>
      </c>
      <c r="H9" s="44">
        <f t="shared" si="4"/>
        <v>9.2552569350860701</v>
      </c>
      <c r="I9" s="6">
        <v>44</v>
      </c>
      <c r="J9" s="6">
        <v>74</v>
      </c>
      <c r="K9" s="6">
        <v>20</v>
      </c>
      <c r="L9" s="6">
        <v>22</v>
      </c>
      <c r="M9" s="6">
        <v>21</v>
      </c>
      <c r="N9" s="6">
        <v>14</v>
      </c>
      <c r="O9" s="6">
        <v>0</v>
      </c>
      <c r="P9" s="6">
        <v>12</v>
      </c>
      <c r="Q9" s="6">
        <v>7</v>
      </c>
      <c r="R9" s="6">
        <v>12</v>
      </c>
      <c r="S9" s="6">
        <v>20</v>
      </c>
      <c r="T9" s="6">
        <v>0</v>
      </c>
      <c r="U9" s="6">
        <v>118</v>
      </c>
      <c r="V9" s="6">
        <v>364</v>
      </c>
      <c r="W9" s="45">
        <f t="shared" si="0"/>
        <v>1.1187673218235907</v>
      </c>
      <c r="X9" s="45">
        <f t="shared" si="1"/>
        <v>1.8815632230669481</v>
      </c>
      <c r="Y9" s="45">
        <f t="shared" si="1"/>
        <v>0.50853060082890489</v>
      </c>
      <c r="Z9" s="45">
        <f t="shared" si="1"/>
        <v>0.55938366091179537</v>
      </c>
      <c r="AA9" s="45">
        <f t="shared" si="1"/>
        <v>0.53395713087035013</v>
      </c>
      <c r="AB9" s="45">
        <f t="shared" si="1"/>
        <v>0.3559714205802334</v>
      </c>
      <c r="AC9" s="45">
        <f t="shared" si="1"/>
        <v>0</v>
      </c>
      <c r="AD9" s="45">
        <f t="shared" si="1"/>
        <v>0.30511836049734292</v>
      </c>
      <c r="AE9" s="45">
        <f t="shared" si="1"/>
        <v>0.1779857102901167</v>
      </c>
      <c r="AF9" s="45">
        <f t="shared" si="1"/>
        <v>0.30511836049734292</v>
      </c>
      <c r="AG9" s="45">
        <f t="shared" si="1"/>
        <v>0.50853060082890489</v>
      </c>
      <c r="AH9" s="45">
        <f t="shared" si="1"/>
        <v>0</v>
      </c>
      <c r="AI9" s="45">
        <f t="shared" si="1"/>
        <v>3.0003305448905389</v>
      </c>
      <c r="AJ9" s="45">
        <f t="shared" si="1"/>
        <v>9.2552569350860701</v>
      </c>
      <c r="AK9" s="6">
        <v>5</v>
      </c>
      <c r="AL9" s="44">
        <v>9.2799999999999994</v>
      </c>
      <c r="AM9" s="6">
        <v>474</v>
      </c>
      <c r="AN9" s="44">
        <v>5.48</v>
      </c>
    </row>
    <row r="10" spans="1:40" x14ac:dyDescent="0.25">
      <c r="A10" s="8">
        <v>2004</v>
      </c>
      <c r="B10" s="6">
        <v>39670</v>
      </c>
      <c r="C10" s="43">
        <v>29.9</v>
      </c>
      <c r="D10" s="6">
        <f t="shared" si="2"/>
        <v>1326.7558528428094</v>
      </c>
      <c r="E10" s="6">
        <v>509</v>
      </c>
      <c r="F10" s="44">
        <f t="shared" si="3"/>
        <v>12.830854550037811</v>
      </c>
      <c r="G10" s="6">
        <v>380</v>
      </c>
      <c r="H10" s="44">
        <f t="shared" si="4"/>
        <v>9.5790269725233177</v>
      </c>
      <c r="I10" s="6">
        <v>63</v>
      </c>
      <c r="J10" s="6">
        <v>64</v>
      </c>
      <c r="K10" s="6">
        <v>24</v>
      </c>
      <c r="L10" s="6">
        <v>19</v>
      </c>
      <c r="M10" s="6">
        <v>34</v>
      </c>
      <c r="N10" s="6">
        <v>15</v>
      </c>
      <c r="O10" s="6">
        <v>15</v>
      </c>
      <c r="P10" s="6">
        <v>11</v>
      </c>
      <c r="Q10" s="6">
        <v>10</v>
      </c>
      <c r="R10" s="6">
        <v>5</v>
      </c>
      <c r="S10" s="6">
        <v>11</v>
      </c>
      <c r="T10" s="6">
        <v>4</v>
      </c>
      <c r="U10" s="6">
        <v>105</v>
      </c>
      <c r="V10" s="6">
        <v>380</v>
      </c>
      <c r="W10" s="45">
        <f t="shared" si="0"/>
        <v>1.5881018401814972</v>
      </c>
      <c r="X10" s="45">
        <f t="shared" si="1"/>
        <v>1.6133098058986641</v>
      </c>
      <c r="Y10" s="45">
        <f t="shared" si="1"/>
        <v>0.60499117721199902</v>
      </c>
      <c r="Z10" s="45">
        <f t="shared" si="1"/>
        <v>0.4789513486261659</v>
      </c>
      <c r="AA10" s="45">
        <f t="shared" si="1"/>
        <v>0.85707083438366527</v>
      </c>
      <c r="AB10" s="45">
        <f t="shared" si="1"/>
        <v>0.37811948575749937</v>
      </c>
      <c r="AC10" s="45">
        <f t="shared" si="1"/>
        <v>0.37811948575749937</v>
      </c>
      <c r="AD10" s="45">
        <f t="shared" si="1"/>
        <v>0.27728762288883291</v>
      </c>
      <c r="AE10" s="45">
        <f t="shared" si="1"/>
        <v>0.25207965717166625</v>
      </c>
      <c r="AF10" s="45">
        <f t="shared" si="1"/>
        <v>0.12603982858583312</v>
      </c>
      <c r="AG10" s="45">
        <f t="shared" si="1"/>
        <v>0.27728762288883291</v>
      </c>
      <c r="AH10" s="45">
        <f t="shared" si="1"/>
        <v>0.10083186286866651</v>
      </c>
      <c r="AI10" s="45">
        <f t="shared" si="1"/>
        <v>2.6468364003024956</v>
      </c>
      <c r="AJ10" s="45">
        <f t="shared" si="1"/>
        <v>9.5790269725233177</v>
      </c>
      <c r="AK10" s="6">
        <v>7</v>
      </c>
      <c r="AL10" s="44">
        <v>13.75</v>
      </c>
      <c r="AM10" s="6">
        <v>446</v>
      </c>
      <c r="AN10" s="44">
        <v>5.41</v>
      </c>
    </row>
    <row r="11" spans="1:40" x14ac:dyDescent="0.25">
      <c r="A11" s="8">
        <v>2003</v>
      </c>
      <c r="B11" s="6">
        <v>39945</v>
      </c>
      <c r="C11" s="43">
        <v>29.9</v>
      </c>
      <c r="D11" s="6">
        <f t="shared" si="2"/>
        <v>1335.9531772575251</v>
      </c>
      <c r="E11" s="6">
        <v>528</v>
      </c>
      <c r="F11" s="44">
        <f t="shared" si="3"/>
        <v>13.218174990612091</v>
      </c>
      <c r="G11" s="6">
        <v>347</v>
      </c>
      <c r="H11" s="44">
        <f t="shared" si="4"/>
        <v>8.6869445487545374</v>
      </c>
      <c r="I11" s="6">
        <v>59</v>
      </c>
      <c r="J11" s="6">
        <v>41</v>
      </c>
      <c r="K11" s="6">
        <v>6</v>
      </c>
      <c r="L11" s="6">
        <v>19</v>
      </c>
      <c r="M11" s="6">
        <v>50</v>
      </c>
      <c r="N11" s="6">
        <v>8</v>
      </c>
      <c r="O11" s="6">
        <v>12</v>
      </c>
      <c r="P11" s="6">
        <v>17</v>
      </c>
      <c r="Q11" s="6">
        <v>12</v>
      </c>
      <c r="R11" s="6">
        <v>10</v>
      </c>
      <c r="S11" s="6">
        <v>10</v>
      </c>
      <c r="T11" s="6">
        <v>9</v>
      </c>
      <c r="U11" s="6">
        <v>94</v>
      </c>
      <c r="V11" s="6">
        <v>347</v>
      </c>
      <c r="W11" s="45">
        <f t="shared" si="0"/>
        <v>1.4770309175115786</v>
      </c>
      <c r="X11" s="45">
        <f t="shared" si="1"/>
        <v>1.0264113155588936</v>
      </c>
      <c r="Y11" s="45">
        <f t="shared" si="1"/>
        <v>0.15020653398422831</v>
      </c>
      <c r="Z11" s="45">
        <f t="shared" si="1"/>
        <v>0.47565402428338965</v>
      </c>
      <c r="AA11" s="45">
        <f t="shared" si="1"/>
        <v>1.251721116535236</v>
      </c>
      <c r="AB11" s="45">
        <f t="shared" si="1"/>
        <v>0.20027537864563774</v>
      </c>
      <c r="AC11" s="45">
        <f t="shared" si="1"/>
        <v>0.30041306796845663</v>
      </c>
      <c r="AD11" s="45">
        <f t="shared" si="1"/>
        <v>0.42558517962198023</v>
      </c>
      <c r="AE11" s="45">
        <f t="shared" si="1"/>
        <v>0.30041306796845663</v>
      </c>
      <c r="AF11" s="45">
        <f t="shared" si="1"/>
        <v>0.2503442233070472</v>
      </c>
      <c r="AG11" s="45">
        <f t="shared" si="1"/>
        <v>0.2503442233070472</v>
      </c>
      <c r="AH11" s="45">
        <f t="shared" si="1"/>
        <v>0.22530980097634246</v>
      </c>
      <c r="AI11" s="45">
        <f t="shared" si="1"/>
        <v>2.3532356990862437</v>
      </c>
      <c r="AJ11" s="45">
        <f t="shared" si="1"/>
        <v>8.6869445487545374</v>
      </c>
      <c r="AK11" s="6">
        <v>4</v>
      </c>
      <c r="AL11" s="44">
        <v>7.58</v>
      </c>
      <c r="AM11" s="6">
        <v>461</v>
      </c>
      <c r="AN11" s="44">
        <v>5.62</v>
      </c>
    </row>
    <row r="12" spans="1:40" x14ac:dyDescent="0.25">
      <c r="A12" s="8">
        <v>2002</v>
      </c>
      <c r="B12" s="6">
        <v>40218</v>
      </c>
      <c r="C12" s="43">
        <v>29.9</v>
      </c>
      <c r="D12" s="6">
        <f t="shared" si="2"/>
        <v>1345.0836120401339</v>
      </c>
      <c r="E12" s="6">
        <v>536</v>
      </c>
      <c r="F12" s="44">
        <f t="shared" si="3"/>
        <v>13.32736585608434</v>
      </c>
      <c r="G12" s="6">
        <v>340</v>
      </c>
      <c r="H12" s="44">
        <f t="shared" si="4"/>
        <v>8.4539261027400663</v>
      </c>
      <c r="I12" s="6">
        <v>48</v>
      </c>
      <c r="J12" s="6">
        <v>63</v>
      </c>
      <c r="K12" s="6">
        <v>9</v>
      </c>
      <c r="L12" s="6">
        <v>9</v>
      </c>
      <c r="M12" s="6">
        <v>25</v>
      </c>
      <c r="N12" s="6">
        <v>12</v>
      </c>
      <c r="O12" s="6">
        <v>5</v>
      </c>
      <c r="P12" s="6">
        <v>14</v>
      </c>
      <c r="Q12" s="6">
        <v>7</v>
      </c>
      <c r="R12" s="6">
        <v>8</v>
      </c>
      <c r="S12" s="6">
        <v>11</v>
      </c>
      <c r="T12" s="6">
        <v>9</v>
      </c>
      <c r="U12" s="6">
        <v>120</v>
      </c>
      <c r="V12" s="6">
        <v>340</v>
      </c>
      <c r="W12" s="45">
        <f t="shared" si="0"/>
        <v>1.1934954497985977</v>
      </c>
      <c r="X12" s="45">
        <f t="shared" si="1"/>
        <v>1.5664627778606595</v>
      </c>
      <c r="Y12" s="45">
        <f t="shared" si="1"/>
        <v>0.22378039683723708</v>
      </c>
      <c r="Z12" s="45">
        <f t="shared" si="1"/>
        <v>0.22378039683723708</v>
      </c>
      <c r="AA12" s="45">
        <f t="shared" si="1"/>
        <v>0.62161221343676953</v>
      </c>
      <c r="AB12" s="45">
        <f t="shared" si="1"/>
        <v>0.29837386244964942</v>
      </c>
      <c r="AC12" s="45">
        <f t="shared" si="1"/>
        <v>0.12432244268735393</v>
      </c>
      <c r="AD12" s="45">
        <f t="shared" si="1"/>
        <v>0.34810283952459098</v>
      </c>
      <c r="AE12" s="45">
        <f t="shared" si="1"/>
        <v>0.17405141976229549</v>
      </c>
      <c r="AF12" s="45">
        <f t="shared" si="1"/>
        <v>0.19891590829976627</v>
      </c>
      <c r="AG12" s="45">
        <f t="shared" si="1"/>
        <v>0.27350937391217861</v>
      </c>
      <c r="AH12" s="45">
        <f t="shared" si="1"/>
        <v>0.22378039683723708</v>
      </c>
      <c r="AI12" s="45">
        <f t="shared" si="1"/>
        <v>2.9837386244964943</v>
      </c>
      <c r="AJ12" s="45">
        <f t="shared" si="1"/>
        <v>8.4539261027400663</v>
      </c>
      <c r="AK12" s="6">
        <v>8</v>
      </c>
      <c r="AL12" s="44">
        <v>14.93</v>
      </c>
      <c r="AM12" s="6">
        <v>399</v>
      </c>
      <c r="AN12" s="44">
        <v>4.2699999999999996</v>
      </c>
    </row>
    <row r="13" spans="1:40" x14ac:dyDescent="0.25">
      <c r="A13" s="8">
        <v>2001</v>
      </c>
      <c r="B13" s="6">
        <v>40470</v>
      </c>
      <c r="C13" s="43">
        <v>29.9</v>
      </c>
      <c r="D13" s="6">
        <f t="shared" si="2"/>
        <v>1353.5117056856188</v>
      </c>
      <c r="E13" s="6">
        <v>595</v>
      </c>
      <c r="F13" s="44">
        <f t="shared" si="3"/>
        <v>14.702248579194464</v>
      </c>
      <c r="G13" s="6">
        <v>352</v>
      </c>
      <c r="H13" s="44">
        <f t="shared" si="4"/>
        <v>8.6978008401284903</v>
      </c>
      <c r="I13" s="6">
        <v>63</v>
      </c>
      <c r="J13" s="6">
        <v>62</v>
      </c>
      <c r="K13" s="6">
        <v>12</v>
      </c>
      <c r="L13" s="6">
        <v>21</v>
      </c>
      <c r="M13" s="6">
        <v>23</v>
      </c>
      <c r="N13" s="6">
        <v>8</v>
      </c>
      <c r="O13" s="6">
        <v>13</v>
      </c>
      <c r="P13" s="6">
        <v>16</v>
      </c>
      <c r="Q13" s="6">
        <v>13</v>
      </c>
      <c r="R13" s="6">
        <v>10</v>
      </c>
      <c r="S13" s="6">
        <v>13</v>
      </c>
      <c r="T13" s="6">
        <v>5</v>
      </c>
      <c r="U13" s="6">
        <v>93</v>
      </c>
      <c r="V13" s="6">
        <v>352</v>
      </c>
      <c r="W13" s="45">
        <f t="shared" si="0"/>
        <v>1.5567086730911788</v>
      </c>
      <c r="X13" s="45">
        <f t="shared" si="1"/>
        <v>1.5319990116135409</v>
      </c>
      <c r="Y13" s="45">
        <f t="shared" si="1"/>
        <v>0.29651593773165308</v>
      </c>
      <c r="Z13" s="45">
        <f t="shared" si="1"/>
        <v>0.51890289103039289</v>
      </c>
      <c r="AA13" s="45">
        <f t="shared" si="1"/>
        <v>0.5683222139856684</v>
      </c>
      <c r="AB13" s="45">
        <f t="shared" si="1"/>
        <v>0.19767729182110205</v>
      </c>
      <c r="AC13" s="45">
        <f t="shared" si="1"/>
        <v>0.32122559920929084</v>
      </c>
      <c r="AD13" s="45">
        <f t="shared" si="1"/>
        <v>0.3953545836422041</v>
      </c>
      <c r="AE13" s="45">
        <f t="shared" si="1"/>
        <v>0.32122559920929084</v>
      </c>
      <c r="AF13" s="45">
        <f t="shared" si="1"/>
        <v>0.24709661477637757</v>
      </c>
      <c r="AG13" s="45">
        <f t="shared" si="1"/>
        <v>0.32122559920929084</v>
      </c>
      <c r="AH13" s="45">
        <f t="shared" si="1"/>
        <v>0.12354830738818878</v>
      </c>
      <c r="AI13" s="45">
        <f t="shared" si="1"/>
        <v>2.2979985174203112</v>
      </c>
      <c r="AJ13" s="45">
        <f t="shared" si="1"/>
        <v>8.6978008401284903</v>
      </c>
      <c r="AK13" s="6">
        <v>6</v>
      </c>
      <c r="AL13" s="44">
        <v>10.08</v>
      </c>
      <c r="AM13" s="6">
        <v>372</v>
      </c>
      <c r="AN13" s="44">
        <v>5.74</v>
      </c>
    </row>
    <row r="14" spans="1:40" x14ac:dyDescent="0.25">
      <c r="A14" s="8">
        <v>2000</v>
      </c>
      <c r="B14" s="6">
        <v>40712</v>
      </c>
      <c r="C14" s="43">
        <v>29.9</v>
      </c>
      <c r="D14" s="6">
        <v>1361.61</v>
      </c>
      <c r="E14" s="6">
        <v>655</v>
      </c>
      <c r="F14" s="44">
        <v>16.09</v>
      </c>
      <c r="G14" s="6">
        <v>324</v>
      </c>
      <c r="H14" s="44">
        <v>7.96</v>
      </c>
      <c r="I14" s="6">
        <v>47</v>
      </c>
      <c r="J14" s="6">
        <v>70</v>
      </c>
      <c r="K14" s="6">
        <v>11</v>
      </c>
      <c r="L14" s="6">
        <v>6</v>
      </c>
      <c r="M14" s="6">
        <v>19</v>
      </c>
      <c r="N14" s="6">
        <v>12</v>
      </c>
      <c r="O14" s="6">
        <v>15</v>
      </c>
      <c r="P14" s="6">
        <v>20</v>
      </c>
      <c r="Q14" s="6">
        <v>5</v>
      </c>
      <c r="R14" s="6">
        <v>3</v>
      </c>
      <c r="S14" s="6">
        <v>7</v>
      </c>
      <c r="T14" s="6">
        <v>16</v>
      </c>
      <c r="U14" s="6">
        <v>93</v>
      </c>
      <c r="V14" s="6">
        <v>324</v>
      </c>
      <c r="W14" s="45">
        <f t="shared" si="0"/>
        <v>1.1544507761839262</v>
      </c>
      <c r="X14" s="45">
        <f t="shared" si="1"/>
        <v>1.71939477303989</v>
      </c>
      <c r="Y14" s="45">
        <f t="shared" si="1"/>
        <v>0.27019060719198268</v>
      </c>
      <c r="Z14" s="45">
        <f t="shared" si="1"/>
        <v>0.14737669483199056</v>
      </c>
      <c r="AA14" s="45">
        <f t="shared" si="1"/>
        <v>0.46669286696797013</v>
      </c>
      <c r="AB14" s="45">
        <f t="shared" si="1"/>
        <v>0.29475338966398112</v>
      </c>
      <c r="AC14" s="45">
        <f t="shared" si="1"/>
        <v>0.36844173707997641</v>
      </c>
      <c r="AD14" s="45">
        <f t="shared" si="1"/>
        <v>0.49125564943996863</v>
      </c>
      <c r="AE14" s="45">
        <f t="shared" si="1"/>
        <v>0.12281391235999216</v>
      </c>
      <c r="AF14" s="45">
        <f t="shared" si="1"/>
        <v>7.3688347415995281E-2</v>
      </c>
      <c r="AG14" s="45">
        <f t="shared" si="1"/>
        <v>0.17193947730398901</v>
      </c>
      <c r="AH14" s="45">
        <f t="shared" si="1"/>
        <v>0.39300451955197485</v>
      </c>
      <c r="AI14" s="45">
        <f t="shared" si="1"/>
        <v>2.2843387698958542</v>
      </c>
      <c r="AJ14" s="45">
        <f t="shared" si="1"/>
        <v>7.9583415209274913</v>
      </c>
      <c r="AK14" s="6">
        <v>3</v>
      </c>
      <c r="AL14" s="44">
        <v>4.58</v>
      </c>
      <c r="AM14" s="6">
        <v>406</v>
      </c>
      <c r="AN14" s="44">
        <v>9.9700000000000006</v>
      </c>
    </row>
    <row r="15" spans="1:40" x14ac:dyDescent="0.25">
      <c r="A15" s="8">
        <v>1999</v>
      </c>
      <c r="B15" s="6">
        <v>40368</v>
      </c>
      <c r="C15" s="43">
        <v>29.9</v>
      </c>
      <c r="D15" s="6">
        <v>1350.1</v>
      </c>
      <c r="E15" s="6">
        <v>690</v>
      </c>
      <c r="F15" s="44">
        <v>17.09</v>
      </c>
      <c r="G15" s="6">
        <v>308</v>
      </c>
      <c r="H15" s="44">
        <v>7.63</v>
      </c>
      <c r="I15" s="6">
        <v>63</v>
      </c>
      <c r="J15" s="6">
        <v>53</v>
      </c>
      <c r="K15" s="6">
        <v>14</v>
      </c>
      <c r="L15" s="6">
        <v>13</v>
      </c>
      <c r="M15" s="6">
        <v>20</v>
      </c>
      <c r="N15" s="6">
        <v>12</v>
      </c>
      <c r="O15" s="6">
        <v>5</v>
      </c>
      <c r="P15" s="6">
        <v>13</v>
      </c>
      <c r="Q15" s="6">
        <v>6</v>
      </c>
      <c r="R15" s="6">
        <v>9</v>
      </c>
      <c r="S15" s="6">
        <v>9</v>
      </c>
      <c r="T15" s="6">
        <v>9</v>
      </c>
      <c r="U15" s="6">
        <v>82</v>
      </c>
      <c r="V15" s="6">
        <v>308</v>
      </c>
      <c r="W15" s="45">
        <f t="shared" si="0"/>
        <v>1.5606420927467302</v>
      </c>
      <c r="X15" s="45">
        <f t="shared" si="1"/>
        <v>1.3129211256440745</v>
      </c>
      <c r="Y15" s="45">
        <f t="shared" si="1"/>
        <v>0.34680935394371781</v>
      </c>
      <c r="Z15" s="45">
        <f t="shared" si="1"/>
        <v>0.32203725723345228</v>
      </c>
      <c r="AA15" s="45">
        <f t="shared" si="1"/>
        <v>0.49544193420531107</v>
      </c>
      <c r="AB15" s="45">
        <f t="shared" si="1"/>
        <v>0.29726516052318663</v>
      </c>
      <c r="AC15" s="45">
        <f t="shared" si="1"/>
        <v>0.12386048355132777</v>
      </c>
      <c r="AD15" s="45">
        <f t="shared" si="1"/>
        <v>0.32203725723345228</v>
      </c>
      <c r="AE15" s="45">
        <f t="shared" si="1"/>
        <v>0.14863258026159332</v>
      </c>
      <c r="AF15" s="45">
        <f t="shared" si="1"/>
        <v>0.22294887039239003</v>
      </c>
      <c r="AG15" s="45">
        <f t="shared" si="1"/>
        <v>0.22294887039239003</v>
      </c>
      <c r="AH15" s="45">
        <f t="shared" si="1"/>
        <v>0.22294887039239003</v>
      </c>
      <c r="AI15" s="45">
        <f t="shared" si="1"/>
        <v>2.0313119302417757</v>
      </c>
      <c r="AJ15" s="45">
        <f t="shared" si="1"/>
        <v>7.6298057867617919</v>
      </c>
      <c r="AK15" s="6">
        <v>4</v>
      </c>
      <c r="AL15" s="44">
        <v>5.8</v>
      </c>
      <c r="AM15" s="6">
        <v>418</v>
      </c>
      <c r="AN15" s="44">
        <v>10.35</v>
      </c>
    </row>
    <row r="16" spans="1:40" x14ac:dyDescent="0.25">
      <c r="A16" s="8">
        <v>1998</v>
      </c>
      <c r="B16" s="6">
        <v>39920</v>
      </c>
      <c r="C16" s="43">
        <v>29.9</v>
      </c>
      <c r="D16" s="6">
        <v>1335.12</v>
      </c>
      <c r="E16" s="6">
        <v>718</v>
      </c>
      <c r="F16" s="44">
        <v>17.989999999999998</v>
      </c>
      <c r="G16" s="6">
        <v>362</v>
      </c>
      <c r="H16" s="44">
        <v>9.07</v>
      </c>
      <c r="I16" s="6">
        <v>56</v>
      </c>
      <c r="J16" s="6">
        <v>63</v>
      </c>
      <c r="K16" s="6">
        <v>22</v>
      </c>
      <c r="L16" s="6">
        <v>18</v>
      </c>
      <c r="M16" s="6">
        <v>20</v>
      </c>
      <c r="N16" s="6">
        <v>15</v>
      </c>
      <c r="O16" s="6">
        <v>9</v>
      </c>
      <c r="P16" s="6">
        <v>21</v>
      </c>
      <c r="Q16" s="6">
        <v>13</v>
      </c>
      <c r="R16" s="6">
        <v>15</v>
      </c>
      <c r="S16" s="6">
        <v>13</v>
      </c>
      <c r="T16" s="6">
        <v>6</v>
      </c>
      <c r="U16" s="6">
        <v>91</v>
      </c>
      <c r="V16" s="6">
        <v>362</v>
      </c>
      <c r="W16" s="45">
        <f t="shared" si="0"/>
        <v>1.402805611222445</v>
      </c>
      <c r="X16" s="45">
        <f t="shared" si="1"/>
        <v>1.5781563126252507</v>
      </c>
      <c r="Y16" s="45">
        <f t="shared" si="1"/>
        <v>0.55110220440881763</v>
      </c>
      <c r="Z16" s="45">
        <f t="shared" si="1"/>
        <v>0.45090180360721444</v>
      </c>
      <c r="AA16" s="45">
        <f t="shared" si="1"/>
        <v>0.50100200400801598</v>
      </c>
      <c r="AB16" s="45">
        <f t="shared" si="1"/>
        <v>0.37575150300601201</v>
      </c>
      <c r="AC16" s="45">
        <f t="shared" si="1"/>
        <v>0.22545090180360722</v>
      </c>
      <c r="AD16" s="45">
        <f t="shared" si="1"/>
        <v>0.52605210420841675</v>
      </c>
      <c r="AE16" s="45">
        <f t="shared" si="1"/>
        <v>0.32565130260521041</v>
      </c>
      <c r="AF16" s="45">
        <f t="shared" si="1"/>
        <v>0.37575150300601201</v>
      </c>
      <c r="AG16" s="45">
        <f t="shared" si="1"/>
        <v>0.32565130260521041</v>
      </c>
      <c r="AH16" s="45">
        <f t="shared" si="1"/>
        <v>0.15030060120240479</v>
      </c>
      <c r="AI16" s="45">
        <f t="shared" si="1"/>
        <v>2.2795591182364729</v>
      </c>
      <c r="AJ16" s="45">
        <f t="shared" si="1"/>
        <v>9.0681362725450896</v>
      </c>
      <c r="AK16" s="6">
        <v>6</v>
      </c>
      <c r="AL16" s="44">
        <v>8.36</v>
      </c>
      <c r="AM16" s="6">
        <v>395</v>
      </c>
      <c r="AN16" s="44">
        <v>9.89</v>
      </c>
    </row>
    <row r="17" spans="1:40" x14ac:dyDescent="0.25">
      <c r="A17" s="8">
        <v>1997</v>
      </c>
      <c r="B17" s="6">
        <v>39495</v>
      </c>
      <c r="C17" s="43">
        <v>29.9</v>
      </c>
      <c r="D17" s="6">
        <v>1320.9</v>
      </c>
      <c r="E17" s="6">
        <v>712</v>
      </c>
      <c r="F17" s="44">
        <v>18.03</v>
      </c>
      <c r="G17" s="6">
        <v>349</v>
      </c>
      <c r="H17" s="44">
        <v>8.84</v>
      </c>
      <c r="I17" s="6">
        <v>50</v>
      </c>
      <c r="J17" s="6">
        <v>74</v>
      </c>
      <c r="K17" s="6">
        <v>20</v>
      </c>
      <c r="L17" s="6">
        <v>15</v>
      </c>
      <c r="M17" s="6">
        <v>32</v>
      </c>
      <c r="N17" s="6">
        <v>16</v>
      </c>
      <c r="O17" s="6">
        <v>9</v>
      </c>
      <c r="P17" s="6">
        <v>13</v>
      </c>
      <c r="Q17" s="6">
        <v>13</v>
      </c>
      <c r="R17" s="6">
        <v>6</v>
      </c>
      <c r="S17" s="6">
        <v>7</v>
      </c>
      <c r="T17" s="6">
        <v>5</v>
      </c>
      <c r="U17" s="6">
        <v>89</v>
      </c>
      <c r="V17" s="6">
        <v>349</v>
      </c>
      <c r="W17" s="45">
        <f t="shared" si="0"/>
        <v>1.2659830358273199</v>
      </c>
      <c r="X17" s="45">
        <f t="shared" si="1"/>
        <v>1.8736548930244334</v>
      </c>
      <c r="Y17" s="45">
        <f t="shared" si="1"/>
        <v>0.50639321433092799</v>
      </c>
      <c r="Z17" s="45">
        <f t="shared" si="1"/>
        <v>0.37979491074819599</v>
      </c>
      <c r="AA17" s="45">
        <f t="shared" si="1"/>
        <v>0.81022914292948478</v>
      </c>
      <c r="AB17" s="45">
        <f t="shared" si="1"/>
        <v>0.40511457146474239</v>
      </c>
      <c r="AC17" s="45">
        <f t="shared" si="1"/>
        <v>0.22787694644891759</v>
      </c>
      <c r="AD17" s="45">
        <f t="shared" si="1"/>
        <v>0.32915558931510319</v>
      </c>
      <c r="AE17" s="45">
        <f t="shared" si="1"/>
        <v>0.32915558931510319</v>
      </c>
      <c r="AF17" s="45">
        <f t="shared" si="1"/>
        <v>0.1519179642992784</v>
      </c>
      <c r="AG17" s="45">
        <f t="shared" si="1"/>
        <v>0.17723762501582477</v>
      </c>
      <c r="AH17" s="45">
        <f t="shared" si="1"/>
        <v>0.126598303582732</v>
      </c>
      <c r="AI17" s="45">
        <f t="shared" si="1"/>
        <v>2.2534498037726296</v>
      </c>
      <c r="AJ17" s="45">
        <f t="shared" si="1"/>
        <v>8.8365615900746945</v>
      </c>
      <c r="AK17" s="6">
        <v>6</v>
      </c>
      <c r="AL17" s="44">
        <v>8.43</v>
      </c>
      <c r="AM17" s="6">
        <v>424</v>
      </c>
      <c r="AN17" s="44">
        <v>10.74</v>
      </c>
    </row>
    <row r="18" spans="1:40" x14ac:dyDescent="0.25">
      <c r="A18" s="8">
        <v>1996</v>
      </c>
      <c r="B18" s="6">
        <v>39085</v>
      </c>
      <c r="C18" s="43">
        <v>29.9</v>
      </c>
      <c r="D18" s="6">
        <v>1307.19</v>
      </c>
      <c r="E18" s="6">
        <v>737</v>
      </c>
      <c r="F18" s="44">
        <v>18.86</v>
      </c>
      <c r="G18" s="6">
        <v>406</v>
      </c>
      <c r="H18" s="44">
        <v>10.39</v>
      </c>
      <c r="I18" s="6">
        <v>62</v>
      </c>
      <c r="J18" s="6">
        <v>78</v>
      </c>
      <c r="K18" s="6">
        <v>20</v>
      </c>
      <c r="L18" s="6">
        <v>16</v>
      </c>
      <c r="M18" s="6">
        <v>24</v>
      </c>
      <c r="N18" s="6">
        <v>12</v>
      </c>
      <c r="O18" s="6">
        <v>11</v>
      </c>
      <c r="P18" s="6">
        <v>23</v>
      </c>
      <c r="Q18" s="6">
        <v>13</v>
      </c>
      <c r="R18" s="6">
        <v>11</v>
      </c>
      <c r="S18" s="6">
        <v>18</v>
      </c>
      <c r="T18" s="6">
        <v>23</v>
      </c>
      <c r="U18" s="6">
        <v>95</v>
      </c>
      <c r="V18" s="6">
        <v>406</v>
      </c>
      <c r="W18" s="45">
        <f t="shared" si="0"/>
        <v>1.586286299091723</v>
      </c>
      <c r="X18" s="45">
        <f t="shared" si="1"/>
        <v>1.9956505053089422</v>
      </c>
      <c r="Y18" s="45">
        <f t="shared" si="1"/>
        <v>0.51170525777152365</v>
      </c>
      <c r="Z18" s="45">
        <f t="shared" si="1"/>
        <v>0.40936420621721886</v>
      </c>
      <c r="AA18" s="45">
        <f t="shared" si="1"/>
        <v>0.61404630932582838</v>
      </c>
      <c r="AB18" s="45">
        <f t="shared" si="1"/>
        <v>0.30702315466291419</v>
      </c>
      <c r="AC18" s="45">
        <f t="shared" si="1"/>
        <v>0.28143789177433798</v>
      </c>
      <c r="AD18" s="45">
        <f t="shared" si="1"/>
        <v>0.58846104643725217</v>
      </c>
      <c r="AE18" s="45">
        <f t="shared" si="1"/>
        <v>0.33260841755149034</v>
      </c>
      <c r="AF18" s="45">
        <f t="shared" si="1"/>
        <v>0.28143789177433798</v>
      </c>
      <c r="AG18" s="45">
        <f t="shared" si="1"/>
        <v>0.46053473199437123</v>
      </c>
      <c r="AH18" s="45">
        <f t="shared" si="1"/>
        <v>0.58846104643725217</v>
      </c>
      <c r="AI18" s="45">
        <f t="shared" si="1"/>
        <v>2.4305999744147373</v>
      </c>
      <c r="AJ18" s="45">
        <f t="shared" si="1"/>
        <v>10.387616732761931</v>
      </c>
      <c r="AK18" s="6">
        <v>11</v>
      </c>
      <c r="AL18" s="44">
        <v>14.93</v>
      </c>
      <c r="AM18" s="6">
        <v>359</v>
      </c>
      <c r="AN18" s="44">
        <v>9.19</v>
      </c>
    </row>
    <row r="19" spans="1:40" x14ac:dyDescent="0.25">
      <c r="A19" s="8">
        <v>1995</v>
      </c>
      <c r="B19" s="6">
        <v>37459</v>
      </c>
      <c r="C19" s="43">
        <v>29.9</v>
      </c>
      <c r="D19" s="6">
        <v>1252.81</v>
      </c>
      <c r="E19" s="6">
        <v>738</v>
      </c>
      <c r="F19" s="44">
        <v>19.7</v>
      </c>
      <c r="G19" s="6">
        <v>339</v>
      </c>
      <c r="H19" s="44">
        <v>9.0500000000000007</v>
      </c>
      <c r="I19" s="6">
        <v>57</v>
      </c>
      <c r="J19" s="6">
        <v>70</v>
      </c>
      <c r="K19" s="6">
        <v>15</v>
      </c>
      <c r="L19" s="6">
        <v>17</v>
      </c>
      <c r="M19" s="6">
        <v>20</v>
      </c>
      <c r="N19" s="6">
        <v>22</v>
      </c>
      <c r="O19" s="6">
        <v>7</v>
      </c>
      <c r="P19" s="6">
        <v>6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125</v>
      </c>
      <c r="V19" s="6">
        <v>339</v>
      </c>
      <c r="W19" s="45">
        <f t="shared" si="0"/>
        <v>1.5216636856296217</v>
      </c>
      <c r="X19" s="45">
        <f t="shared" si="1"/>
        <v>1.8687097893697109</v>
      </c>
      <c r="Y19" s="45">
        <f t="shared" si="1"/>
        <v>0.40043781200779516</v>
      </c>
      <c r="Z19" s="45">
        <f t="shared" si="1"/>
        <v>0.45382952027550122</v>
      </c>
      <c r="AA19" s="45">
        <f t="shared" si="1"/>
        <v>0.53391708267706028</v>
      </c>
      <c r="AB19" s="45">
        <f t="shared" si="1"/>
        <v>0.58730879094476629</v>
      </c>
      <c r="AC19" s="45">
        <f t="shared" si="1"/>
        <v>0.1868709789369711</v>
      </c>
      <c r="AD19" s="45">
        <f t="shared" si="1"/>
        <v>0.16017512480311807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3.3369817667316268</v>
      </c>
      <c r="AJ19" s="45">
        <f t="shared" si="1"/>
        <v>9.0498945513761715</v>
      </c>
      <c r="AK19" s="6">
        <v>10</v>
      </c>
      <c r="AL19" s="44">
        <v>13.55</v>
      </c>
      <c r="AM19" s="6">
        <v>401</v>
      </c>
      <c r="AN19" s="44">
        <v>10.71</v>
      </c>
    </row>
    <row r="20" spans="1:40" x14ac:dyDescent="0.25">
      <c r="A20" s="8">
        <v>1994</v>
      </c>
      <c r="B20" s="6">
        <v>37759</v>
      </c>
      <c r="C20" s="43">
        <v>29.9</v>
      </c>
      <c r="D20" s="6">
        <v>1262.8399999999999</v>
      </c>
      <c r="E20" s="6">
        <v>745</v>
      </c>
      <c r="F20" s="44">
        <v>19.73</v>
      </c>
      <c r="G20" s="6">
        <v>337</v>
      </c>
      <c r="H20" s="44">
        <v>8.93</v>
      </c>
      <c r="I20" s="6">
        <v>59</v>
      </c>
      <c r="J20" s="6">
        <v>68</v>
      </c>
      <c r="K20" s="6">
        <v>17</v>
      </c>
      <c r="L20" s="6">
        <v>8</v>
      </c>
      <c r="M20" s="6">
        <v>36</v>
      </c>
      <c r="N20" s="6">
        <v>12</v>
      </c>
      <c r="O20" s="6">
        <v>9</v>
      </c>
      <c r="P20" s="6">
        <v>15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113</v>
      </c>
      <c r="V20" s="6">
        <v>337</v>
      </c>
      <c r="W20" s="45">
        <f t="shared" si="0"/>
        <v>1.5625413808628406</v>
      </c>
      <c r="X20" s="45">
        <f t="shared" ref="X20:AJ31" si="5">J20/$B20*1000</f>
        <v>1.8008951508249689</v>
      </c>
      <c r="Y20" s="45">
        <f t="shared" si="5"/>
        <v>0.45022378770624222</v>
      </c>
      <c r="Z20" s="45">
        <f t="shared" si="5"/>
        <v>0.21187001774411399</v>
      </c>
      <c r="AA20" s="45">
        <f t="shared" si="5"/>
        <v>0.95341507984851293</v>
      </c>
      <c r="AB20" s="45">
        <f t="shared" si="5"/>
        <v>0.31780502661617094</v>
      </c>
      <c r="AC20" s="45">
        <f t="shared" si="5"/>
        <v>0.23835376996212823</v>
      </c>
      <c r="AD20" s="45">
        <f t="shared" si="5"/>
        <v>0.39725628327021373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2.9926640006356098</v>
      </c>
      <c r="AJ20" s="45">
        <f t="shared" si="5"/>
        <v>8.9250244974708011</v>
      </c>
      <c r="AK20" s="6">
        <v>8</v>
      </c>
      <c r="AL20" s="44">
        <v>10.74</v>
      </c>
      <c r="AM20" s="6">
        <v>369</v>
      </c>
      <c r="AN20" s="44">
        <v>9.77</v>
      </c>
    </row>
    <row r="21" spans="1:40" x14ac:dyDescent="0.25">
      <c r="A21" s="8">
        <v>1993</v>
      </c>
      <c r="B21" s="6">
        <v>37924</v>
      </c>
      <c r="C21" s="43">
        <v>29.9</v>
      </c>
      <c r="D21" s="6">
        <v>1268.3599999999999</v>
      </c>
      <c r="E21" s="6">
        <v>722</v>
      </c>
      <c r="F21" s="44">
        <v>19.04</v>
      </c>
      <c r="G21" s="6">
        <v>316</v>
      </c>
      <c r="H21" s="44">
        <v>8.33</v>
      </c>
      <c r="I21" s="6">
        <v>51</v>
      </c>
      <c r="J21" s="6">
        <v>67</v>
      </c>
      <c r="K21" s="6">
        <v>14</v>
      </c>
      <c r="L21" s="6">
        <v>10</v>
      </c>
      <c r="M21" s="6">
        <v>19</v>
      </c>
      <c r="N21" s="6">
        <v>13</v>
      </c>
      <c r="O21" s="6">
        <v>10</v>
      </c>
      <c r="P21" s="6">
        <v>13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96</v>
      </c>
      <c r="V21" s="6">
        <v>293</v>
      </c>
      <c r="W21" s="45">
        <f t="shared" si="0"/>
        <v>1.344794852863622</v>
      </c>
      <c r="X21" s="45">
        <f t="shared" si="5"/>
        <v>1.7666912772914249</v>
      </c>
      <c r="Y21" s="45">
        <f t="shared" si="5"/>
        <v>0.36915937137432758</v>
      </c>
      <c r="Z21" s="45">
        <f t="shared" si="5"/>
        <v>0.26368526526737684</v>
      </c>
      <c r="AA21" s="45">
        <f t="shared" si="5"/>
        <v>0.50100200400801598</v>
      </c>
      <c r="AB21" s="45">
        <f t="shared" si="5"/>
        <v>0.34279084484758993</v>
      </c>
      <c r="AC21" s="45">
        <f t="shared" si="5"/>
        <v>0.26368526526737684</v>
      </c>
      <c r="AD21" s="45">
        <f t="shared" si="5"/>
        <v>0.34279084484758993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2.5313785465668177</v>
      </c>
      <c r="AJ21" s="45">
        <f t="shared" si="5"/>
        <v>7.7259782723341415</v>
      </c>
      <c r="AK21" s="6">
        <v>11</v>
      </c>
      <c r="AL21" s="44">
        <v>15.24</v>
      </c>
      <c r="AM21" s="6">
        <v>405</v>
      </c>
      <c r="AN21" s="44">
        <v>10.68</v>
      </c>
    </row>
    <row r="22" spans="1:40" x14ac:dyDescent="0.25">
      <c r="A22" s="8">
        <v>1992</v>
      </c>
      <c r="B22" s="6">
        <v>37478</v>
      </c>
      <c r="C22" s="43">
        <v>29.9</v>
      </c>
      <c r="D22" s="6">
        <v>1253.44</v>
      </c>
      <c r="E22" s="6">
        <v>741</v>
      </c>
      <c r="F22" s="44">
        <v>19.77</v>
      </c>
      <c r="G22" s="6">
        <v>346</v>
      </c>
      <c r="H22" s="44">
        <v>9.23</v>
      </c>
      <c r="I22" s="6">
        <v>55</v>
      </c>
      <c r="J22" s="6">
        <v>96</v>
      </c>
      <c r="K22" s="6">
        <v>8</v>
      </c>
      <c r="L22" s="6">
        <v>4</v>
      </c>
      <c r="M22" s="6">
        <v>27</v>
      </c>
      <c r="N22" s="6">
        <v>8</v>
      </c>
      <c r="O22" s="6">
        <v>12</v>
      </c>
      <c r="P22" s="6">
        <v>16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107</v>
      </c>
      <c r="V22" s="6">
        <v>333</v>
      </c>
      <c r="W22" s="45">
        <f t="shared" si="0"/>
        <v>1.467527616201505</v>
      </c>
      <c r="X22" s="45">
        <f t="shared" si="5"/>
        <v>2.5615027482789903</v>
      </c>
      <c r="Y22" s="45">
        <f t="shared" si="5"/>
        <v>0.21345856235658253</v>
      </c>
      <c r="Z22" s="45">
        <f t="shared" si="5"/>
        <v>0.10672928117829127</v>
      </c>
      <c r="AA22" s="45">
        <f t="shared" si="5"/>
        <v>0.720422647953466</v>
      </c>
      <c r="AB22" s="45">
        <f t="shared" si="5"/>
        <v>0.21345856235658253</v>
      </c>
      <c r="AC22" s="45">
        <f t="shared" si="5"/>
        <v>0.32018784353487378</v>
      </c>
      <c r="AD22" s="45">
        <f t="shared" si="5"/>
        <v>0.42691712471316506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2.8550082715192913</v>
      </c>
      <c r="AJ22" s="45">
        <f t="shared" si="5"/>
        <v>8.8852126580927475</v>
      </c>
      <c r="AK22" s="6">
        <v>13</v>
      </c>
      <c r="AL22" s="44">
        <v>17.54</v>
      </c>
      <c r="AM22" s="6">
        <v>436</v>
      </c>
      <c r="AN22" s="44">
        <v>11.63</v>
      </c>
    </row>
    <row r="23" spans="1:40" x14ac:dyDescent="0.25">
      <c r="A23" s="8">
        <v>1991</v>
      </c>
      <c r="B23" s="6">
        <v>37166</v>
      </c>
      <c r="C23" s="43">
        <v>29.9</v>
      </c>
      <c r="D23" s="6">
        <v>1243.01</v>
      </c>
      <c r="E23" s="6">
        <v>724</v>
      </c>
      <c r="F23" s="44">
        <v>19.48</v>
      </c>
      <c r="G23" s="6">
        <v>285</v>
      </c>
      <c r="H23" s="44">
        <v>7.67</v>
      </c>
      <c r="I23" s="6">
        <v>45</v>
      </c>
      <c r="J23" s="6">
        <v>61</v>
      </c>
      <c r="K23" s="6">
        <v>10</v>
      </c>
      <c r="L23" s="6">
        <v>11</v>
      </c>
      <c r="M23" s="6">
        <v>16</v>
      </c>
      <c r="N23" s="6">
        <v>13</v>
      </c>
      <c r="O23" s="6">
        <v>13</v>
      </c>
      <c r="P23" s="6">
        <v>11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19</v>
      </c>
      <c r="V23" s="6">
        <v>199</v>
      </c>
      <c r="W23" s="45">
        <f t="shared" si="0"/>
        <v>1.2107840499381155</v>
      </c>
      <c r="X23" s="45">
        <f t="shared" si="5"/>
        <v>1.6412850454716676</v>
      </c>
      <c r="Y23" s="45">
        <f t="shared" si="5"/>
        <v>0.26906312220847012</v>
      </c>
      <c r="Z23" s="45">
        <f t="shared" si="5"/>
        <v>0.29596943442931711</v>
      </c>
      <c r="AA23" s="45">
        <f t="shared" si="5"/>
        <v>0.4305009955335522</v>
      </c>
      <c r="AB23" s="45">
        <f t="shared" si="5"/>
        <v>0.3497820588710111</v>
      </c>
      <c r="AC23" s="45">
        <f t="shared" si="5"/>
        <v>0.3497820588710111</v>
      </c>
      <c r="AD23" s="45">
        <f t="shared" si="5"/>
        <v>0.29596943442931711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0.5112199321960933</v>
      </c>
      <c r="AJ23" s="45">
        <f t="shared" si="5"/>
        <v>5.3543561319485544</v>
      </c>
      <c r="AK23" s="6">
        <v>13</v>
      </c>
      <c r="AL23" s="44">
        <v>17.96</v>
      </c>
      <c r="AM23" s="6">
        <v>419</v>
      </c>
      <c r="AN23" s="44">
        <v>11.27</v>
      </c>
    </row>
    <row r="24" spans="1:40" x14ac:dyDescent="0.25">
      <c r="A24" s="8">
        <v>1990</v>
      </c>
      <c r="B24" s="6">
        <v>36942</v>
      </c>
      <c r="C24" s="43">
        <v>29.9</v>
      </c>
      <c r="D24" s="6">
        <v>1235.52</v>
      </c>
      <c r="E24" s="6">
        <v>747</v>
      </c>
      <c r="F24" s="44">
        <v>20.22</v>
      </c>
      <c r="G24" s="6">
        <v>325</v>
      </c>
      <c r="H24" s="44">
        <v>8.8000000000000007</v>
      </c>
      <c r="I24" s="6">
        <v>58</v>
      </c>
      <c r="J24" s="6">
        <v>73</v>
      </c>
      <c r="K24" s="6">
        <v>11</v>
      </c>
      <c r="L24" s="6">
        <v>12</v>
      </c>
      <c r="M24" s="6" t="s">
        <v>110</v>
      </c>
      <c r="N24" s="6">
        <v>18</v>
      </c>
      <c r="O24" s="6">
        <v>0</v>
      </c>
      <c r="P24" s="6">
        <v>10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111</v>
      </c>
      <c r="V24" s="6">
        <v>293</v>
      </c>
      <c r="W24" s="45">
        <f t="shared" si="0"/>
        <v>1.5700286936278489</v>
      </c>
      <c r="X24" s="45">
        <f t="shared" si="5"/>
        <v>1.9760705971522927</v>
      </c>
      <c r="Y24" s="45">
        <f t="shared" si="5"/>
        <v>0.29776406258459209</v>
      </c>
      <c r="Z24" s="45">
        <f t="shared" si="5"/>
        <v>0.32483352281955497</v>
      </c>
      <c r="AA24" s="6" t="s">
        <v>110</v>
      </c>
      <c r="AB24" s="45">
        <f t="shared" si="5"/>
        <v>0.48725028422933248</v>
      </c>
      <c r="AC24" s="45">
        <f t="shared" si="5"/>
        <v>0</v>
      </c>
      <c r="AD24" s="45">
        <f t="shared" si="5"/>
        <v>0.27069460234962917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3.0047100860808835</v>
      </c>
      <c r="AJ24" s="45">
        <f t="shared" si="5"/>
        <v>7.9313518488441339</v>
      </c>
      <c r="AK24" s="6">
        <v>10</v>
      </c>
      <c r="AL24" s="44">
        <v>13.39</v>
      </c>
      <c r="AM24" s="6">
        <v>421</v>
      </c>
      <c r="AN24" s="63">
        <f>(AM24/B24)*1000</f>
        <v>11.396242758919387</v>
      </c>
    </row>
    <row r="25" spans="1:40" x14ac:dyDescent="0.25">
      <c r="A25" s="8">
        <v>1989</v>
      </c>
      <c r="B25" s="6">
        <v>36477</v>
      </c>
      <c r="C25" s="43">
        <v>29.9</v>
      </c>
      <c r="D25" s="6">
        <v>1219.97</v>
      </c>
      <c r="E25" s="6">
        <v>729</v>
      </c>
      <c r="F25" s="44">
        <v>19.989999999999998</v>
      </c>
      <c r="G25" s="6">
        <v>296</v>
      </c>
      <c r="H25" s="44">
        <v>8.11</v>
      </c>
      <c r="I25" s="6">
        <v>46</v>
      </c>
      <c r="J25" s="6">
        <v>67</v>
      </c>
      <c r="K25" s="6">
        <v>12</v>
      </c>
      <c r="L25" s="6">
        <v>9</v>
      </c>
      <c r="M25" s="6" t="s">
        <v>110</v>
      </c>
      <c r="N25" s="6">
        <v>22</v>
      </c>
      <c r="O25" s="6">
        <v>0</v>
      </c>
      <c r="P25" s="6">
        <v>8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107</v>
      </c>
      <c r="V25" s="6">
        <v>271</v>
      </c>
      <c r="W25" s="45">
        <f t="shared" si="0"/>
        <v>1.261068618581572</v>
      </c>
      <c r="X25" s="45">
        <f t="shared" si="5"/>
        <v>1.8367738574992463</v>
      </c>
      <c r="Y25" s="45">
        <f t="shared" si="5"/>
        <v>0.32897442223867096</v>
      </c>
      <c r="Z25" s="45">
        <f t="shared" si="5"/>
        <v>0.24673081667900321</v>
      </c>
      <c r="AA25" s="6" t="s">
        <v>110</v>
      </c>
      <c r="AB25" s="45">
        <f t="shared" si="5"/>
        <v>0.60311977410423012</v>
      </c>
      <c r="AC25" s="45">
        <f t="shared" si="5"/>
        <v>0</v>
      </c>
      <c r="AD25" s="45">
        <f t="shared" si="5"/>
        <v>0.21931628149244731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2.9333552649614827</v>
      </c>
      <c r="AJ25" s="45">
        <f t="shared" si="5"/>
        <v>7.4293390355566524</v>
      </c>
      <c r="AK25" s="6">
        <v>13</v>
      </c>
      <c r="AL25" s="44">
        <v>17.829999999999998</v>
      </c>
      <c r="AM25" s="6">
        <v>386</v>
      </c>
      <c r="AN25" s="63">
        <f t="shared" ref="AN25:AN31" si="6">(AM25/B25)*1000</f>
        <v>10.582010582010582</v>
      </c>
    </row>
    <row r="26" spans="1:40" x14ac:dyDescent="0.25">
      <c r="A26" s="8">
        <v>1988</v>
      </c>
      <c r="B26" s="6">
        <v>35957</v>
      </c>
      <c r="C26" s="43">
        <v>29.9</v>
      </c>
      <c r="D26" s="6">
        <v>1202.58</v>
      </c>
      <c r="E26" s="6">
        <v>741</v>
      </c>
      <c r="F26" s="44">
        <v>20.61</v>
      </c>
      <c r="G26" s="6">
        <v>272</v>
      </c>
      <c r="H26" s="44">
        <v>7.56</v>
      </c>
      <c r="I26" s="6">
        <v>32</v>
      </c>
      <c r="J26" s="6">
        <v>81</v>
      </c>
      <c r="K26" s="6">
        <v>16</v>
      </c>
      <c r="L26" s="6">
        <v>9</v>
      </c>
      <c r="M26" s="6" t="s">
        <v>110</v>
      </c>
      <c r="N26" s="6">
        <v>19</v>
      </c>
      <c r="O26" s="6">
        <v>0</v>
      </c>
      <c r="P26" s="6">
        <v>11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83</v>
      </c>
      <c r="V26" s="6">
        <v>251</v>
      </c>
      <c r="W26" s="45">
        <f t="shared" si="0"/>
        <v>0.88995188697611038</v>
      </c>
      <c r="X26" s="45">
        <f t="shared" si="5"/>
        <v>2.252690713908279</v>
      </c>
      <c r="Y26" s="45">
        <f t="shared" si="5"/>
        <v>0.44497594348805519</v>
      </c>
      <c r="Z26" s="45">
        <f t="shared" si="5"/>
        <v>0.25029896821203101</v>
      </c>
      <c r="AA26" s="6" t="s">
        <v>110</v>
      </c>
      <c r="AB26" s="45">
        <f t="shared" si="5"/>
        <v>0.52840893289206559</v>
      </c>
      <c r="AC26" s="45">
        <f t="shared" si="5"/>
        <v>0</v>
      </c>
      <c r="AD26" s="45">
        <f t="shared" si="5"/>
        <v>0.30592096114803796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2.3083127068442861</v>
      </c>
      <c r="AJ26" s="45">
        <f t="shared" si="5"/>
        <v>6.980560113468866</v>
      </c>
      <c r="AK26" s="6">
        <v>8</v>
      </c>
      <c r="AL26" s="44">
        <v>10.8</v>
      </c>
      <c r="AM26" s="6">
        <v>433</v>
      </c>
      <c r="AN26" s="63">
        <f t="shared" si="6"/>
        <v>12.042161470645494</v>
      </c>
    </row>
    <row r="27" spans="1:40" x14ac:dyDescent="0.25">
      <c r="A27" s="8">
        <v>1987</v>
      </c>
      <c r="B27" s="6">
        <v>35520</v>
      </c>
      <c r="C27" s="43">
        <v>29.9</v>
      </c>
      <c r="D27" s="6">
        <v>1187.96</v>
      </c>
      <c r="E27" s="6">
        <v>652</v>
      </c>
      <c r="F27" s="44">
        <v>18.36</v>
      </c>
      <c r="G27" s="6">
        <v>282</v>
      </c>
      <c r="H27" s="44">
        <v>7.94</v>
      </c>
      <c r="I27" s="6">
        <v>37</v>
      </c>
      <c r="J27" s="6">
        <v>71</v>
      </c>
      <c r="K27" s="6">
        <v>14</v>
      </c>
      <c r="L27" s="6">
        <v>7</v>
      </c>
      <c r="M27" s="6" t="s">
        <v>110</v>
      </c>
      <c r="N27" s="6">
        <v>14</v>
      </c>
      <c r="O27" s="6">
        <v>12</v>
      </c>
      <c r="P27" s="6">
        <v>13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97</v>
      </c>
      <c r="V27" s="6">
        <v>265</v>
      </c>
      <c r="W27" s="45">
        <f t="shared" si="0"/>
        <v>1.0416666666666667</v>
      </c>
      <c r="X27" s="45">
        <f t="shared" si="5"/>
        <v>1.9988738738738738</v>
      </c>
      <c r="Y27" s="45">
        <f t="shared" si="5"/>
        <v>0.39414414414414412</v>
      </c>
      <c r="Z27" s="45">
        <f t="shared" si="5"/>
        <v>0.19707207207207206</v>
      </c>
      <c r="AA27" s="6" t="s">
        <v>110</v>
      </c>
      <c r="AB27" s="45">
        <f t="shared" si="5"/>
        <v>0.39414414414414412</v>
      </c>
      <c r="AC27" s="45">
        <f t="shared" si="5"/>
        <v>0.33783783783783783</v>
      </c>
      <c r="AD27" s="45">
        <f t="shared" si="5"/>
        <v>0.36599099099099097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2.7308558558558556</v>
      </c>
      <c r="AJ27" s="45">
        <f t="shared" si="5"/>
        <v>7.4605855855855854</v>
      </c>
      <c r="AK27" s="6">
        <v>10</v>
      </c>
      <c r="AL27" s="44">
        <v>15.34</v>
      </c>
      <c r="AM27" s="6">
        <v>424</v>
      </c>
      <c r="AN27" s="63">
        <f t="shared" si="6"/>
        <v>11.936936936936936</v>
      </c>
    </row>
    <row r="28" spans="1:40" x14ac:dyDescent="0.25">
      <c r="A28" s="8">
        <v>1986</v>
      </c>
      <c r="B28" s="6">
        <v>35240</v>
      </c>
      <c r="C28" s="43">
        <v>29.9</v>
      </c>
      <c r="D28" s="6">
        <v>1178.5999999999999</v>
      </c>
      <c r="E28" s="6">
        <v>690</v>
      </c>
      <c r="F28" s="44">
        <v>19.579999999999998</v>
      </c>
      <c r="G28" s="6">
        <v>288</v>
      </c>
      <c r="H28" s="44">
        <v>8.17</v>
      </c>
      <c r="I28" s="6">
        <v>52</v>
      </c>
      <c r="J28" s="6">
        <v>54</v>
      </c>
      <c r="K28" s="6">
        <v>14</v>
      </c>
      <c r="L28" s="6">
        <v>15</v>
      </c>
      <c r="M28" s="6" t="s">
        <v>110</v>
      </c>
      <c r="N28" s="6">
        <v>15</v>
      </c>
      <c r="O28" s="6">
        <v>7</v>
      </c>
      <c r="P28" s="6">
        <v>15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96</v>
      </c>
      <c r="V28" s="6">
        <v>268</v>
      </c>
      <c r="W28" s="45">
        <f t="shared" si="0"/>
        <v>1.4755959137343928</v>
      </c>
      <c r="X28" s="45">
        <f t="shared" si="5"/>
        <v>1.5323496027241772</v>
      </c>
      <c r="Y28" s="45">
        <f t="shared" si="5"/>
        <v>0.3972758229284904</v>
      </c>
      <c r="Z28" s="45">
        <f t="shared" si="5"/>
        <v>0.42565266742338248</v>
      </c>
      <c r="AA28" s="6" t="s">
        <v>110</v>
      </c>
      <c r="AB28" s="45">
        <f t="shared" si="5"/>
        <v>0.42565266742338248</v>
      </c>
      <c r="AC28" s="45">
        <f t="shared" si="5"/>
        <v>0.1986379114642452</v>
      </c>
      <c r="AD28" s="45">
        <f t="shared" si="5"/>
        <v>0.42565266742338248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2.7241770715096481</v>
      </c>
      <c r="AJ28" s="45">
        <f t="shared" si="5"/>
        <v>7.6049943246311011</v>
      </c>
      <c r="AK28" s="6">
        <v>14</v>
      </c>
      <c r="AL28" s="44">
        <v>20.29</v>
      </c>
      <c r="AM28" s="6">
        <v>442</v>
      </c>
      <c r="AN28" s="63">
        <f t="shared" si="6"/>
        <v>12.542565266742338</v>
      </c>
    </row>
    <row r="29" spans="1:40" x14ac:dyDescent="0.25">
      <c r="A29" s="8">
        <v>1985</v>
      </c>
      <c r="B29" s="6">
        <v>34658</v>
      </c>
      <c r="C29" s="43">
        <v>29.9</v>
      </c>
      <c r="D29" s="6">
        <v>1159.1300000000001</v>
      </c>
      <c r="E29" s="6">
        <v>639</v>
      </c>
      <c r="F29" s="44">
        <v>18.440000000000001</v>
      </c>
      <c r="G29" s="6">
        <v>264</v>
      </c>
      <c r="H29" s="44">
        <v>7.62</v>
      </c>
      <c r="I29" s="6">
        <v>38</v>
      </c>
      <c r="J29" s="6">
        <v>80</v>
      </c>
      <c r="K29" s="6">
        <v>8</v>
      </c>
      <c r="L29" s="6">
        <v>13</v>
      </c>
      <c r="M29" s="6" t="s">
        <v>110</v>
      </c>
      <c r="N29" s="6">
        <v>10</v>
      </c>
      <c r="O29" s="6">
        <v>9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98</v>
      </c>
      <c r="V29" s="6">
        <v>261</v>
      </c>
      <c r="W29" s="45">
        <f t="shared" si="0"/>
        <v>1.0964279531421317</v>
      </c>
      <c r="X29" s="45">
        <f t="shared" si="5"/>
        <v>2.3082693750360668</v>
      </c>
      <c r="Y29" s="45">
        <f t="shared" si="5"/>
        <v>0.23082693750360667</v>
      </c>
      <c r="Z29" s="45">
        <f t="shared" si="5"/>
        <v>0.37509377344336087</v>
      </c>
      <c r="AA29" s="6" t="s">
        <v>110</v>
      </c>
      <c r="AB29" s="45">
        <f t="shared" si="5"/>
        <v>0.28853367187950835</v>
      </c>
      <c r="AC29" s="45">
        <f t="shared" si="5"/>
        <v>0.25968030469155751</v>
      </c>
      <c r="AD29" s="45">
        <f t="shared" si="5"/>
        <v>0.14426683593975417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2.8276299844191821</v>
      </c>
      <c r="AJ29" s="45">
        <f t="shared" si="5"/>
        <v>7.5307288360551672</v>
      </c>
      <c r="AK29" s="6">
        <v>5</v>
      </c>
      <c r="AL29" s="44">
        <v>7.82</v>
      </c>
      <c r="AM29" s="6">
        <v>482</v>
      </c>
      <c r="AN29" s="63">
        <f t="shared" si="6"/>
        <v>13.907322984592302</v>
      </c>
    </row>
    <row r="30" spans="1:40" x14ac:dyDescent="0.25">
      <c r="A30" s="8">
        <v>1984</v>
      </c>
      <c r="B30" s="6">
        <v>34211</v>
      </c>
      <c r="C30" s="43">
        <v>29.9</v>
      </c>
      <c r="D30" s="6">
        <v>1144.18</v>
      </c>
      <c r="E30" s="6">
        <v>612</v>
      </c>
      <c r="F30" s="44">
        <v>17.89</v>
      </c>
      <c r="G30" s="6">
        <v>281</v>
      </c>
      <c r="H30" s="44">
        <v>8.2100000000000009</v>
      </c>
      <c r="I30" s="6">
        <v>52</v>
      </c>
      <c r="J30" s="6">
        <v>72</v>
      </c>
      <c r="K30" s="6">
        <v>17</v>
      </c>
      <c r="L30" s="6">
        <v>14</v>
      </c>
      <c r="M30" s="6" t="s">
        <v>110</v>
      </c>
      <c r="N30" s="6">
        <v>9</v>
      </c>
      <c r="O30" s="6">
        <v>4</v>
      </c>
      <c r="P30" s="6">
        <v>10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83</v>
      </c>
      <c r="V30" s="6">
        <v>261</v>
      </c>
      <c r="W30" s="45">
        <f t="shared" si="0"/>
        <v>1.5199789541375581</v>
      </c>
      <c r="X30" s="45">
        <f t="shared" si="5"/>
        <v>2.104586244190465</v>
      </c>
      <c r="Y30" s="45">
        <f t="shared" si="5"/>
        <v>0.49691619654497099</v>
      </c>
      <c r="Z30" s="45">
        <f t="shared" si="5"/>
        <v>0.40922510303703491</v>
      </c>
      <c r="AA30" s="6" t="s">
        <v>110</v>
      </c>
      <c r="AB30" s="45">
        <f t="shared" si="5"/>
        <v>0.26307328052380813</v>
      </c>
      <c r="AC30" s="45">
        <f t="shared" si="5"/>
        <v>0.11692145801058139</v>
      </c>
      <c r="AD30" s="45">
        <f t="shared" si="5"/>
        <v>0.29230364502645345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2.4261202537195641</v>
      </c>
      <c r="AJ30" s="45">
        <f t="shared" si="5"/>
        <v>7.6291251351904359</v>
      </c>
      <c r="AK30" s="6">
        <v>9</v>
      </c>
      <c r="AL30" s="44">
        <v>14.71</v>
      </c>
      <c r="AM30" s="6">
        <v>426</v>
      </c>
      <c r="AN30" s="63">
        <f t="shared" si="6"/>
        <v>12.452135278126919</v>
      </c>
    </row>
    <row r="31" spans="1:40" x14ac:dyDescent="0.25">
      <c r="A31" s="8">
        <v>1983</v>
      </c>
      <c r="B31" s="6">
        <v>33790</v>
      </c>
      <c r="C31" s="43">
        <v>29.9</v>
      </c>
      <c r="D31" s="6">
        <v>1130.0999999999999</v>
      </c>
      <c r="E31" s="6">
        <v>622</v>
      </c>
      <c r="F31" s="44">
        <v>18.41</v>
      </c>
      <c r="G31" s="6">
        <v>256</v>
      </c>
      <c r="H31" s="44">
        <v>7.58</v>
      </c>
      <c r="I31" s="6">
        <v>35</v>
      </c>
      <c r="J31" s="6">
        <v>62</v>
      </c>
      <c r="K31" s="6">
        <v>9</v>
      </c>
      <c r="L31" s="6">
        <v>17</v>
      </c>
      <c r="M31" s="6" t="s">
        <v>110</v>
      </c>
      <c r="N31" s="6">
        <v>17</v>
      </c>
      <c r="O31" s="6">
        <v>6</v>
      </c>
      <c r="P31" s="6">
        <v>16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85</v>
      </c>
      <c r="V31" s="6">
        <v>247</v>
      </c>
      <c r="W31" s="45">
        <f t="shared" si="0"/>
        <v>1.0358094110683633</v>
      </c>
      <c r="X31" s="45">
        <f t="shared" si="5"/>
        <v>1.834862385321101</v>
      </c>
      <c r="Y31" s="45">
        <f t="shared" si="5"/>
        <v>0.26635099141757917</v>
      </c>
      <c r="Z31" s="45">
        <f t="shared" si="5"/>
        <v>0.50310742823320509</v>
      </c>
      <c r="AA31" s="6" t="s">
        <v>110</v>
      </c>
      <c r="AB31" s="45">
        <f t="shared" si="5"/>
        <v>0.50310742823320509</v>
      </c>
      <c r="AC31" s="45">
        <f t="shared" si="5"/>
        <v>0.17756732761171945</v>
      </c>
      <c r="AD31" s="45">
        <f t="shared" si="5"/>
        <v>0.47351287363125183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2.5155371411660257</v>
      </c>
      <c r="AJ31" s="45">
        <f t="shared" si="5"/>
        <v>7.30985498668245</v>
      </c>
      <c r="AK31" s="6">
        <v>10</v>
      </c>
      <c r="AL31" s="44">
        <v>16.079999999999998</v>
      </c>
      <c r="AM31" s="6">
        <v>404</v>
      </c>
      <c r="AN31" s="63">
        <f t="shared" si="6"/>
        <v>11.956200059189108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01"/>
  <sheetViews>
    <sheetView workbookViewId="0">
      <selection sqref="A1:A3"/>
    </sheetView>
  </sheetViews>
  <sheetFormatPr defaultRowHeight="15" x14ac:dyDescent="0.25"/>
  <cols>
    <col min="1" max="40" width="18.7109375" style="2" customWidth="1"/>
    <col min="41" max="16384" width="9.140625" style="2"/>
  </cols>
  <sheetData>
    <row r="1" spans="1:40" s="30" customFormat="1" ht="35.1" customHeight="1" thickTop="1" thickBot="1" x14ac:dyDescent="0.35">
      <c r="A1" s="131" t="s">
        <v>27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5" customFormat="1" ht="16.5" thickTop="1" x14ac:dyDescent="0.25">
      <c r="A4" s="8">
        <v>2010</v>
      </c>
      <c r="B4" s="6">
        <v>19483</v>
      </c>
      <c r="C4" s="9">
        <v>67</v>
      </c>
      <c r="D4" s="15">
        <v>290.79000000000002</v>
      </c>
      <c r="E4" s="8">
        <v>202</v>
      </c>
      <c r="F4" s="44">
        <f t="shared" ref="F4:F13" si="0">E4/B4*1000</f>
        <v>10.368013139660217</v>
      </c>
      <c r="G4" s="6" t="s">
        <v>110</v>
      </c>
      <c r="H4" s="6" t="s">
        <v>110</v>
      </c>
      <c r="I4" s="6">
        <v>33</v>
      </c>
      <c r="J4" s="6">
        <v>31</v>
      </c>
      <c r="K4" s="6">
        <v>8</v>
      </c>
      <c r="L4" s="6">
        <v>0</v>
      </c>
      <c r="M4" s="6">
        <v>17</v>
      </c>
      <c r="N4" s="6">
        <v>6</v>
      </c>
      <c r="O4" s="6">
        <v>5</v>
      </c>
      <c r="P4" s="6">
        <v>3</v>
      </c>
      <c r="Q4" s="6">
        <v>3</v>
      </c>
      <c r="R4" s="6">
        <v>0</v>
      </c>
      <c r="S4" s="6">
        <v>0</v>
      </c>
      <c r="T4" s="6">
        <v>0</v>
      </c>
      <c r="U4" s="6">
        <v>30</v>
      </c>
      <c r="V4" s="6">
        <v>136</v>
      </c>
      <c r="W4" s="45">
        <f t="shared" ref="W4:W31" si="1">I4/$B4*1000</f>
        <v>1.6937843247959761</v>
      </c>
      <c r="X4" s="45">
        <f t="shared" ref="X4:AJ19" si="2">J4/$B4*1000</f>
        <v>1.5911307293537955</v>
      </c>
      <c r="Y4" s="45">
        <f t="shared" si="2"/>
        <v>0.41061438176872145</v>
      </c>
      <c r="Z4" s="45">
        <f t="shared" si="2"/>
        <v>0</v>
      </c>
      <c r="AA4" s="45">
        <f t="shared" si="2"/>
        <v>0.87255556125853306</v>
      </c>
      <c r="AB4" s="45">
        <f t="shared" si="2"/>
        <v>0.30796078632654106</v>
      </c>
      <c r="AC4" s="45">
        <f t="shared" si="2"/>
        <v>0.25663398860545089</v>
      </c>
      <c r="AD4" s="45">
        <f t="shared" si="2"/>
        <v>0.15398039316327053</v>
      </c>
      <c r="AE4" s="45">
        <f t="shared" si="2"/>
        <v>0.15398039316327053</v>
      </c>
      <c r="AF4" s="45">
        <f t="shared" si="2"/>
        <v>0</v>
      </c>
      <c r="AG4" s="45">
        <f t="shared" si="2"/>
        <v>0</v>
      </c>
      <c r="AH4" s="45">
        <f t="shared" si="2"/>
        <v>0</v>
      </c>
      <c r="AI4" s="45">
        <f t="shared" si="2"/>
        <v>1.5398039316327055</v>
      </c>
      <c r="AJ4" s="45">
        <f t="shared" si="2"/>
        <v>6.9804444900682645</v>
      </c>
      <c r="AK4" s="6" t="s">
        <v>110</v>
      </c>
      <c r="AL4" s="6" t="s">
        <v>110</v>
      </c>
      <c r="AM4" s="8">
        <v>97</v>
      </c>
      <c r="AN4" s="7">
        <v>4.9800000000000004</v>
      </c>
    </row>
    <row r="5" spans="1:40" s="5" customFormat="1" ht="15.75" x14ac:dyDescent="0.25">
      <c r="A5" s="8">
        <v>2009</v>
      </c>
      <c r="B5" s="6">
        <v>19501</v>
      </c>
      <c r="C5" s="9">
        <v>67</v>
      </c>
      <c r="D5" s="6">
        <f t="shared" ref="D5:D13" si="3">B5/C5</f>
        <v>291.05970149253733</v>
      </c>
      <c r="E5" s="8">
        <v>257</v>
      </c>
      <c r="F5" s="44">
        <f t="shared" si="0"/>
        <v>13.178811343008052</v>
      </c>
      <c r="G5" s="8">
        <v>129</v>
      </c>
      <c r="H5" s="44">
        <f>G5/B5*1000</f>
        <v>6.6150453822880877</v>
      </c>
      <c r="I5" s="6">
        <v>19</v>
      </c>
      <c r="J5" s="6">
        <v>36</v>
      </c>
      <c r="K5" s="6">
        <v>8</v>
      </c>
      <c r="L5" s="6">
        <v>5</v>
      </c>
      <c r="M5" s="6">
        <v>14</v>
      </c>
      <c r="N5" s="6">
        <v>4</v>
      </c>
      <c r="O5" s="6">
        <v>6</v>
      </c>
      <c r="P5" s="6">
        <v>4</v>
      </c>
      <c r="Q5" s="6">
        <v>7</v>
      </c>
      <c r="R5" s="6">
        <v>1</v>
      </c>
      <c r="S5" s="6">
        <v>2</v>
      </c>
      <c r="T5" s="6">
        <v>0</v>
      </c>
      <c r="U5" s="6">
        <v>26</v>
      </c>
      <c r="V5" s="6">
        <v>132</v>
      </c>
      <c r="W5" s="45">
        <f t="shared" si="1"/>
        <v>0.97430900979436952</v>
      </c>
      <c r="X5" s="45">
        <f t="shared" si="2"/>
        <v>1.8460591764524896</v>
      </c>
      <c r="Y5" s="45">
        <f t="shared" si="2"/>
        <v>0.4102353725449977</v>
      </c>
      <c r="Z5" s="45">
        <f t="shared" si="2"/>
        <v>0.25639710784062353</v>
      </c>
      <c r="AA5" s="45">
        <f t="shared" si="2"/>
        <v>0.71791190195374599</v>
      </c>
      <c r="AB5" s="45">
        <f t="shared" si="2"/>
        <v>0.20511768627249885</v>
      </c>
      <c r="AC5" s="45">
        <f t="shared" si="2"/>
        <v>0.30767652940874829</v>
      </c>
      <c r="AD5" s="45">
        <f t="shared" si="2"/>
        <v>0.20511768627249885</v>
      </c>
      <c r="AE5" s="45">
        <f t="shared" si="2"/>
        <v>0.358955950976873</v>
      </c>
      <c r="AF5" s="45">
        <f t="shared" si="2"/>
        <v>5.1279421568124713E-2</v>
      </c>
      <c r="AG5" s="45">
        <f t="shared" si="2"/>
        <v>0.10255884313624943</v>
      </c>
      <c r="AH5" s="45">
        <f t="shared" si="2"/>
        <v>0</v>
      </c>
      <c r="AI5" s="45">
        <f t="shared" si="2"/>
        <v>1.3332649607712426</v>
      </c>
      <c r="AJ5" s="45">
        <f t="shared" si="2"/>
        <v>6.768883646992462</v>
      </c>
      <c r="AK5" s="8">
        <v>1</v>
      </c>
      <c r="AL5" s="44">
        <f>AK5/E5*1000</f>
        <v>3.8910505836575875</v>
      </c>
      <c r="AM5" s="8">
        <v>93</v>
      </c>
      <c r="AN5" s="44">
        <f t="shared" ref="AN5:AN13" si="4">AM5/B5*1000</f>
        <v>4.7689862058355983</v>
      </c>
    </row>
    <row r="6" spans="1:40" s="5" customFormat="1" ht="15.75" x14ac:dyDescent="0.25">
      <c r="A6" s="8">
        <v>2008</v>
      </c>
      <c r="B6" s="6">
        <v>19546</v>
      </c>
      <c r="C6" s="9">
        <v>66.989999999999995</v>
      </c>
      <c r="D6" s="6">
        <f t="shared" si="3"/>
        <v>291.77489177489178</v>
      </c>
      <c r="E6" s="8">
        <v>279</v>
      </c>
      <c r="F6" s="44">
        <f>E6/B6*1000</f>
        <v>14.274020259899723</v>
      </c>
      <c r="G6" s="8">
        <v>128</v>
      </c>
      <c r="H6" s="44">
        <f t="shared" ref="H6:H13" si="5">G6/B6*1000</f>
        <v>6.5486544561547122</v>
      </c>
      <c r="I6" s="6">
        <v>14</v>
      </c>
      <c r="J6" s="6">
        <v>33</v>
      </c>
      <c r="K6" s="6">
        <v>10</v>
      </c>
      <c r="L6" s="6">
        <v>5</v>
      </c>
      <c r="M6" s="6">
        <v>13</v>
      </c>
      <c r="N6" s="6">
        <v>7</v>
      </c>
      <c r="O6" s="6">
        <v>4</v>
      </c>
      <c r="P6" s="6">
        <v>0</v>
      </c>
      <c r="Q6" s="6">
        <v>9</v>
      </c>
      <c r="R6" s="6">
        <v>0</v>
      </c>
      <c r="S6" s="6">
        <v>5</v>
      </c>
      <c r="T6" s="6">
        <v>0</v>
      </c>
      <c r="U6" s="6">
        <v>28</v>
      </c>
      <c r="V6" s="6">
        <v>128</v>
      </c>
      <c r="W6" s="45">
        <f t="shared" si="1"/>
        <v>0.71625908114192161</v>
      </c>
      <c r="X6" s="45">
        <f t="shared" si="2"/>
        <v>1.6883249769773867</v>
      </c>
      <c r="Y6" s="45">
        <f t="shared" si="2"/>
        <v>0.51161362938708688</v>
      </c>
      <c r="Z6" s="45">
        <f t="shared" si="2"/>
        <v>0.25580681469354344</v>
      </c>
      <c r="AA6" s="45">
        <f t="shared" si="2"/>
        <v>0.66509771820321295</v>
      </c>
      <c r="AB6" s="45">
        <f t="shared" si="2"/>
        <v>0.3581295405709608</v>
      </c>
      <c r="AC6" s="45">
        <f t="shared" si="2"/>
        <v>0.20464545175483476</v>
      </c>
      <c r="AD6" s="45">
        <f t="shared" si="2"/>
        <v>0</v>
      </c>
      <c r="AE6" s="45">
        <f t="shared" si="2"/>
        <v>0.46045226644837822</v>
      </c>
      <c r="AF6" s="45">
        <f t="shared" si="2"/>
        <v>0</v>
      </c>
      <c r="AG6" s="45">
        <f t="shared" si="2"/>
        <v>0.25580681469354344</v>
      </c>
      <c r="AH6" s="45">
        <f t="shared" si="2"/>
        <v>0</v>
      </c>
      <c r="AI6" s="45">
        <f t="shared" si="2"/>
        <v>1.4325181622838432</v>
      </c>
      <c r="AJ6" s="45">
        <f t="shared" si="2"/>
        <v>6.5486544561547122</v>
      </c>
      <c r="AK6" s="8">
        <v>0</v>
      </c>
      <c r="AL6" s="44">
        <f t="shared" ref="AL6:AL13" si="6">AK6/E6*1000</f>
        <v>0</v>
      </c>
      <c r="AM6" s="8">
        <v>113</v>
      </c>
      <c r="AN6" s="44">
        <f t="shared" si="4"/>
        <v>5.7812340120740817</v>
      </c>
    </row>
    <row r="7" spans="1:40" s="5" customFormat="1" ht="15.75" x14ac:dyDescent="0.25">
      <c r="A7" s="8">
        <v>2007</v>
      </c>
      <c r="B7" s="6">
        <v>19584</v>
      </c>
      <c r="C7" s="9">
        <v>66.69</v>
      </c>
      <c r="D7" s="6">
        <f t="shared" si="3"/>
        <v>293.65721997300943</v>
      </c>
      <c r="E7" s="8">
        <v>237</v>
      </c>
      <c r="F7" s="44">
        <f>E7/B7*1000</f>
        <v>12.10171568627451</v>
      </c>
      <c r="G7" s="8">
        <v>136</v>
      </c>
      <c r="H7" s="44">
        <f t="shared" si="5"/>
        <v>6.9444444444444438</v>
      </c>
      <c r="I7" s="6">
        <v>31</v>
      </c>
      <c r="J7" s="6">
        <v>36</v>
      </c>
      <c r="K7" s="6">
        <v>5</v>
      </c>
      <c r="L7" s="6">
        <v>2</v>
      </c>
      <c r="M7" s="6">
        <v>12</v>
      </c>
      <c r="N7" s="6">
        <v>4</v>
      </c>
      <c r="O7" s="6">
        <v>0</v>
      </c>
      <c r="P7" s="6">
        <v>3</v>
      </c>
      <c r="Q7" s="6">
        <v>4</v>
      </c>
      <c r="R7" s="6">
        <v>2</v>
      </c>
      <c r="S7" s="6">
        <v>3</v>
      </c>
      <c r="T7" s="6">
        <v>0</v>
      </c>
      <c r="U7" s="6">
        <v>34</v>
      </c>
      <c r="V7" s="6">
        <v>136</v>
      </c>
      <c r="W7" s="45">
        <f t="shared" si="1"/>
        <v>1.5829248366013071</v>
      </c>
      <c r="X7" s="45">
        <f t="shared" si="2"/>
        <v>1.838235294117647</v>
      </c>
      <c r="Y7" s="45">
        <f t="shared" si="2"/>
        <v>0.25531045751633991</v>
      </c>
      <c r="Z7" s="45">
        <f t="shared" si="2"/>
        <v>0.10212418300653595</v>
      </c>
      <c r="AA7" s="45">
        <f t="shared" si="2"/>
        <v>0.61274509803921573</v>
      </c>
      <c r="AB7" s="45">
        <f t="shared" si="2"/>
        <v>0.20424836601307189</v>
      </c>
      <c r="AC7" s="45">
        <f t="shared" si="2"/>
        <v>0</v>
      </c>
      <c r="AD7" s="45">
        <f t="shared" si="2"/>
        <v>0.15318627450980393</v>
      </c>
      <c r="AE7" s="45">
        <f t="shared" si="2"/>
        <v>0.20424836601307189</v>
      </c>
      <c r="AF7" s="45">
        <f t="shared" si="2"/>
        <v>0.10212418300653595</v>
      </c>
      <c r="AG7" s="45">
        <f t="shared" si="2"/>
        <v>0.15318627450980393</v>
      </c>
      <c r="AH7" s="45">
        <f t="shared" si="2"/>
        <v>0</v>
      </c>
      <c r="AI7" s="45">
        <f t="shared" si="2"/>
        <v>1.7361111111111109</v>
      </c>
      <c r="AJ7" s="45">
        <f t="shared" si="2"/>
        <v>6.9444444444444438</v>
      </c>
      <c r="AK7" s="8">
        <v>1</v>
      </c>
      <c r="AL7" s="44">
        <f t="shared" si="6"/>
        <v>4.2194092827004219</v>
      </c>
      <c r="AM7" s="8">
        <v>146</v>
      </c>
      <c r="AN7" s="44">
        <f t="shared" si="4"/>
        <v>7.4550653594771248</v>
      </c>
    </row>
    <row r="8" spans="1:40" s="5" customFormat="1" ht="15.75" x14ac:dyDescent="0.25">
      <c r="A8" s="8">
        <v>2006</v>
      </c>
      <c r="B8" s="6">
        <v>19620</v>
      </c>
      <c r="C8" s="9">
        <v>66.69</v>
      </c>
      <c r="D8" s="6">
        <f t="shared" si="3"/>
        <v>294.19703103913633</v>
      </c>
      <c r="E8" s="8">
        <v>253</v>
      </c>
      <c r="F8" s="44">
        <f t="shared" si="0"/>
        <v>12.895005096839959</v>
      </c>
      <c r="G8" s="8">
        <v>125</v>
      </c>
      <c r="H8" s="44">
        <f t="shared" si="5"/>
        <v>6.3710499490316002</v>
      </c>
      <c r="I8" s="6">
        <v>20</v>
      </c>
      <c r="J8" s="6">
        <v>28</v>
      </c>
      <c r="K8" s="6">
        <v>5</v>
      </c>
      <c r="L8" s="6">
        <v>3</v>
      </c>
      <c r="M8" s="6">
        <v>6</v>
      </c>
      <c r="N8" s="6">
        <v>8</v>
      </c>
      <c r="O8" s="6">
        <v>0</v>
      </c>
      <c r="P8" s="6">
        <v>3</v>
      </c>
      <c r="Q8" s="6">
        <v>5</v>
      </c>
      <c r="R8" s="6">
        <v>1</v>
      </c>
      <c r="S8" s="6">
        <v>2</v>
      </c>
      <c r="T8" s="6">
        <v>0</v>
      </c>
      <c r="U8" s="6">
        <v>30</v>
      </c>
      <c r="V8" s="6">
        <v>111</v>
      </c>
      <c r="W8" s="45">
        <f t="shared" si="1"/>
        <v>1.0193679918450562</v>
      </c>
      <c r="X8" s="45">
        <f t="shared" si="2"/>
        <v>1.4271151885830784</v>
      </c>
      <c r="Y8" s="45">
        <f t="shared" si="2"/>
        <v>0.25484199796126406</v>
      </c>
      <c r="Z8" s="45">
        <f t="shared" si="2"/>
        <v>0.1529051987767584</v>
      </c>
      <c r="AA8" s="45">
        <f t="shared" si="2"/>
        <v>0.3058103975535168</v>
      </c>
      <c r="AB8" s="45">
        <f t="shared" si="2"/>
        <v>0.40774719673802245</v>
      </c>
      <c r="AC8" s="45">
        <f t="shared" si="2"/>
        <v>0</v>
      </c>
      <c r="AD8" s="45">
        <f t="shared" si="2"/>
        <v>0.1529051987767584</v>
      </c>
      <c r="AE8" s="45">
        <f t="shared" si="2"/>
        <v>0.25484199796126406</v>
      </c>
      <c r="AF8" s="45">
        <f t="shared" si="2"/>
        <v>5.0968399592252807E-2</v>
      </c>
      <c r="AG8" s="45">
        <f t="shared" si="2"/>
        <v>0.10193679918450561</v>
      </c>
      <c r="AH8" s="45">
        <f t="shared" si="2"/>
        <v>0</v>
      </c>
      <c r="AI8" s="45">
        <f t="shared" si="2"/>
        <v>1.5290519877675841</v>
      </c>
      <c r="AJ8" s="45">
        <f t="shared" si="2"/>
        <v>5.6574923547400608</v>
      </c>
      <c r="AK8" s="8">
        <v>1</v>
      </c>
      <c r="AL8" s="44">
        <f t="shared" si="6"/>
        <v>3.9525691699604741</v>
      </c>
      <c r="AM8" s="8">
        <v>136</v>
      </c>
      <c r="AN8" s="44">
        <f t="shared" si="4"/>
        <v>6.9317023445463812</v>
      </c>
    </row>
    <row r="9" spans="1:40" s="5" customFormat="1" ht="15.75" x14ac:dyDescent="0.25">
      <c r="A9" s="8">
        <v>2005</v>
      </c>
      <c r="B9" s="6">
        <v>19630</v>
      </c>
      <c r="C9" s="9">
        <v>66.7</v>
      </c>
      <c r="D9" s="6">
        <f t="shared" si="3"/>
        <v>294.30284857571212</v>
      </c>
      <c r="E9" s="8">
        <v>269</v>
      </c>
      <c r="F9" s="44">
        <f t="shared" si="0"/>
        <v>13.703515028018339</v>
      </c>
      <c r="G9" s="8">
        <v>138</v>
      </c>
      <c r="H9" s="44">
        <f t="shared" si="5"/>
        <v>7.0300560366785536</v>
      </c>
      <c r="I9" s="6">
        <v>25</v>
      </c>
      <c r="J9" s="6">
        <v>29</v>
      </c>
      <c r="K9" s="6">
        <v>7</v>
      </c>
      <c r="L9" s="6">
        <v>3</v>
      </c>
      <c r="M9" s="6">
        <v>9</v>
      </c>
      <c r="N9" s="6">
        <v>7</v>
      </c>
      <c r="O9" s="6">
        <v>0</v>
      </c>
      <c r="P9" s="6">
        <v>1</v>
      </c>
      <c r="Q9" s="6">
        <v>6</v>
      </c>
      <c r="R9" s="6">
        <v>1</v>
      </c>
      <c r="S9" s="6">
        <v>6</v>
      </c>
      <c r="T9" s="6">
        <v>0</v>
      </c>
      <c r="U9" s="6">
        <v>44</v>
      </c>
      <c r="V9" s="6">
        <v>138</v>
      </c>
      <c r="W9" s="45">
        <f t="shared" si="1"/>
        <v>1.2735608762098829</v>
      </c>
      <c r="X9" s="45">
        <f t="shared" si="2"/>
        <v>1.4773306164034641</v>
      </c>
      <c r="Y9" s="45">
        <f t="shared" si="2"/>
        <v>0.35659704533876718</v>
      </c>
      <c r="Z9" s="45">
        <f t="shared" si="2"/>
        <v>0.15282730514518594</v>
      </c>
      <c r="AA9" s="45">
        <f t="shared" si="2"/>
        <v>0.45848191543555783</v>
      </c>
      <c r="AB9" s="45">
        <f t="shared" si="2"/>
        <v>0.35659704533876718</v>
      </c>
      <c r="AC9" s="45">
        <f t="shared" si="2"/>
        <v>0</v>
      </c>
      <c r="AD9" s="45">
        <f t="shared" si="2"/>
        <v>5.094243504839531E-2</v>
      </c>
      <c r="AE9" s="45">
        <f t="shared" si="2"/>
        <v>0.30565461029037189</v>
      </c>
      <c r="AF9" s="45">
        <f t="shared" si="2"/>
        <v>5.094243504839531E-2</v>
      </c>
      <c r="AG9" s="45">
        <f t="shared" si="2"/>
        <v>0.30565461029037189</v>
      </c>
      <c r="AH9" s="45">
        <f t="shared" si="2"/>
        <v>0</v>
      </c>
      <c r="AI9" s="45">
        <f t="shared" si="2"/>
        <v>2.2414671421293937</v>
      </c>
      <c r="AJ9" s="45">
        <f t="shared" si="2"/>
        <v>7.0300560366785536</v>
      </c>
      <c r="AK9" s="8">
        <v>3</v>
      </c>
      <c r="AL9" s="44">
        <f t="shared" si="6"/>
        <v>11.152416356877323</v>
      </c>
      <c r="AM9" s="8">
        <v>135</v>
      </c>
      <c r="AN9" s="44">
        <f t="shared" si="4"/>
        <v>6.8772287315333678</v>
      </c>
    </row>
    <row r="10" spans="1:40" s="5" customFormat="1" ht="15.75" x14ac:dyDescent="0.25">
      <c r="A10" s="8">
        <v>2004</v>
      </c>
      <c r="B10" s="6">
        <v>19568</v>
      </c>
      <c r="C10" s="9">
        <v>66.7</v>
      </c>
      <c r="D10" s="6">
        <f t="shared" si="3"/>
        <v>293.37331334332833</v>
      </c>
      <c r="E10" s="8">
        <v>265</v>
      </c>
      <c r="F10" s="44">
        <f t="shared" si="0"/>
        <v>13.542518397383484</v>
      </c>
      <c r="G10" s="8">
        <v>151</v>
      </c>
      <c r="H10" s="44">
        <f t="shared" si="5"/>
        <v>7.7166802943581363</v>
      </c>
      <c r="I10" s="6">
        <v>17</v>
      </c>
      <c r="J10" s="6">
        <v>26</v>
      </c>
      <c r="K10" s="6">
        <v>9</v>
      </c>
      <c r="L10" s="6">
        <v>6</v>
      </c>
      <c r="M10" s="6">
        <v>19</v>
      </c>
      <c r="N10" s="6">
        <v>5</v>
      </c>
      <c r="O10" s="6">
        <v>2</v>
      </c>
      <c r="P10" s="6">
        <v>7</v>
      </c>
      <c r="Q10" s="6">
        <v>2</v>
      </c>
      <c r="R10" s="6">
        <v>1</v>
      </c>
      <c r="S10" s="6">
        <v>4</v>
      </c>
      <c r="T10" s="6">
        <v>1</v>
      </c>
      <c r="U10" s="6">
        <v>52</v>
      </c>
      <c r="V10" s="6">
        <v>151</v>
      </c>
      <c r="W10" s="45">
        <f t="shared" si="1"/>
        <v>0.86876533115290266</v>
      </c>
      <c r="X10" s="45">
        <f t="shared" si="2"/>
        <v>1.3286999182338513</v>
      </c>
      <c r="Y10" s="45">
        <f t="shared" si="2"/>
        <v>0.45993458708094848</v>
      </c>
      <c r="Z10" s="45">
        <f t="shared" si="2"/>
        <v>0.30662305805396567</v>
      </c>
      <c r="AA10" s="45">
        <f t="shared" si="2"/>
        <v>0.97097301717089124</v>
      </c>
      <c r="AB10" s="45">
        <f t="shared" si="2"/>
        <v>0.25551921504497138</v>
      </c>
      <c r="AC10" s="45">
        <f t="shared" si="2"/>
        <v>0.10220768601798856</v>
      </c>
      <c r="AD10" s="45">
        <f t="shared" si="2"/>
        <v>0.3577269010629599</v>
      </c>
      <c r="AE10" s="45">
        <f t="shared" si="2"/>
        <v>0.10220768601798856</v>
      </c>
      <c r="AF10" s="45">
        <f t="shared" si="2"/>
        <v>5.1103843008994281E-2</v>
      </c>
      <c r="AG10" s="45">
        <f t="shared" si="2"/>
        <v>0.20441537203597712</v>
      </c>
      <c r="AH10" s="45">
        <f t="shared" si="2"/>
        <v>5.1103843008994281E-2</v>
      </c>
      <c r="AI10" s="45">
        <f t="shared" si="2"/>
        <v>2.6573998364677025</v>
      </c>
      <c r="AJ10" s="45">
        <f t="shared" si="2"/>
        <v>7.7166802943581363</v>
      </c>
      <c r="AK10" s="8">
        <v>4</v>
      </c>
      <c r="AL10" s="44">
        <f t="shared" si="6"/>
        <v>15.09433962264151</v>
      </c>
      <c r="AM10" s="8">
        <v>130</v>
      </c>
      <c r="AN10" s="44">
        <f t="shared" si="4"/>
        <v>6.643499591169256</v>
      </c>
    </row>
    <row r="11" spans="1:40" s="5" customFormat="1" ht="15.75" x14ac:dyDescent="0.25">
      <c r="A11" s="8">
        <v>2003</v>
      </c>
      <c r="B11" s="6">
        <v>19484</v>
      </c>
      <c r="C11" s="9">
        <v>66.7</v>
      </c>
      <c r="D11" s="6">
        <f t="shared" si="3"/>
        <v>292.11394302848572</v>
      </c>
      <c r="E11" s="8">
        <v>212</v>
      </c>
      <c r="F11" s="44">
        <f t="shared" si="0"/>
        <v>10.880722644220899</v>
      </c>
      <c r="G11" s="8">
        <v>140</v>
      </c>
      <c r="H11" s="44">
        <f t="shared" si="5"/>
        <v>7.1853828782590838</v>
      </c>
      <c r="I11" s="6">
        <v>30</v>
      </c>
      <c r="J11" s="6">
        <v>28</v>
      </c>
      <c r="K11" s="6">
        <v>8</v>
      </c>
      <c r="L11" s="6">
        <v>2</v>
      </c>
      <c r="M11" s="6">
        <v>13</v>
      </c>
      <c r="N11" s="6">
        <v>7</v>
      </c>
      <c r="O11" s="6">
        <v>5</v>
      </c>
      <c r="P11" s="6">
        <v>6</v>
      </c>
      <c r="Q11" s="6">
        <v>4</v>
      </c>
      <c r="R11" s="6">
        <v>0</v>
      </c>
      <c r="S11" s="6">
        <v>3</v>
      </c>
      <c r="T11" s="6">
        <v>1</v>
      </c>
      <c r="U11" s="6">
        <v>33</v>
      </c>
      <c r="V11" s="6">
        <v>140</v>
      </c>
      <c r="W11" s="45">
        <f t="shared" si="1"/>
        <v>1.5397249024840896</v>
      </c>
      <c r="X11" s="45">
        <f t="shared" si="2"/>
        <v>1.4370765756518169</v>
      </c>
      <c r="Y11" s="45">
        <f t="shared" si="2"/>
        <v>0.4105933073290905</v>
      </c>
      <c r="Z11" s="45">
        <f t="shared" si="2"/>
        <v>0.10264832683227262</v>
      </c>
      <c r="AA11" s="45">
        <f t="shared" si="2"/>
        <v>0.66721412440977212</v>
      </c>
      <c r="AB11" s="45">
        <f t="shared" si="2"/>
        <v>0.35926914391295423</v>
      </c>
      <c r="AC11" s="45">
        <f t="shared" si="2"/>
        <v>0.25662081708068157</v>
      </c>
      <c r="AD11" s="45">
        <f t="shared" si="2"/>
        <v>0.3079449804968179</v>
      </c>
      <c r="AE11" s="45">
        <f t="shared" si="2"/>
        <v>0.20529665366454525</v>
      </c>
      <c r="AF11" s="45">
        <f t="shared" si="2"/>
        <v>0</v>
      </c>
      <c r="AG11" s="45">
        <f t="shared" si="2"/>
        <v>0.15397249024840895</v>
      </c>
      <c r="AH11" s="45">
        <f t="shared" si="2"/>
        <v>5.1324163416136312E-2</v>
      </c>
      <c r="AI11" s="45">
        <f t="shared" si="2"/>
        <v>1.6936973927324985</v>
      </c>
      <c r="AJ11" s="45">
        <f t="shared" si="2"/>
        <v>7.1853828782590838</v>
      </c>
      <c r="AK11" s="8">
        <v>4</v>
      </c>
      <c r="AL11" s="44">
        <f t="shared" si="6"/>
        <v>18.867924528301884</v>
      </c>
      <c r="AM11" s="8">
        <v>135</v>
      </c>
      <c r="AN11" s="44">
        <f t="shared" si="4"/>
        <v>6.9287620611784027</v>
      </c>
    </row>
    <row r="12" spans="1:40" s="5" customFormat="1" ht="15.75" x14ac:dyDescent="0.25">
      <c r="A12" s="8">
        <v>2002</v>
      </c>
      <c r="B12" s="6">
        <v>19402</v>
      </c>
      <c r="C12" s="9">
        <v>66.7</v>
      </c>
      <c r="D12" s="6">
        <f t="shared" si="3"/>
        <v>290.8845577211394</v>
      </c>
      <c r="E12" s="8">
        <v>269</v>
      </c>
      <c r="F12" s="44">
        <f t="shared" si="0"/>
        <v>13.86455004638697</v>
      </c>
      <c r="G12" s="8">
        <v>161</v>
      </c>
      <c r="H12" s="44">
        <f t="shared" si="5"/>
        <v>8.2981135965364388</v>
      </c>
      <c r="I12" s="6">
        <v>27</v>
      </c>
      <c r="J12" s="6">
        <v>40</v>
      </c>
      <c r="K12" s="6">
        <v>4</v>
      </c>
      <c r="L12" s="6">
        <v>1</v>
      </c>
      <c r="M12" s="6">
        <v>11</v>
      </c>
      <c r="N12" s="6">
        <v>5</v>
      </c>
      <c r="O12" s="6">
        <v>2</v>
      </c>
      <c r="P12" s="6">
        <v>4</v>
      </c>
      <c r="Q12" s="6">
        <v>13</v>
      </c>
      <c r="R12" s="6">
        <v>2</v>
      </c>
      <c r="S12" s="6">
        <v>4</v>
      </c>
      <c r="T12" s="6">
        <v>0</v>
      </c>
      <c r="U12" s="6">
        <v>48</v>
      </c>
      <c r="V12" s="6">
        <v>161</v>
      </c>
      <c r="W12" s="45">
        <f t="shared" si="1"/>
        <v>1.3916091124626329</v>
      </c>
      <c r="X12" s="45">
        <f t="shared" si="2"/>
        <v>2.0616431295742705</v>
      </c>
      <c r="Y12" s="45">
        <f t="shared" si="2"/>
        <v>0.20616431295742707</v>
      </c>
      <c r="Z12" s="45">
        <f t="shared" si="2"/>
        <v>5.1541078239356768E-2</v>
      </c>
      <c r="AA12" s="45">
        <f t="shared" si="2"/>
        <v>0.56695186063292446</v>
      </c>
      <c r="AB12" s="45">
        <f t="shared" si="2"/>
        <v>0.25770539119678382</v>
      </c>
      <c r="AC12" s="45">
        <f t="shared" si="2"/>
        <v>0.10308215647871354</v>
      </c>
      <c r="AD12" s="45">
        <f t="shared" si="2"/>
        <v>0.20616431295742707</v>
      </c>
      <c r="AE12" s="45">
        <f t="shared" si="2"/>
        <v>0.67003401711163801</v>
      </c>
      <c r="AF12" s="45">
        <f t="shared" si="2"/>
        <v>0.10308215647871354</v>
      </c>
      <c r="AG12" s="45">
        <f t="shared" si="2"/>
        <v>0.20616431295742707</v>
      </c>
      <c r="AH12" s="45">
        <f t="shared" si="2"/>
        <v>0</v>
      </c>
      <c r="AI12" s="45">
        <f t="shared" si="2"/>
        <v>2.4739717554891252</v>
      </c>
      <c r="AJ12" s="45">
        <f t="shared" si="2"/>
        <v>8.2981135965364388</v>
      </c>
      <c r="AK12" s="8">
        <v>3</v>
      </c>
      <c r="AL12" s="44">
        <f t="shared" si="6"/>
        <v>11.152416356877323</v>
      </c>
      <c r="AM12" s="8">
        <v>147</v>
      </c>
      <c r="AN12" s="44">
        <f t="shared" si="4"/>
        <v>7.5765385011854445</v>
      </c>
    </row>
    <row r="13" spans="1:40" s="5" customFormat="1" ht="15.75" x14ac:dyDescent="0.25">
      <c r="A13" s="8">
        <v>2001</v>
      </c>
      <c r="B13" s="6">
        <v>19284</v>
      </c>
      <c r="C13" s="9">
        <v>66.7</v>
      </c>
      <c r="D13" s="6">
        <f t="shared" si="3"/>
        <v>289.11544227886054</v>
      </c>
      <c r="E13" s="8">
        <v>320</v>
      </c>
      <c r="F13" s="44">
        <f t="shared" si="0"/>
        <v>16.594067620825555</v>
      </c>
      <c r="G13" s="8">
        <v>146</v>
      </c>
      <c r="H13" s="44">
        <f t="shared" si="5"/>
        <v>7.5710433520016593</v>
      </c>
      <c r="I13" s="6">
        <v>33</v>
      </c>
      <c r="J13" s="6">
        <v>32</v>
      </c>
      <c r="K13" s="6">
        <v>6</v>
      </c>
      <c r="L13" s="6">
        <v>5</v>
      </c>
      <c r="M13" s="6">
        <v>12</v>
      </c>
      <c r="N13" s="6">
        <v>2</v>
      </c>
      <c r="O13" s="6">
        <v>2</v>
      </c>
      <c r="P13" s="6">
        <v>6</v>
      </c>
      <c r="Q13" s="6">
        <v>6</v>
      </c>
      <c r="R13" s="6">
        <v>2</v>
      </c>
      <c r="S13" s="6">
        <v>1</v>
      </c>
      <c r="T13" s="6">
        <v>0</v>
      </c>
      <c r="U13" s="6">
        <v>40</v>
      </c>
      <c r="V13" s="6">
        <v>147</v>
      </c>
      <c r="W13" s="45">
        <f t="shared" si="1"/>
        <v>1.7112632233976355</v>
      </c>
      <c r="X13" s="45">
        <f t="shared" si="2"/>
        <v>1.6594067620825554</v>
      </c>
      <c r="Y13" s="45">
        <f t="shared" si="2"/>
        <v>0.31113876789047917</v>
      </c>
      <c r="Z13" s="45">
        <f t="shared" si="2"/>
        <v>0.2592823065753993</v>
      </c>
      <c r="AA13" s="45">
        <f t="shared" si="2"/>
        <v>0.62227753578095835</v>
      </c>
      <c r="AB13" s="45">
        <f t="shared" si="2"/>
        <v>0.10371292263015972</v>
      </c>
      <c r="AC13" s="45">
        <f t="shared" si="2"/>
        <v>0.10371292263015972</v>
      </c>
      <c r="AD13" s="45">
        <f t="shared" si="2"/>
        <v>0.31113876789047917</v>
      </c>
      <c r="AE13" s="45">
        <f t="shared" si="2"/>
        <v>0.31113876789047917</v>
      </c>
      <c r="AF13" s="45">
        <f t="shared" si="2"/>
        <v>0.10371292263015972</v>
      </c>
      <c r="AG13" s="45">
        <f t="shared" si="2"/>
        <v>5.1856461315079858E-2</v>
      </c>
      <c r="AH13" s="45">
        <f t="shared" si="2"/>
        <v>0</v>
      </c>
      <c r="AI13" s="45">
        <f t="shared" si="2"/>
        <v>2.0742584526031944</v>
      </c>
      <c r="AJ13" s="45">
        <f t="shared" si="2"/>
        <v>7.6228998133167396</v>
      </c>
      <c r="AK13" s="8">
        <v>4</v>
      </c>
      <c r="AL13" s="44">
        <f t="shared" si="6"/>
        <v>12.5</v>
      </c>
      <c r="AM13" s="8">
        <v>136</v>
      </c>
      <c r="AN13" s="44">
        <f t="shared" si="4"/>
        <v>7.0524787388508612</v>
      </c>
    </row>
    <row r="14" spans="1:40" s="5" customFormat="1" ht="15.75" x14ac:dyDescent="0.25">
      <c r="A14" s="8">
        <v>2000</v>
      </c>
      <c r="B14" s="6">
        <v>19143</v>
      </c>
      <c r="C14" s="9">
        <v>66.7</v>
      </c>
      <c r="D14" s="15">
        <v>287</v>
      </c>
      <c r="E14" s="8">
        <v>307</v>
      </c>
      <c r="F14" s="7">
        <v>16.04</v>
      </c>
      <c r="G14" s="8">
        <v>126</v>
      </c>
      <c r="H14" s="7">
        <v>6.58</v>
      </c>
      <c r="I14" s="6">
        <v>20</v>
      </c>
      <c r="J14" s="6">
        <v>30</v>
      </c>
      <c r="K14" s="6">
        <v>4</v>
      </c>
      <c r="L14" s="6">
        <v>4</v>
      </c>
      <c r="M14" s="6">
        <v>15</v>
      </c>
      <c r="N14" s="6">
        <v>1</v>
      </c>
      <c r="O14" s="6">
        <v>5</v>
      </c>
      <c r="P14" s="6">
        <v>5</v>
      </c>
      <c r="Q14" s="6">
        <v>5</v>
      </c>
      <c r="R14" s="6">
        <v>0</v>
      </c>
      <c r="S14" s="6">
        <v>3</v>
      </c>
      <c r="T14" s="6">
        <v>2</v>
      </c>
      <c r="U14" s="6">
        <v>32</v>
      </c>
      <c r="V14" s="6">
        <v>126</v>
      </c>
      <c r="W14" s="45">
        <f t="shared" si="1"/>
        <v>1.044768322624458</v>
      </c>
      <c r="X14" s="45">
        <f t="shared" si="2"/>
        <v>1.567152483936687</v>
      </c>
      <c r="Y14" s="45">
        <f t="shared" si="2"/>
        <v>0.20895366452489161</v>
      </c>
      <c r="Z14" s="45">
        <f t="shared" si="2"/>
        <v>0.20895366452489161</v>
      </c>
      <c r="AA14" s="45">
        <f t="shared" si="2"/>
        <v>0.78357624196834352</v>
      </c>
      <c r="AB14" s="45">
        <f t="shared" si="2"/>
        <v>5.2238416131222903E-2</v>
      </c>
      <c r="AC14" s="45">
        <f t="shared" si="2"/>
        <v>0.26119208065611449</v>
      </c>
      <c r="AD14" s="45">
        <f t="shared" si="2"/>
        <v>0.26119208065611449</v>
      </c>
      <c r="AE14" s="45">
        <f t="shared" si="2"/>
        <v>0.26119208065611449</v>
      </c>
      <c r="AF14" s="45">
        <f t="shared" si="2"/>
        <v>0</v>
      </c>
      <c r="AG14" s="45">
        <f t="shared" si="2"/>
        <v>0.15671524839366871</v>
      </c>
      <c r="AH14" s="45">
        <f t="shared" si="2"/>
        <v>0.10447683226244581</v>
      </c>
      <c r="AI14" s="45">
        <f t="shared" si="2"/>
        <v>1.6716293161991329</v>
      </c>
      <c r="AJ14" s="45">
        <f t="shared" si="2"/>
        <v>6.582040432534086</v>
      </c>
      <c r="AK14" s="8">
        <v>3</v>
      </c>
      <c r="AL14" s="8">
        <v>9.77</v>
      </c>
      <c r="AM14" s="8">
        <v>125</v>
      </c>
      <c r="AN14" s="7">
        <v>6.53</v>
      </c>
    </row>
    <row r="15" spans="1:40" s="5" customFormat="1" ht="15.75" x14ac:dyDescent="0.25">
      <c r="A15" s="8">
        <v>1999</v>
      </c>
      <c r="B15" s="6">
        <v>19147</v>
      </c>
      <c r="C15" s="9">
        <v>66.7</v>
      </c>
      <c r="D15" s="15">
        <v>287.06</v>
      </c>
      <c r="E15" s="8">
        <v>300</v>
      </c>
      <c r="F15" s="7">
        <v>15.67</v>
      </c>
      <c r="G15" s="8">
        <v>156</v>
      </c>
      <c r="H15" s="7">
        <v>8.15</v>
      </c>
      <c r="I15" s="6">
        <v>17</v>
      </c>
      <c r="J15" s="6">
        <v>41</v>
      </c>
      <c r="K15" s="6">
        <v>18</v>
      </c>
      <c r="L15" s="6">
        <v>1</v>
      </c>
      <c r="M15" s="6">
        <v>6</v>
      </c>
      <c r="N15" s="6">
        <v>5</v>
      </c>
      <c r="O15" s="6">
        <v>5</v>
      </c>
      <c r="P15" s="6">
        <v>5</v>
      </c>
      <c r="Q15" s="6">
        <v>12</v>
      </c>
      <c r="R15" s="6">
        <v>2</v>
      </c>
      <c r="S15" s="6">
        <v>4</v>
      </c>
      <c r="T15" s="6">
        <v>1</v>
      </c>
      <c r="U15" s="6">
        <v>39</v>
      </c>
      <c r="V15" s="6">
        <v>156</v>
      </c>
      <c r="W15" s="45">
        <f t="shared" si="1"/>
        <v>0.88786755105238413</v>
      </c>
      <c r="X15" s="45">
        <f t="shared" si="2"/>
        <v>2.1413276231263385</v>
      </c>
      <c r="Y15" s="45">
        <f t="shared" si="2"/>
        <v>0.94009505405546556</v>
      </c>
      <c r="Z15" s="45">
        <f t="shared" si="2"/>
        <v>5.2227503003081419E-2</v>
      </c>
      <c r="AA15" s="45">
        <f t="shared" si="2"/>
        <v>0.31336501801848854</v>
      </c>
      <c r="AB15" s="45">
        <f t="shared" si="2"/>
        <v>0.26113751501540711</v>
      </c>
      <c r="AC15" s="45">
        <f t="shared" si="2"/>
        <v>0.26113751501540711</v>
      </c>
      <c r="AD15" s="45">
        <f t="shared" si="2"/>
        <v>0.26113751501540711</v>
      </c>
      <c r="AE15" s="45">
        <f t="shared" si="2"/>
        <v>0.62673003603697708</v>
      </c>
      <c r="AF15" s="45">
        <f t="shared" si="2"/>
        <v>0.10445500600616284</v>
      </c>
      <c r="AG15" s="45">
        <f t="shared" si="2"/>
        <v>0.20891001201232567</v>
      </c>
      <c r="AH15" s="45">
        <f t="shared" si="2"/>
        <v>5.2227503003081419E-2</v>
      </c>
      <c r="AI15" s="45">
        <f t="shared" si="2"/>
        <v>2.0368726171201756</v>
      </c>
      <c r="AJ15" s="45">
        <f t="shared" si="2"/>
        <v>8.1474904684807026</v>
      </c>
      <c r="AK15" s="8">
        <v>3</v>
      </c>
      <c r="AL15" s="7">
        <v>10</v>
      </c>
      <c r="AM15" s="8">
        <v>140</v>
      </c>
      <c r="AN15" s="7">
        <v>7.31</v>
      </c>
    </row>
    <row r="16" spans="1:40" s="5" customFormat="1" ht="15.75" x14ac:dyDescent="0.25">
      <c r="A16" s="8">
        <v>1998</v>
      </c>
      <c r="B16" s="6">
        <v>19154</v>
      </c>
      <c r="C16" s="9">
        <v>66.7</v>
      </c>
      <c r="D16" s="15">
        <v>287.17</v>
      </c>
      <c r="E16" s="8">
        <v>306</v>
      </c>
      <c r="F16" s="7">
        <v>15.98</v>
      </c>
      <c r="G16" s="8">
        <v>148</v>
      </c>
      <c r="H16" s="7">
        <v>7.73</v>
      </c>
      <c r="I16" s="6">
        <v>24</v>
      </c>
      <c r="J16" s="6">
        <v>32</v>
      </c>
      <c r="K16" s="6">
        <v>11</v>
      </c>
      <c r="L16" s="6">
        <v>10</v>
      </c>
      <c r="M16" s="6">
        <v>10</v>
      </c>
      <c r="N16" s="6">
        <v>3</v>
      </c>
      <c r="O16" s="6">
        <v>5</v>
      </c>
      <c r="P16" s="6">
        <v>6</v>
      </c>
      <c r="Q16" s="6">
        <v>5</v>
      </c>
      <c r="R16" s="6">
        <v>0</v>
      </c>
      <c r="S16" s="6">
        <v>2</v>
      </c>
      <c r="T16" s="6">
        <v>0</v>
      </c>
      <c r="U16" s="6">
        <v>40</v>
      </c>
      <c r="V16" s="6">
        <v>148</v>
      </c>
      <c r="W16" s="45">
        <f t="shared" si="1"/>
        <v>1.2530019839198079</v>
      </c>
      <c r="X16" s="45">
        <f t="shared" si="2"/>
        <v>1.6706693118930771</v>
      </c>
      <c r="Y16" s="45">
        <f t="shared" si="2"/>
        <v>0.57429257596324534</v>
      </c>
      <c r="Z16" s="45">
        <f t="shared" si="2"/>
        <v>0.52208415996658664</v>
      </c>
      <c r="AA16" s="45">
        <f t="shared" si="2"/>
        <v>0.52208415996658664</v>
      </c>
      <c r="AB16" s="45">
        <f t="shared" si="2"/>
        <v>0.15662524798997599</v>
      </c>
      <c r="AC16" s="45">
        <f t="shared" si="2"/>
        <v>0.26104207998329332</v>
      </c>
      <c r="AD16" s="45">
        <f t="shared" si="2"/>
        <v>0.31325049597995197</v>
      </c>
      <c r="AE16" s="45">
        <f t="shared" si="2"/>
        <v>0.26104207998329332</v>
      </c>
      <c r="AF16" s="45">
        <f t="shared" si="2"/>
        <v>0</v>
      </c>
      <c r="AG16" s="45">
        <f t="shared" si="2"/>
        <v>0.10441683199331732</v>
      </c>
      <c r="AH16" s="45">
        <f t="shared" si="2"/>
        <v>0</v>
      </c>
      <c r="AI16" s="45">
        <f t="shared" si="2"/>
        <v>2.0883366398663465</v>
      </c>
      <c r="AJ16" s="45">
        <f t="shared" si="2"/>
        <v>7.7268455675054826</v>
      </c>
      <c r="AK16" s="8">
        <v>4</v>
      </c>
      <c r="AL16" s="8">
        <v>13.07</v>
      </c>
      <c r="AM16" s="8">
        <v>153</v>
      </c>
      <c r="AN16" s="7">
        <v>7.99</v>
      </c>
    </row>
    <row r="17" spans="1:40" s="5" customFormat="1" ht="15.75" x14ac:dyDescent="0.25">
      <c r="A17" s="8">
        <v>1997</v>
      </c>
      <c r="B17" s="6">
        <v>19172</v>
      </c>
      <c r="C17" s="9">
        <v>66.7</v>
      </c>
      <c r="D17" s="15">
        <v>287.44</v>
      </c>
      <c r="E17" s="8">
        <v>379</v>
      </c>
      <c r="F17" s="7">
        <v>19.77</v>
      </c>
      <c r="G17" s="8">
        <v>170</v>
      </c>
      <c r="H17" s="7">
        <v>8.8699999999999992</v>
      </c>
      <c r="I17" s="6">
        <v>31</v>
      </c>
      <c r="J17" s="6">
        <v>35</v>
      </c>
      <c r="K17" s="6">
        <v>9</v>
      </c>
      <c r="L17" s="6">
        <v>7</v>
      </c>
      <c r="M17" s="6">
        <v>16</v>
      </c>
      <c r="N17" s="6">
        <v>16</v>
      </c>
      <c r="O17" s="6">
        <v>4</v>
      </c>
      <c r="P17" s="6">
        <v>3</v>
      </c>
      <c r="Q17" s="6">
        <v>5</v>
      </c>
      <c r="R17" s="6">
        <v>1</v>
      </c>
      <c r="S17" s="6">
        <v>2</v>
      </c>
      <c r="T17" s="6">
        <v>1</v>
      </c>
      <c r="U17" s="6">
        <v>40</v>
      </c>
      <c r="V17" s="6">
        <v>170</v>
      </c>
      <c r="W17" s="45">
        <f t="shared" si="1"/>
        <v>1.616941372835385</v>
      </c>
      <c r="X17" s="45">
        <f t="shared" si="2"/>
        <v>1.8255789693302733</v>
      </c>
      <c r="Y17" s="45">
        <f t="shared" si="2"/>
        <v>0.46943459211349886</v>
      </c>
      <c r="Z17" s="45">
        <f t="shared" si="2"/>
        <v>0.36511579386605464</v>
      </c>
      <c r="AA17" s="45">
        <f t="shared" si="2"/>
        <v>0.83455038597955356</v>
      </c>
      <c r="AB17" s="45">
        <f t="shared" si="2"/>
        <v>0.83455038597955356</v>
      </c>
      <c r="AC17" s="45">
        <f t="shared" si="2"/>
        <v>0.20863759649488839</v>
      </c>
      <c r="AD17" s="45">
        <f t="shared" si="2"/>
        <v>0.15647819737116628</v>
      </c>
      <c r="AE17" s="45">
        <f t="shared" si="2"/>
        <v>0.26079699561861047</v>
      </c>
      <c r="AF17" s="45">
        <f t="shared" si="2"/>
        <v>5.2159399123722097E-2</v>
      </c>
      <c r="AG17" s="45">
        <f t="shared" si="2"/>
        <v>0.10431879824744419</v>
      </c>
      <c r="AH17" s="45">
        <f t="shared" si="2"/>
        <v>5.2159399123722097E-2</v>
      </c>
      <c r="AI17" s="45">
        <f t="shared" si="2"/>
        <v>2.0863759649488838</v>
      </c>
      <c r="AJ17" s="45">
        <f t="shared" si="2"/>
        <v>8.8670978510327547</v>
      </c>
      <c r="AK17" s="8">
        <v>4</v>
      </c>
      <c r="AL17" s="8">
        <v>10.55</v>
      </c>
      <c r="AM17" s="8">
        <v>166</v>
      </c>
      <c r="AN17" s="7">
        <v>8.66</v>
      </c>
    </row>
    <row r="18" spans="1:40" s="5" customFormat="1" ht="15.75" x14ac:dyDescent="0.25">
      <c r="A18" s="8">
        <v>1996</v>
      </c>
      <c r="B18" s="6">
        <v>19189</v>
      </c>
      <c r="C18" s="9">
        <v>66.7</v>
      </c>
      <c r="D18" s="15">
        <v>287.69</v>
      </c>
      <c r="E18" s="8">
        <v>327</v>
      </c>
      <c r="F18" s="7">
        <v>17.04</v>
      </c>
      <c r="G18" s="8">
        <v>138</v>
      </c>
      <c r="H18" s="7">
        <v>7.19</v>
      </c>
      <c r="I18" s="6">
        <v>29</v>
      </c>
      <c r="J18" s="6">
        <v>22</v>
      </c>
      <c r="K18" s="6">
        <v>10</v>
      </c>
      <c r="L18" s="6">
        <v>6</v>
      </c>
      <c r="M18" s="6">
        <v>9</v>
      </c>
      <c r="N18" s="6">
        <v>3</v>
      </c>
      <c r="O18" s="6">
        <v>2</v>
      </c>
      <c r="P18" s="6">
        <v>3</v>
      </c>
      <c r="Q18" s="6">
        <v>14</v>
      </c>
      <c r="R18" s="6">
        <v>2</v>
      </c>
      <c r="S18" s="6">
        <v>1</v>
      </c>
      <c r="T18" s="6">
        <v>7</v>
      </c>
      <c r="U18" s="6">
        <v>30</v>
      </c>
      <c r="V18" s="6">
        <v>138</v>
      </c>
      <c r="W18" s="45">
        <f t="shared" si="1"/>
        <v>1.5112825056021679</v>
      </c>
      <c r="X18" s="45">
        <f t="shared" si="2"/>
        <v>1.1464901766637137</v>
      </c>
      <c r="Y18" s="45">
        <f t="shared" si="2"/>
        <v>0.52113189848350627</v>
      </c>
      <c r="Z18" s="45">
        <f t="shared" si="2"/>
        <v>0.3126791390901037</v>
      </c>
      <c r="AA18" s="45">
        <f t="shared" si="2"/>
        <v>0.4690187086351556</v>
      </c>
      <c r="AB18" s="45">
        <f t="shared" si="2"/>
        <v>0.15633956954505185</v>
      </c>
      <c r="AC18" s="45">
        <f t="shared" si="2"/>
        <v>0.10422637969670123</v>
      </c>
      <c r="AD18" s="45">
        <f t="shared" si="2"/>
        <v>0.15633956954505185</v>
      </c>
      <c r="AE18" s="45">
        <f t="shared" si="2"/>
        <v>0.72958465787690874</v>
      </c>
      <c r="AF18" s="45">
        <f t="shared" si="2"/>
        <v>0.10422637969670123</v>
      </c>
      <c r="AG18" s="45">
        <f t="shared" si="2"/>
        <v>5.2113189848350616E-2</v>
      </c>
      <c r="AH18" s="45">
        <f t="shared" si="2"/>
        <v>0.36479232893845437</v>
      </c>
      <c r="AI18" s="45">
        <f t="shared" si="2"/>
        <v>1.5633956954505186</v>
      </c>
      <c r="AJ18" s="45">
        <f t="shared" si="2"/>
        <v>7.1916201990723856</v>
      </c>
      <c r="AK18" s="8">
        <v>6</v>
      </c>
      <c r="AL18" s="8">
        <v>18.350000000000001</v>
      </c>
      <c r="AM18" s="8">
        <v>152</v>
      </c>
      <c r="AN18" s="7">
        <v>7.92</v>
      </c>
    </row>
    <row r="19" spans="1:40" s="5" customFormat="1" ht="15.75" x14ac:dyDescent="0.25">
      <c r="A19" s="8">
        <v>1995</v>
      </c>
      <c r="B19" s="6">
        <v>19784</v>
      </c>
      <c r="C19" s="9">
        <v>66.7</v>
      </c>
      <c r="D19" s="15">
        <v>296.61</v>
      </c>
      <c r="E19" s="8">
        <v>361</v>
      </c>
      <c r="F19" s="7">
        <v>18.25</v>
      </c>
      <c r="G19" s="8">
        <v>137</v>
      </c>
      <c r="H19" s="7">
        <v>6.92</v>
      </c>
      <c r="I19" s="6">
        <v>20</v>
      </c>
      <c r="J19" s="6">
        <v>39</v>
      </c>
      <c r="K19" s="6">
        <v>6</v>
      </c>
      <c r="L19" s="6">
        <v>6</v>
      </c>
      <c r="M19" s="6">
        <v>9</v>
      </c>
      <c r="N19" s="6">
        <v>9</v>
      </c>
      <c r="O19" s="6">
        <v>5</v>
      </c>
      <c r="P19" s="6">
        <v>6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37</v>
      </c>
      <c r="V19" s="6">
        <v>137</v>
      </c>
      <c r="W19" s="45">
        <f t="shared" si="1"/>
        <v>1.0109179134654267</v>
      </c>
      <c r="X19" s="45">
        <f t="shared" si="2"/>
        <v>1.971289931257582</v>
      </c>
      <c r="Y19" s="45">
        <f t="shared" si="2"/>
        <v>0.30327537403962795</v>
      </c>
      <c r="Z19" s="45">
        <f t="shared" si="2"/>
        <v>0.30327537403962795</v>
      </c>
      <c r="AA19" s="45">
        <f t="shared" si="2"/>
        <v>0.45491306105944201</v>
      </c>
      <c r="AB19" s="45">
        <f t="shared" si="2"/>
        <v>0.45491306105944201</v>
      </c>
      <c r="AC19" s="45">
        <f t="shared" si="2"/>
        <v>0.25272947836635667</v>
      </c>
      <c r="AD19" s="45">
        <f t="shared" si="2"/>
        <v>0.30327537403962795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2"/>
        <v>1.8701981399110392</v>
      </c>
      <c r="AJ19" s="45">
        <f t="shared" si="2"/>
        <v>6.9247877072381723</v>
      </c>
      <c r="AK19" s="8">
        <v>4</v>
      </c>
      <c r="AL19" s="8">
        <v>11.08</v>
      </c>
      <c r="AM19" s="8">
        <v>168</v>
      </c>
      <c r="AN19" s="7">
        <v>8.49</v>
      </c>
    </row>
    <row r="20" spans="1:40" s="5" customFormat="1" ht="15.75" x14ac:dyDescent="0.25">
      <c r="A20" s="8">
        <v>1994</v>
      </c>
      <c r="B20" s="6">
        <v>19923</v>
      </c>
      <c r="C20" s="9">
        <v>66.7</v>
      </c>
      <c r="D20" s="15">
        <v>298.7</v>
      </c>
      <c r="E20" s="8">
        <v>360</v>
      </c>
      <c r="F20" s="7">
        <v>18.07</v>
      </c>
      <c r="G20" s="8">
        <v>132</v>
      </c>
      <c r="H20" s="7">
        <v>6.63</v>
      </c>
      <c r="I20" s="6">
        <v>27</v>
      </c>
      <c r="J20" s="6">
        <v>30</v>
      </c>
      <c r="K20" s="6">
        <v>2</v>
      </c>
      <c r="L20" s="6">
        <v>3</v>
      </c>
      <c r="M20" s="6">
        <v>11</v>
      </c>
      <c r="N20" s="6">
        <v>3</v>
      </c>
      <c r="O20" s="6">
        <v>2</v>
      </c>
      <c r="P20" s="6">
        <v>6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48</v>
      </c>
      <c r="V20" s="6">
        <v>132</v>
      </c>
      <c r="W20" s="45">
        <f t="shared" si="1"/>
        <v>1.355217587712694</v>
      </c>
      <c r="X20" s="45">
        <f t="shared" ref="X20:AJ31" si="7">J20/$B20*1000</f>
        <v>1.505797319680771</v>
      </c>
      <c r="Y20" s="45">
        <f t="shared" si="7"/>
        <v>0.10038648797871806</v>
      </c>
      <c r="Z20" s="45">
        <f t="shared" si="7"/>
        <v>0.15057973196807711</v>
      </c>
      <c r="AA20" s="45">
        <f t="shared" si="7"/>
        <v>0.55212568388294936</v>
      </c>
      <c r="AB20" s="45">
        <f t="shared" si="7"/>
        <v>0.15057973196807711</v>
      </c>
      <c r="AC20" s="45">
        <f t="shared" si="7"/>
        <v>0.10038648797871806</v>
      </c>
      <c r="AD20" s="45">
        <f t="shared" si="7"/>
        <v>0.30115946393615423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7"/>
        <v>2.4092757114892338</v>
      </c>
      <c r="AJ20" s="45">
        <f t="shared" si="7"/>
        <v>6.6255082065953923</v>
      </c>
      <c r="AK20" s="8">
        <v>6</v>
      </c>
      <c r="AL20" s="8">
        <v>16.670000000000002</v>
      </c>
      <c r="AM20" s="8">
        <v>149</v>
      </c>
      <c r="AN20" s="7">
        <v>7.48</v>
      </c>
    </row>
    <row r="21" spans="1:40" s="5" customFormat="1" ht="15.75" x14ac:dyDescent="0.25">
      <c r="A21" s="8">
        <v>1993</v>
      </c>
      <c r="B21" s="6">
        <v>20001</v>
      </c>
      <c r="C21" s="9">
        <v>66.7</v>
      </c>
      <c r="D21" s="15">
        <v>299.87</v>
      </c>
      <c r="E21" s="8">
        <v>376</v>
      </c>
      <c r="F21" s="7">
        <v>18.8</v>
      </c>
      <c r="G21" s="8">
        <v>153</v>
      </c>
      <c r="H21" s="7">
        <v>7.65</v>
      </c>
      <c r="I21" s="6">
        <v>26</v>
      </c>
      <c r="J21" s="6">
        <v>33</v>
      </c>
      <c r="K21" s="6">
        <v>9</v>
      </c>
      <c r="L21" s="6">
        <v>4</v>
      </c>
      <c r="M21" s="6">
        <v>12</v>
      </c>
      <c r="N21" s="6">
        <v>7</v>
      </c>
      <c r="O21" s="6">
        <v>7</v>
      </c>
      <c r="P21" s="6">
        <v>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52</v>
      </c>
      <c r="V21" s="6">
        <v>153</v>
      </c>
      <c r="W21" s="45">
        <f t="shared" si="1"/>
        <v>1.2999350032498376</v>
      </c>
      <c r="X21" s="45">
        <f t="shared" si="7"/>
        <v>1.6499175041247935</v>
      </c>
      <c r="Y21" s="45">
        <f t="shared" si="7"/>
        <v>0.44997750112494372</v>
      </c>
      <c r="Z21" s="45">
        <f t="shared" si="7"/>
        <v>0.19999000049997501</v>
      </c>
      <c r="AA21" s="45">
        <f t="shared" si="7"/>
        <v>0.59997000149992497</v>
      </c>
      <c r="AB21" s="45">
        <f t="shared" si="7"/>
        <v>0.34998250087495625</v>
      </c>
      <c r="AC21" s="45">
        <f t="shared" si="7"/>
        <v>0.34998250087495625</v>
      </c>
      <c r="AD21" s="45">
        <f t="shared" si="7"/>
        <v>0.14999250037498124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7"/>
        <v>2.5998700064996751</v>
      </c>
      <c r="AJ21" s="45">
        <f t="shared" si="7"/>
        <v>7.6496175191240443</v>
      </c>
      <c r="AK21" s="8">
        <v>5</v>
      </c>
      <c r="AL21" s="8">
        <v>13.3</v>
      </c>
      <c r="AM21" s="8">
        <v>165</v>
      </c>
      <c r="AN21" s="7">
        <v>8.25</v>
      </c>
    </row>
    <row r="22" spans="1:40" s="5" customFormat="1" ht="15.75" x14ac:dyDescent="0.25">
      <c r="A22" s="8">
        <v>1992</v>
      </c>
      <c r="B22" s="6">
        <v>19765</v>
      </c>
      <c r="C22" s="9">
        <v>66.7</v>
      </c>
      <c r="D22" s="15">
        <v>296.33</v>
      </c>
      <c r="E22" s="8">
        <v>373</v>
      </c>
      <c r="F22" s="7">
        <v>18.87</v>
      </c>
      <c r="G22" s="8">
        <v>162</v>
      </c>
      <c r="H22" s="7">
        <v>8.1999999999999993</v>
      </c>
      <c r="I22" s="6">
        <v>25</v>
      </c>
      <c r="J22" s="6">
        <v>33</v>
      </c>
      <c r="K22" s="6">
        <v>10</v>
      </c>
      <c r="L22" s="6">
        <v>4</v>
      </c>
      <c r="M22" s="6">
        <v>11</v>
      </c>
      <c r="N22" s="6">
        <v>11</v>
      </c>
      <c r="O22" s="6">
        <v>4</v>
      </c>
      <c r="P22" s="6">
        <v>2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59</v>
      </c>
      <c r="V22" s="6">
        <v>159</v>
      </c>
      <c r="W22" s="45">
        <f t="shared" si="1"/>
        <v>1.2648621300278269</v>
      </c>
      <c r="X22" s="45">
        <f t="shared" si="7"/>
        <v>1.6696180116367316</v>
      </c>
      <c r="Y22" s="45">
        <f t="shared" si="7"/>
        <v>0.50594485201113071</v>
      </c>
      <c r="Z22" s="45">
        <f t="shared" si="7"/>
        <v>0.20237794080445232</v>
      </c>
      <c r="AA22" s="45">
        <f t="shared" si="7"/>
        <v>0.55653933721224391</v>
      </c>
      <c r="AB22" s="45">
        <f t="shared" si="7"/>
        <v>0.55653933721224391</v>
      </c>
      <c r="AC22" s="45">
        <f t="shared" si="7"/>
        <v>0.20237794080445232</v>
      </c>
      <c r="AD22" s="45">
        <f t="shared" si="7"/>
        <v>0.10118897040222616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7"/>
        <v>2.9850746268656718</v>
      </c>
      <c r="AJ22" s="45">
        <f t="shared" si="7"/>
        <v>8.044523146976978</v>
      </c>
      <c r="AK22" s="8">
        <v>4</v>
      </c>
      <c r="AL22" s="8">
        <v>10.72</v>
      </c>
      <c r="AM22" s="8">
        <v>0</v>
      </c>
      <c r="AN22" s="7">
        <v>0</v>
      </c>
    </row>
    <row r="23" spans="1:40" s="5" customFormat="1" ht="15.75" x14ac:dyDescent="0.25">
      <c r="A23" s="8">
        <v>1991</v>
      </c>
      <c r="B23" s="6">
        <v>19601</v>
      </c>
      <c r="C23" s="9">
        <v>66.7</v>
      </c>
      <c r="D23" s="15">
        <v>293.87</v>
      </c>
      <c r="E23" s="8">
        <v>355</v>
      </c>
      <c r="F23" s="7">
        <v>18.11</v>
      </c>
      <c r="G23" s="8">
        <v>134</v>
      </c>
      <c r="H23" s="7">
        <v>6.84</v>
      </c>
      <c r="I23" s="6">
        <v>23</v>
      </c>
      <c r="J23" s="6">
        <v>32</v>
      </c>
      <c r="K23" s="6">
        <v>6</v>
      </c>
      <c r="L23" s="6">
        <v>7</v>
      </c>
      <c r="M23" s="6">
        <v>9</v>
      </c>
      <c r="N23" s="6">
        <v>6</v>
      </c>
      <c r="O23" s="6">
        <v>1</v>
      </c>
      <c r="P23" s="6">
        <v>3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13</v>
      </c>
      <c r="V23" s="6">
        <v>100</v>
      </c>
      <c r="W23" s="45">
        <f t="shared" si="1"/>
        <v>1.173409519922453</v>
      </c>
      <c r="X23" s="45">
        <f t="shared" si="7"/>
        <v>1.6325697668486301</v>
      </c>
      <c r="Y23" s="45">
        <f t="shared" si="7"/>
        <v>0.30610683128411814</v>
      </c>
      <c r="Z23" s="45">
        <f t="shared" si="7"/>
        <v>0.35712463649813786</v>
      </c>
      <c r="AA23" s="45">
        <f t="shared" si="7"/>
        <v>0.45916024692617724</v>
      </c>
      <c r="AB23" s="45">
        <f t="shared" si="7"/>
        <v>0.30610683128411814</v>
      </c>
      <c r="AC23" s="45">
        <f t="shared" si="7"/>
        <v>5.101780521401969E-2</v>
      </c>
      <c r="AD23" s="45">
        <f t="shared" si="7"/>
        <v>0.15305341564205907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7"/>
        <v>0.66323146778225595</v>
      </c>
      <c r="AJ23" s="45">
        <f t="shared" si="7"/>
        <v>5.1017805214019694</v>
      </c>
      <c r="AK23" s="8">
        <v>2</v>
      </c>
      <c r="AL23" s="8">
        <v>5.63</v>
      </c>
      <c r="AM23" s="8">
        <v>169</v>
      </c>
      <c r="AN23" s="7">
        <v>8.6199999999999992</v>
      </c>
    </row>
    <row r="24" spans="1:40" s="5" customFormat="1" ht="15.75" x14ac:dyDescent="0.25">
      <c r="A24" s="8">
        <v>1990</v>
      </c>
      <c r="B24" s="6">
        <v>19489</v>
      </c>
      <c r="C24" s="9">
        <v>66.7</v>
      </c>
      <c r="D24" s="15">
        <v>292.19</v>
      </c>
      <c r="E24" s="8">
        <v>423</v>
      </c>
      <c r="F24" s="7">
        <v>21.7</v>
      </c>
      <c r="G24" s="8">
        <v>137</v>
      </c>
      <c r="H24" s="7">
        <v>7.03</v>
      </c>
      <c r="I24" s="6">
        <v>21</v>
      </c>
      <c r="J24" s="6">
        <v>37</v>
      </c>
      <c r="K24" s="6">
        <v>4</v>
      </c>
      <c r="L24" s="6">
        <v>1</v>
      </c>
      <c r="M24" s="6" t="s">
        <v>110</v>
      </c>
      <c r="N24" s="6">
        <v>9</v>
      </c>
      <c r="O24" s="6">
        <v>0</v>
      </c>
      <c r="P24" s="6">
        <v>5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54</v>
      </c>
      <c r="V24" s="6">
        <v>131</v>
      </c>
      <c r="W24" s="45">
        <f t="shared" si="1"/>
        <v>1.0775309148750578</v>
      </c>
      <c r="X24" s="45">
        <f t="shared" si="7"/>
        <v>1.8985068500179589</v>
      </c>
      <c r="Y24" s="45">
        <f t="shared" si="7"/>
        <v>0.20524398378572528</v>
      </c>
      <c r="Z24" s="45">
        <f t="shared" si="7"/>
        <v>5.131099594643132E-2</v>
      </c>
      <c r="AA24" s="6" t="s">
        <v>110</v>
      </c>
      <c r="AB24" s="45">
        <f t="shared" si="7"/>
        <v>0.46179896351788186</v>
      </c>
      <c r="AC24" s="45">
        <f t="shared" si="7"/>
        <v>0</v>
      </c>
      <c r="AD24" s="45">
        <f t="shared" si="7"/>
        <v>0.25655497973215663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7"/>
        <v>2.7707937811072916</v>
      </c>
      <c r="AJ24" s="45">
        <f t="shared" si="7"/>
        <v>6.7217404689825031</v>
      </c>
      <c r="AK24" s="8">
        <v>7</v>
      </c>
      <c r="AL24" s="8">
        <v>16.55</v>
      </c>
      <c r="AM24" s="8">
        <v>150</v>
      </c>
      <c r="AN24" s="63">
        <f>(AM24/B24)*1000</f>
        <v>7.6966493919646988</v>
      </c>
    </row>
    <row r="25" spans="1:40" s="5" customFormat="1" ht="15.75" x14ac:dyDescent="0.25">
      <c r="A25" s="8">
        <v>1989</v>
      </c>
      <c r="B25" s="6">
        <v>19440</v>
      </c>
      <c r="C25" s="9">
        <v>66.7</v>
      </c>
      <c r="D25" s="15">
        <v>291.45</v>
      </c>
      <c r="E25" s="8">
        <v>390</v>
      </c>
      <c r="F25" s="7">
        <v>20.059999999999999</v>
      </c>
      <c r="G25" s="8">
        <v>140</v>
      </c>
      <c r="H25" s="7">
        <v>7.2</v>
      </c>
      <c r="I25" s="6">
        <v>26</v>
      </c>
      <c r="J25" s="6">
        <v>42</v>
      </c>
      <c r="K25" s="6">
        <v>5</v>
      </c>
      <c r="L25" s="6">
        <v>3</v>
      </c>
      <c r="M25" s="6" t="s">
        <v>110</v>
      </c>
      <c r="N25" s="6">
        <v>5</v>
      </c>
      <c r="O25" s="6">
        <v>0</v>
      </c>
      <c r="P25" s="6">
        <v>4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50</v>
      </c>
      <c r="V25" s="6">
        <v>135</v>
      </c>
      <c r="W25" s="45">
        <f t="shared" si="1"/>
        <v>1.3374485596707819</v>
      </c>
      <c r="X25" s="45">
        <f t="shared" si="7"/>
        <v>2.1604938271604937</v>
      </c>
      <c r="Y25" s="45">
        <f t="shared" si="7"/>
        <v>0.25720164609053497</v>
      </c>
      <c r="Z25" s="45">
        <f t="shared" si="7"/>
        <v>0.15432098765432098</v>
      </c>
      <c r="AA25" s="6" t="s">
        <v>110</v>
      </c>
      <c r="AB25" s="45">
        <f t="shared" si="7"/>
        <v>0.25720164609053497</v>
      </c>
      <c r="AC25" s="45">
        <f t="shared" si="7"/>
        <v>0</v>
      </c>
      <c r="AD25" s="45">
        <f t="shared" si="7"/>
        <v>0.20576131687242799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7"/>
        <v>2.57201646090535</v>
      </c>
      <c r="AJ25" s="45">
        <f t="shared" si="7"/>
        <v>6.9444444444444438</v>
      </c>
      <c r="AK25" s="8">
        <v>4</v>
      </c>
      <c r="AL25" s="8">
        <v>10.26</v>
      </c>
      <c r="AM25" s="8">
        <v>176</v>
      </c>
      <c r="AN25" s="63">
        <f t="shared" ref="AN25:AN31" si="8">(AM25/B25)*1000</f>
        <v>9.05349794238683</v>
      </c>
    </row>
    <row r="26" spans="1:40" s="5" customFormat="1" ht="15.75" x14ac:dyDescent="0.25">
      <c r="A26" s="8">
        <v>1988</v>
      </c>
      <c r="B26" s="6">
        <v>19364</v>
      </c>
      <c r="C26" s="9">
        <v>66.7</v>
      </c>
      <c r="D26" s="15">
        <v>290.31</v>
      </c>
      <c r="E26" s="8">
        <v>413</v>
      </c>
      <c r="F26" s="7">
        <v>21.33</v>
      </c>
      <c r="G26" s="8">
        <v>151</v>
      </c>
      <c r="H26" s="7">
        <v>7.8</v>
      </c>
      <c r="I26" s="6">
        <v>18</v>
      </c>
      <c r="J26" s="6">
        <v>35</v>
      </c>
      <c r="K26" s="6">
        <v>9</v>
      </c>
      <c r="L26" s="6">
        <v>7</v>
      </c>
      <c r="M26" s="6" t="s">
        <v>110</v>
      </c>
      <c r="N26" s="6">
        <v>9</v>
      </c>
      <c r="O26" s="6">
        <v>0</v>
      </c>
      <c r="P26" s="6">
        <v>6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57</v>
      </c>
      <c r="V26" s="6">
        <v>141</v>
      </c>
      <c r="W26" s="45">
        <f t="shared" si="1"/>
        <v>0.92956000826275564</v>
      </c>
      <c r="X26" s="45">
        <f t="shared" si="7"/>
        <v>1.807477793844247</v>
      </c>
      <c r="Y26" s="45">
        <f t="shared" si="7"/>
        <v>0.46478000413137782</v>
      </c>
      <c r="Z26" s="45">
        <f t="shared" si="7"/>
        <v>0.36149555876884942</v>
      </c>
      <c r="AA26" s="6" t="s">
        <v>110</v>
      </c>
      <c r="AB26" s="45">
        <f t="shared" si="7"/>
        <v>0.46478000413137782</v>
      </c>
      <c r="AC26" s="45">
        <f t="shared" si="7"/>
        <v>0</v>
      </c>
      <c r="AD26" s="45">
        <f t="shared" si="7"/>
        <v>0.3098533360875852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7"/>
        <v>2.9436066928320597</v>
      </c>
      <c r="AJ26" s="45">
        <f t="shared" si="7"/>
        <v>7.2815533980582527</v>
      </c>
      <c r="AK26" s="8">
        <v>8</v>
      </c>
      <c r="AL26" s="8">
        <v>19.37</v>
      </c>
      <c r="AM26" s="8">
        <v>177</v>
      </c>
      <c r="AN26" s="63">
        <f t="shared" si="8"/>
        <v>9.1406734145837625</v>
      </c>
    </row>
    <row r="27" spans="1:40" s="5" customFormat="1" ht="15.75" x14ac:dyDescent="0.25">
      <c r="A27" s="8">
        <v>1987</v>
      </c>
      <c r="B27" s="6">
        <v>19329</v>
      </c>
      <c r="C27" s="9">
        <v>66.7</v>
      </c>
      <c r="D27" s="15">
        <v>289.79000000000002</v>
      </c>
      <c r="E27" s="8">
        <v>376</v>
      </c>
      <c r="F27" s="7">
        <v>19.45</v>
      </c>
      <c r="G27" s="8">
        <v>124</v>
      </c>
      <c r="H27" s="7">
        <v>6.42</v>
      </c>
      <c r="I27" s="6">
        <v>19</v>
      </c>
      <c r="J27" s="6">
        <v>37</v>
      </c>
      <c r="K27" s="6">
        <v>6</v>
      </c>
      <c r="L27" s="6">
        <v>6</v>
      </c>
      <c r="M27" s="6" t="s">
        <v>110</v>
      </c>
      <c r="N27" s="6">
        <v>9</v>
      </c>
      <c r="O27" s="6">
        <v>6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39</v>
      </c>
      <c r="V27" s="6">
        <v>126</v>
      </c>
      <c r="W27" s="45">
        <f t="shared" si="1"/>
        <v>0.98297894355631421</v>
      </c>
      <c r="X27" s="45">
        <f t="shared" si="7"/>
        <v>1.9142221532412436</v>
      </c>
      <c r="Y27" s="45">
        <f t="shared" si="7"/>
        <v>0.31041440322830982</v>
      </c>
      <c r="Z27" s="45">
        <f t="shared" si="7"/>
        <v>0.31041440322830982</v>
      </c>
      <c r="AA27" s="6" t="s">
        <v>110</v>
      </c>
      <c r="AB27" s="45">
        <f t="shared" si="7"/>
        <v>0.46562160484246468</v>
      </c>
      <c r="AC27" s="45">
        <f t="shared" si="7"/>
        <v>0.31041440322830982</v>
      </c>
      <c r="AD27" s="45">
        <f t="shared" si="7"/>
        <v>0.20694293548553985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7"/>
        <v>2.0176936209840139</v>
      </c>
      <c r="AJ27" s="45">
        <f t="shared" si="7"/>
        <v>6.5187024677945056</v>
      </c>
      <c r="AK27" s="8">
        <v>4</v>
      </c>
      <c r="AL27" s="8">
        <v>10.64</v>
      </c>
      <c r="AM27" s="8">
        <v>167</v>
      </c>
      <c r="AN27" s="63">
        <f t="shared" si="8"/>
        <v>8.6398675565212901</v>
      </c>
    </row>
    <row r="28" spans="1:40" s="5" customFormat="1" ht="15.75" x14ac:dyDescent="0.25">
      <c r="A28" s="8">
        <v>1986</v>
      </c>
      <c r="B28" s="6">
        <v>19177</v>
      </c>
      <c r="C28" s="9">
        <v>66.7</v>
      </c>
      <c r="D28" s="15">
        <v>287.51</v>
      </c>
      <c r="E28" s="8">
        <v>416</v>
      </c>
      <c r="F28" s="7">
        <v>21.69</v>
      </c>
      <c r="G28" s="8">
        <v>127</v>
      </c>
      <c r="H28" s="7">
        <v>6.62</v>
      </c>
      <c r="I28" s="6">
        <v>16</v>
      </c>
      <c r="J28" s="6">
        <v>33</v>
      </c>
      <c r="K28" s="6">
        <v>5</v>
      </c>
      <c r="L28" s="6">
        <v>3</v>
      </c>
      <c r="M28" s="6" t="s">
        <v>110</v>
      </c>
      <c r="N28" s="6">
        <v>9</v>
      </c>
      <c r="O28" s="6">
        <v>3</v>
      </c>
      <c r="P28" s="6">
        <v>6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50</v>
      </c>
      <c r="V28" s="6">
        <v>125</v>
      </c>
      <c r="W28" s="45">
        <f t="shared" si="1"/>
        <v>0.83433279449340358</v>
      </c>
      <c r="X28" s="45">
        <f t="shared" si="7"/>
        <v>1.7208113886426448</v>
      </c>
      <c r="Y28" s="45">
        <f t="shared" si="7"/>
        <v>0.26072899827918861</v>
      </c>
      <c r="Z28" s="45">
        <f t="shared" si="7"/>
        <v>0.15643739896751316</v>
      </c>
      <c r="AA28" s="6" t="s">
        <v>110</v>
      </c>
      <c r="AB28" s="45">
        <f t="shared" si="7"/>
        <v>0.4693121969025395</v>
      </c>
      <c r="AC28" s="45">
        <f t="shared" si="7"/>
        <v>0.15643739896751316</v>
      </c>
      <c r="AD28" s="45">
        <f t="shared" si="7"/>
        <v>0.31287479793502632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7"/>
        <v>2.6072899827918863</v>
      </c>
      <c r="AJ28" s="45">
        <f t="shared" si="7"/>
        <v>6.5182249569797159</v>
      </c>
      <c r="AK28" s="8">
        <v>4</v>
      </c>
      <c r="AL28" s="8">
        <v>9.6199999999999992</v>
      </c>
      <c r="AM28" s="8">
        <v>163</v>
      </c>
      <c r="AN28" s="63">
        <f t="shared" si="8"/>
        <v>8.499765343901549</v>
      </c>
    </row>
    <row r="29" spans="1:40" s="5" customFormat="1" ht="15.75" x14ac:dyDescent="0.25">
      <c r="A29" s="8">
        <v>1985</v>
      </c>
      <c r="B29" s="6">
        <v>19258</v>
      </c>
      <c r="C29" s="9">
        <v>66.7</v>
      </c>
      <c r="D29" s="15">
        <v>288.73</v>
      </c>
      <c r="E29" s="8">
        <v>424</v>
      </c>
      <c r="F29" s="7">
        <v>22.02</v>
      </c>
      <c r="G29" s="8">
        <v>138</v>
      </c>
      <c r="H29" s="7">
        <v>7.17</v>
      </c>
      <c r="I29" s="6">
        <v>34</v>
      </c>
      <c r="J29" s="6">
        <v>41</v>
      </c>
      <c r="K29" s="6">
        <v>5</v>
      </c>
      <c r="L29" s="6">
        <v>6</v>
      </c>
      <c r="M29" s="6" t="s">
        <v>110</v>
      </c>
      <c r="N29" s="6">
        <v>9</v>
      </c>
      <c r="O29" s="6">
        <v>4</v>
      </c>
      <c r="P29" s="6">
        <v>2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34</v>
      </c>
      <c r="V29" s="6">
        <v>135</v>
      </c>
      <c r="W29" s="45">
        <f t="shared" si="1"/>
        <v>1.7655000519264721</v>
      </c>
      <c r="X29" s="45">
        <f t="shared" si="7"/>
        <v>2.1289853567348636</v>
      </c>
      <c r="Y29" s="45">
        <f t="shared" si="7"/>
        <v>0.25963236057742239</v>
      </c>
      <c r="Z29" s="45">
        <f t="shared" si="7"/>
        <v>0.31155883269290685</v>
      </c>
      <c r="AA29" s="6" t="s">
        <v>110</v>
      </c>
      <c r="AB29" s="45">
        <f t="shared" si="7"/>
        <v>0.46733824903936028</v>
      </c>
      <c r="AC29" s="45">
        <f t="shared" si="7"/>
        <v>0.20770588846193788</v>
      </c>
      <c r="AD29" s="45">
        <f t="shared" si="7"/>
        <v>0.10385294423096894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7"/>
        <v>1.7655000519264721</v>
      </c>
      <c r="AJ29" s="45">
        <f t="shared" si="7"/>
        <v>7.0100737355904039</v>
      </c>
      <c r="AK29" s="8">
        <v>5</v>
      </c>
      <c r="AL29" s="8">
        <v>11.79</v>
      </c>
      <c r="AM29" s="8">
        <v>155</v>
      </c>
      <c r="AN29" s="63">
        <f t="shared" si="8"/>
        <v>8.0486031779000928</v>
      </c>
    </row>
    <row r="30" spans="1:40" s="5" customFormat="1" ht="15.75" x14ac:dyDescent="0.25">
      <c r="A30" s="8">
        <v>1984</v>
      </c>
      <c r="B30" s="6">
        <v>19210</v>
      </c>
      <c r="C30" s="9">
        <v>66.7</v>
      </c>
      <c r="D30" s="15">
        <v>288.01</v>
      </c>
      <c r="E30" s="8">
        <v>513</v>
      </c>
      <c r="F30" s="7">
        <v>26.7</v>
      </c>
      <c r="G30" s="8">
        <v>118</v>
      </c>
      <c r="H30" s="7">
        <v>6.14</v>
      </c>
      <c r="I30" s="6">
        <v>22</v>
      </c>
      <c r="J30" s="6">
        <v>31</v>
      </c>
      <c r="K30" s="6">
        <v>10</v>
      </c>
      <c r="L30" s="6">
        <v>12</v>
      </c>
      <c r="M30" s="6" t="s">
        <v>110</v>
      </c>
      <c r="N30" s="6">
        <v>7</v>
      </c>
      <c r="O30" s="6">
        <v>4</v>
      </c>
      <c r="P30" s="6">
        <v>1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32</v>
      </c>
      <c r="V30" s="6">
        <v>119</v>
      </c>
      <c r="W30" s="45">
        <f t="shared" si="1"/>
        <v>1.1452368558042685</v>
      </c>
      <c r="X30" s="45">
        <f t="shared" si="7"/>
        <v>1.6137428422696511</v>
      </c>
      <c r="Y30" s="45">
        <f t="shared" si="7"/>
        <v>0.52056220718375845</v>
      </c>
      <c r="Z30" s="45">
        <f t="shared" si="7"/>
        <v>0.62467464862051014</v>
      </c>
      <c r="AA30" s="6" t="s">
        <v>110</v>
      </c>
      <c r="AB30" s="45">
        <f t="shared" si="7"/>
        <v>0.36439354502863092</v>
      </c>
      <c r="AC30" s="45">
        <f t="shared" si="7"/>
        <v>0.20822488287350338</v>
      </c>
      <c r="AD30" s="45">
        <f t="shared" si="7"/>
        <v>5.2056220718375845E-2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7"/>
        <v>1.665799062988027</v>
      </c>
      <c r="AJ30" s="45">
        <f t="shared" si="7"/>
        <v>6.1946902654867255</v>
      </c>
      <c r="AK30" s="8">
        <v>8</v>
      </c>
      <c r="AL30" s="8">
        <v>15.59</v>
      </c>
      <c r="AM30" s="8">
        <v>166</v>
      </c>
      <c r="AN30" s="63">
        <f t="shared" si="8"/>
        <v>8.6413326392503897</v>
      </c>
    </row>
    <row r="31" spans="1:40" s="5" customFormat="1" ht="15.75" x14ac:dyDescent="0.25">
      <c r="A31" s="8">
        <v>1983</v>
      </c>
      <c r="B31" s="6">
        <v>19173</v>
      </c>
      <c r="C31" s="9">
        <v>66.7</v>
      </c>
      <c r="D31" s="15">
        <v>287.45</v>
      </c>
      <c r="E31" s="8">
        <v>413</v>
      </c>
      <c r="F31" s="7">
        <v>21.54</v>
      </c>
      <c r="G31" s="8">
        <v>115</v>
      </c>
      <c r="H31" s="7">
        <v>6</v>
      </c>
      <c r="I31" s="6">
        <v>21</v>
      </c>
      <c r="J31" s="6">
        <v>31</v>
      </c>
      <c r="K31" s="6">
        <v>3</v>
      </c>
      <c r="L31" s="6">
        <v>7</v>
      </c>
      <c r="M31" s="6"/>
      <c r="N31" s="6">
        <v>8</v>
      </c>
      <c r="O31" s="6">
        <v>0</v>
      </c>
      <c r="P31" s="6">
        <v>4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36</v>
      </c>
      <c r="V31" s="6">
        <v>110</v>
      </c>
      <c r="W31" s="45">
        <f t="shared" si="1"/>
        <v>1.095290251916758</v>
      </c>
      <c r="X31" s="45">
        <f t="shared" si="7"/>
        <v>1.6168570385437855</v>
      </c>
      <c r="Y31" s="45">
        <f t="shared" si="7"/>
        <v>0.15647003598810827</v>
      </c>
      <c r="Z31" s="45">
        <f t="shared" si="7"/>
        <v>0.36509675063891933</v>
      </c>
      <c r="AA31" s="6" t="s">
        <v>110</v>
      </c>
      <c r="AB31" s="45">
        <f t="shared" si="7"/>
        <v>0.41725342930162207</v>
      </c>
      <c r="AC31" s="45">
        <f t="shared" si="7"/>
        <v>0</v>
      </c>
      <c r="AD31" s="45">
        <f t="shared" si="7"/>
        <v>0.20862671465081103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7"/>
        <v>1.8776404318572995</v>
      </c>
      <c r="AJ31" s="45">
        <f t="shared" si="7"/>
        <v>5.7372346528973042</v>
      </c>
      <c r="AK31" s="8">
        <v>7</v>
      </c>
      <c r="AL31" s="8">
        <v>16.95</v>
      </c>
      <c r="AM31" s="8">
        <v>180</v>
      </c>
      <c r="AN31" s="63">
        <f t="shared" si="8"/>
        <v>9.3882021592864966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2:40" x14ac:dyDescent="0.2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2:40" x14ac:dyDescent="0.2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2:40" x14ac:dyDescent="0.25"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</row>
    <row r="94" spans="2:40" x14ac:dyDescent="0.25"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</row>
    <row r="95" spans="2:40" x14ac:dyDescent="0.25"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</row>
    <row r="96" spans="2:40" x14ac:dyDescent="0.25"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</row>
    <row r="97" spans="24:40" x14ac:dyDescent="0.25"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</row>
    <row r="98" spans="24:40" x14ac:dyDescent="0.25"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</row>
    <row r="99" spans="24:40" x14ac:dyDescent="0.25"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</row>
    <row r="100" spans="24:40" x14ac:dyDescent="0.25"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</row>
    <row r="101" spans="24:40" x14ac:dyDescent="0.25"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</row>
    <row r="102" spans="24:40" x14ac:dyDescent="0.25"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</row>
    <row r="103" spans="24:40" x14ac:dyDescent="0.25"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</row>
    <row r="104" spans="24:40" x14ac:dyDescent="0.25"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</row>
    <row r="105" spans="24:40" x14ac:dyDescent="0.25"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</row>
    <row r="106" spans="24:40" x14ac:dyDescent="0.25"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</row>
    <row r="107" spans="24:40" x14ac:dyDescent="0.25"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</row>
    <row r="108" spans="24:40" x14ac:dyDescent="0.25"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</row>
    <row r="109" spans="24:40" x14ac:dyDescent="0.25"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</row>
    <row r="110" spans="24:40" x14ac:dyDescent="0.25"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</row>
    <row r="111" spans="24:40" x14ac:dyDescent="0.25"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24:40" x14ac:dyDescent="0.25"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24:40" x14ac:dyDescent="0.25"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24:40" x14ac:dyDescent="0.25"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24:40" x14ac:dyDescent="0.25"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24:40" x14ac:dyDescent="0.25"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24:40" x14ac:dyDescent="0.25"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24:40" x14ac:dyDescent="0.25"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24:40" x14ac:dyDescent="0.25"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24:40" x14ac:dyDescent="0.25"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24:40" x14ac:dyDescent="0.25"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24:40" x14ac:dyDescent="0.25"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24:40" x14ac:dyDescent="0.25"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24:40" x14ac:dyDescent="0.25"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24:40" x14ac:dyDescent="0.25"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24:40" x14ac:dyDescent="0.25"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24:40" x14ac:dyDescent="0.25"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24:40" x14ac:dyDescent="0.25"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24:40" x14ac:dyDescent="0.25"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24:40" x14ac:dyDescent="0.25"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</row>
    <row r="131" spans="24:40" x14ac:dyDescent="0.25"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</row>
    <row r="132" spans="24:40" x14ac:dyDescent="0.25"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</row>
    <row r="133" spans="24:40" x14ac:dyDescent="0.25"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</row>
    <row r="134" spans="24:40" x14ac:dyDescent="0.25"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</row>
    <row r="135" spans="24:40" x14ac:dyDescent="0.25"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</row>
    <row r="136" spans="24:40" x14ac:dyDescent="0.25"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</row>
    <row r="137" spans="24:40" x14ac:dyDescent="0.25"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</row>
    <row r="138" spans="24:40" x14ac:dyDescent="0.25"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</row>
    <row r="139" spans="24:40" x14ac:dyDescent="0.25"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</row>
    <row r="140" spans="24:40" x14ac:dyDescent="0.25"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</row>
    <row r="141" spans="24:40" x14ac:dyDescent="0.25"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</row>
    <row r="142" spans="24:40" x14ac:dyDescent="0.25"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</row>
    <row r="143" spans="24:40" x14ac:dyDescent="0.25"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</row>
    <row r="144" spans="24:40" x14ac:dyDescent="0.25"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</row>
    <row r="145" spans="24:40" x14ac:dyDescent="0.25"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</row>
    <row r="146" spans="24:40" x14ac:dyDescent="0.25"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</row>
    <row r="147" spans="24:40" x14ac:dyDescent="0.25"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</row>
    <row r="148" spans="24:40" x14ac:dyDescent="0.25"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</row>
    <row r="149" spans="24:40" x14ac:dyDescent="0.25"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</row>
    <row r="150" spans="24:40" x14ac:dyDescent="0.25"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</row>
    <row r="151" spans="24:40" x14ac:dyDescent="0.25"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</row>
    <row r="152" spans="24:40" x14ac:dyDescent="0.25"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</row>
    <row r="153" spans="24:40" x14ac:dyDescent="0.25"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</row>
    <row r="154" spans="24:40" x14ac:dyDescent="0.25"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</row>
    <row r="155" spans="24:40" x14ac:dyDescent="0.25"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</row>
    <row r="156" spans="24:40" x14ac:dyDescent="0.25"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</row>
    <row r="157" spans="24:40" x14ac:dyDescent="0.25"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</row>
    <row r="158" spans="24:40" x14ac:dyDescent="0.25"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</row>
    <row r="159" spans="24:40" x14ac:dyDescent="0.25"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</row>
    <row r="160" spans="24:40" x14ac:dyDescent="0.25"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</row>
    <row r="161" spans="24:40" x14ac:dyDescent="0.25"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</row>
    <row r="162" spans="24:40" x14ac:dyDescent="0.25"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</row>
    <row r="163" spans="24:40" x14ac:dyDescent="0.25"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</row>
    <row r="164" spans="24:40" x14ac:dyDescent="0.25"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</row>
    <row r="165" spans="24:40" x14ac:dyDescent="0.25"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</row>
    <row r="166" spans="24:40" x14ac:dyDescent="0.25"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</row>
    <row r="167" spans="24:40" x14ac:dyDescent="0.25"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</row>
    <row r="168" spans="24:40" x14ac:dyDescent="0.25"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</row>
    <row r="169" spans="24:40" x14ac:dyDescent="0.25"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</row>
    <row r="170" spans="24:40" x14ac:dyDescent="0.25"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</row>
    <row r="171" spans="24:40" x14ac:dyDescent="0.25"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</row>
    <row r="172" spans="24:40" x14ac:dyDescent="0.25"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</row>
    <row r="173" spans="24:40" x14ac:dyDescent="0.25"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</row>
    <row r="174" spans="24:40" x14ac:dyDescent="0.25"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</row>
    <row r="175" spans="24:40" x14ac:dyDescent="0.25"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</row>
    <row r="176" spans="24:40" x14ac:dyDescent="0.25"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</row>
    <row r="177" spans="24:40" x14ac:dyDescent="0.25"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</row>
    <row r="178" spans="24:40" x14ac:dyDescent="0.25"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</row>
    <row r="179" spans="24:40" x14ac:dyDescent="0.25"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</row>
    <row r="180" spans="24:40" x14ac:dyDescent="0.25"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</row>
    <row r="181" spans="24:40" x14ac:dyDescent="0.25"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</row>
    <row r="182" spans="24:40" x14ac:dyDescent="0.25"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</row>
    <row r="183" spans="24:40" x14ac:dyDescent="0.25"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</row>
    <row r="184" spans="24:40" x14ac:dyDescent="0.25"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</row>
    <row r="185" spans="24:40" x14ac:dyDescent="0.25"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</row>
    <row r="186" spans="24:40" x14ac:dyDescent="0.25"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</row>
    <row r="187" spans="24:40" x14ac:dyDescent="0.25"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</row>
    <row r="188" spans="24:40" x14ac:dyDescent="0.25"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</row>
    <row r="189" spans="24:40" x14ac:dyDescent="0.25"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</row>
    <row r="190" spans="24:40" x14ac:dyDescent="0.25"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</row>
    <row r="191" spans="24:40" x14ac:dyDescent="0.25"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</row>
    <row r="192" spans="24:40" x14ac:dyDescent="0.25"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</row>
    <row r="193" spans="24:40" x14ac:dyDescent="0.25"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</row>
    <row r="194" spans="24:40" x14ac:dyDescent="0.25"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</row>
    <row r="195" spans="24:40" x14ac:dyDescent="0.25"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</row>
    <row r="196" spans="24:40" x14ac:dyDescent="0.25"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</row>
    <row r="197" spans="24:40" x14ac:dyDescent="0.25"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</row>
    <row r="198" spans="24:40" x14ac:dyDescent="0.25"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</row>
    <row r="199" spans="24:40" x14ac:dyDescent="0.25"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</row>
    <row r="200" spans="24:40" x14ac:dyDescent="0.25"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</row>
    <row r="201" spans="24:40" x14ac:dyDescent="0.25"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</row>
    <row r="202" spans="24:40" x14ac:dyDescent="0.25"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</row>
    <row r="203" spans="24:40" x14ac:dyDescent="0.25"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</row>
    <row r="204" spans="24:40" x14ac:dyDescent="0.25"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</row>
    <row r="205" spans="24:40" x14ac:dyDescent="0.25"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</row>
    <row r="206" spans="24:40" x14ac:dyDescent="0.25"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</row>
    <row r="207" spans="24:40" x14ac:dyDescent="0.25"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</row>
    <row r="208" spans="24:40" x14ac:dyDescent="0.25"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</row>
    <row r="209" spans="24:40" x14ac:dyDescent="0.25"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</row>
    <row r="210" spans="24:40" x14ac:dyDescent="0.25"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</row>
    <row r="211" spans="24:40" x14ac:dyDescent="0.25"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</row>
    <row r="212" spans="24:40" x14ac:dyDescent="0.25"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</row>
    <row r="213" spans="24:40" x14ac:dyDescent="0.25"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</row>
    <row r="214" spans="24:40" x14ac:dyDescent="0.25"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</row>
    <row r="215" spans="24:40" x14ac:dyDescent="0.25"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</row>
    <row r="216" spans="24:40" x14ac:dyDescent="0.25"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</row>
    <row r="217" spans="24:40" x14ac:dyDescent="0.25"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</row>
    <row r="218" spans="24:40" x14ac:dyDescent="0.25"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</row>
    <row r="219" spans="24:40" x14ac:dyDescent="0.25"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</row>
    <row r="220" spans="24:40" x14ac:dyDescent="0.25"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</row>
    <row r="221" spans="24:40" x14ac:dyDescent="0.25"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</row>
    <row r="222" spans="24:40" x14ac:dyDescent="0.25"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</row>
    <row r="223" spans="24:40" x14ac:dyDescent="0.25"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</row>
    <row r="224" spans="24:40" x14ac:dyDescent="0.25"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</row>
    <row r="225" spans="24:40" x14ac:dyDescent="0.25"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</row>
    <row r="226" spans="24:40" x14ac:dyDescent="0.25"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</row>
    <row r="227" spans="24:40" x14ac:dyDescent="0.25"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</row>
    <row r="228" spans="24:40" x14ac:dyDescent="0.25"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</row>
    <row r="229" spans="24:40" x14ac:dyDescent="0.25"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</row>
    <row r="230" spans="24:40" x14ac:dyDescent="0.25"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</row>
    <row r="231" spans="24:40" x14ac:dyDescent="0.25"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</row>
    <row r="232" spans="24:40" x14ac:dyDescent="0.25"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</row>
    <row r="233" spans="24:40" x14ac:dyDescent="0.25"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</row>
    <row r="234" spans="24:40" x14ac:dyDescent="0.25"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</row>
    <row r="235" spans="24:40" x14ac:dyDescent="0.25"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</row>
    <row r="236" spans="24:40" x14ac:dyDescent="0.25"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</row>
    <row r="237" spans="24:40" x14ac:dyDescent="0.25"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</row>
    <row r="238" spans="24:40" x14ac:dyDescent="0.25"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</row>
    <row r="239" spans="24:40" x14ac:dyDescent="0.25"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</row>
    <row r="240" spans="24:40" x14ac:dyDescent="0.25"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</row>
    <row r="241" spans="24:40" x14ac:dyDescent="0.25"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</row>
    <row r="242" spans="24:40" x14ac:dyDescent="0.25"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</row>
    <row r="243" spans="24:40" x14ac:dyDescent="0.25"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</row>
    <row r="244" spans="24:40" x14ac:dyDescent="0.25"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</row>
    <row r="245" spans="24:40" x14ac:dyDescent="0.25"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</row>
    <row r="246" spans="24:40" x14ac:dyDescent="0.25"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</row>
    <row r="247" spans="24:40" x14ac:dyDescent="0.25"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</row>
    <row r="248" spans="24:40" x14ac:dyDescent="0.25"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</row>
    <row r="249" spans="24:40" x14ac:dyDescent="0.25"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</row>
    <row r="250" spans="24:40" x14ac:dyDescent="0.25"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</row>
    <row r="251" spans="24:40" x14ac:dyDescent="0.25"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</row>
    <row r="252" spans="24:40" x14ac:dyDescent="0.25"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</row>
    <row r="253" spans="24:40" x14ac:dyDescent="0.25"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</row>
    <row r="254" spans="24:40" x14ac:dyDescent="0.25"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</row>
    <row r="255" spans="24:40" x14ac:dyDescent="0.25"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</row>
    <row r="256" spans="24:40" x14ac:dyDescent="0.25"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</row>
    <row r="257" spans="24:40" x14ac:dyDescent="0.25"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</row>
    <row r="258" spans="24:40" x14ac:dyDescent="0.25"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</row>
    <row r="259" spans="24:40" x14ac:dyDescent="0.25"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</row>
    <row r="260" spans="24:40" x14ac:dyDescent="0.25"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</row>
    <row r="261" spans="24:40" x14ac:dyDescent="0.25"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</row>
    <row r="262" spans="24:40" x14ac:dyDescent="0.25"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</row>
    <row r="263" spans="24:40" x14ac:dyDescent="0.25"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</row>
    <row r="264" spans="24:40" x14ac:dyDescent="0.25"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</row>
    <row r="265" spans="24:40" x14ac:dyDescent="0.25"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</row>
    <row r="266" spans="24:40" x14ac:dyDescent="0.25"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</row>
    <row r="267" spans="24:40" x14ac:dyDescent="0.25"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</row>
    <row r="268" spans="24:40" x14ac:dyDescent="0.25"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</row>
    <row r="269" spans="24:40" x14ac:dyDescent="0.25"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</row>
    <row r="270" spans="24:40" x14ac:dyDescent="0.25"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</row>
    <row r="271" spans="24:40" x14ac:dyDescent="0.25"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</row>
    <row r="272" spans="24:40" x14ac:dyDescent="0.25"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</row>
    <row r="273" spans="24:40" x14ac:dyDescent="0.25"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</row>
    <row r="274" spans="24:40" x14ac:dyDescent="0.25"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</row>
    <row r="275" spans="24:40" x14ac:dyDescent="0.25"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</row>
    <row r="276" spans="24:40" x14ac:dyDescent="0.25"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</row>
    <row r="277" spans="24:40" x14ac:dyDescent="0.25"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</row>
    <row r="278" spans="24:40" x14ac:dyDescent="0.25"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</row>
    <row r="279" spans="24:40" x14ac:dyDescent="0.25"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</row>
    <row r="280" spans="24:40" x14ac:dyDescent="0.25"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</row>
    <row r="281" spans="24:40" x14ac:dyDescent="0.25"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</row>
    <row r="282" spans="24:40" x14ac:dyDescent="0.25"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</row>
    <row r="283" spans="24:40" x14ac:dyDescent="0.25"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</row>
    <row r="284" spans="24:40" x14ac:dyDescent="0.25"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</row>
    <row r="285" spans="24:40" x14ac:dyDescent="0.25"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</row>
    <row r="286" spans="24:40" x14ac:dyDescent="0.25"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</row>
    <row r="287" spans="24:40" x14ac:dyDescent="0.25"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</row>
    <row r="288" spans="24:40" x14ac:dyDescent="0.25"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</row>
    <row r="289" spans="24:40" x14ac:dyDescent="0.25"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</row>
    <row r="290" spans="24:40" x14ac:dyDescent="0.25"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</row>
    <row r="291" spans="24:40" x14ac:dyDescent="0.25"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</row>
    <row r="292" spans="24:40" x14ac:dyDescent="0.25"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</row>
    <row r="293" spans="24:40" x14ac:dyDescent="0.25"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</row>
    <row r="294" spans="24:40" x14ac:dyDescent="0.25"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</row>
    <row r="295" spans="24:40" x14ac:dyDescent="0.25"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</row>
    <row r="296" spans="24:40" x14ac:dyDescent="0.25"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</row>
    <row r="297" spans="24:40" x14ac:dyDescent="0.25"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</row>
    <row r="298" spans="24:40" x14ac:dyDescent="0.25"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</row>
    <row r="299" spans="24:40" x14ac:dyDescent="0.25"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</row>
    <row r="300" spans="24:40" x14ac:dyDescent="0.25"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</row>
    <row r="301" spans="24:40" x14ac:dyDescent="0.25"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</row>
  </sheetData>
  <sortState ref="A5:IH54">
    <sortCondition descending="1" ref="A54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zoomScaleNormal="100"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54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12680</v>
      </c>
      <c r="C4" s="43">
        <v>15</v>
      </c>
      <c r="D4" s="6">
        <v>845.33</v>
      </c>
      <c r="E4" s="6">
        <v>147</v>
      </c>
      <c r="F4" s="44">
        <v>11.59</v>
      </c>
      <c r="G4" s="45" t="s">
        <v>110</v>
      </c>
      <c r="H4" s="45" t="s">
        <v>110</v>
      </c>
      <c r="I4" s="6">
        <v>11</v>
      </c>
      <c r="J4" s="6">
        <v>11</v>
      </c>
      <c r="K4" s="6">
        <v>6</v>
      </c>
      <c r="L4" s="6">
        <v>2</v>
      </c>
      <c r="M4" s="6">
        <v>10</v>
      </c>
      <c r="N4" s="6">
        <v>5</v>
      </c>
      <c r="O4" s="6">
        <v>4</v>
      </c>
      <c r="P4" s="6">
        <v>4</v>
      </c>
      <c r="Q4" s="6">
        <v>5</v>
      </c>
      <c r="R4" s="6">
        <v>1</v>
      </c>
      <c r="S4" s="6">
        <v>0</v>
      </c>
      <c r="T4" s="6">
        <v>0</v>
      </c>
      <c r="U4" s="6">
        <v>27</v>
      </c>
      <c r="V4" s="6">
        <v>86</v>
      </c>
      <c r="W4" s="45">
        <f t="shared" ref="W4:W31" si="0">I4/$B4*1000</f>
        <v>0.86750788643533128</v>
      </c>
      <c r="X4" s="45">
        <f t="shared" ref="X4:AJ19" si="1">J4/$B4*1000</f>
        <v>0.86750788643533128</v>
      </c>
      <c r="Y4" s="45">
        <f t="shared" si="1"/>
        <v>0.47318611987381703</v>
      </c>
      <c r="Z4" s="45">
        <f t="shared" si="1"/>
        <v>0.1577287066246057</v>
      </c>
      <c r="AA4" s="45">
        <f t="shared" si="1"/>
        <v>0.78864353312302837</v>
      </c>
      <c r="AB4" s="45">
        <f t="shared" si="1"/>
        <v>0.39432176656151419</v>
      </c>
      <c r="AC4" s="45">
        <f t="shared" si="1"/>
        <v>0.31545741324921139</v>
      </c>
      <c r="AD4" s="45">
        <f t="shared" si="1"/>
        <v>0.31545741324921139</v>
      </c>
      <c r="AE4" s="45">
        <f t="shared" si="1"/>
        <v>0.39432176656151419</v>
      </c>
      <c r="AF4" s="45">
        <f t="shared" si="1"/>
        <v>7.8864353312302848E-2</v>
      </c>
      <c r="AG4" s="45">
        <f t="shared" si="1"/>
        <v>0</v>
      </c>
      <c r="AH4" s="45">
        <f t="shared" si="1"/>
        <v>0</v>
      </c>
      <c r="AI4" s="45">
        <f t="shared" si="1"/>
        <v>2.1293375394321767</v>
      </c>
      <c r="AJ4" s="45">
        <f t="shared" si="1"/>
        <v>6.7823343848580437</v>
      </c>
      <c r="AK4" s="45" t="s">
        <v>110</v>
      </c>
      <c r="AL4" s="45" t="s">
        <v>110</v>
      </c>
      <c r="AM4" s="6">
        <v>79</v>
      </c>
      <c r="AN4" s="44">
        <v>6.23</v>
      </c>
    </row>
    <row r="5" spans="1:40" x14ac:dyDescent="0.25">
      <c r="A5" s="8">
        <v>2009</v>
      </c>
      <c r="B5" s="6">
        <v>12682</v>
      </c>
      <c r="C5" s="43">
        <v>15</v>
      </c>
      <c r="D5" s="6">
        <f t="shared" ref="D5:D13" si="2">B5/C5</f>
        <v>845.4666666666667</v>
      </c>
      <c r="E5" s="6">
        <v>180</v>
      </c>
      <c r="F5" s="44">
        <f t="shared" ref="F5:F13" si="3">E5/B5*1000</f>
        <v>14.193344898281028</v>
      </c>
      <c r="G5" s="6">
        <v>93</v>
      </c>
      <c r="H5" s="44">
        <f>G5/B5*1000</f>
        <v>7.333228197445198</v>
      </c>
      <c r="I5" s="6">
        <v>14</v>
      </c>
      <c r="J5" s="6">
        <v>16</v>
      </c>
      <c r="K5" s="6">
        <v>2</v>
      </c>
      <c r="L5" s="6">
        <v>3</v>
      </c>
      <c r="M5" s="6">
        <v>8</v>
      </c>
      <c r="N5" s="6">
        <v>0</v>
      </c>
      <c r="O5" s="6">
        <v>3</v>
      </c>
      <c r="P5" s="6">
        <v>1</v>
      </c>
      <c r="Q5" s="6">
        <v>3</v>
      </c>
      <c r="R5" s="6">
        <v>0</v>
      </c>
      <c r="S5" s="6">
        <v>0</v>
      </c>
      <c r="T5" s="6">
        <v>0</v>
      </c>
      <c r="U5" s="6">
        <v>30</v>
      </c>
      <c r="V5" s="6">
        <v>80</v>
      </c>
      <c r="W5" s="45">
        <f t="shared" si="0"/>
        <v>1.1039268254218577</v>
      </c>
      <c r="X5" s="45">
        <f t="shared" si="1"/>
        <v>1.2616306576249803</v>
      </c>
      <c r="Y5" s="45">
        <f t="shared" si="1"/>
        <v>0.15770383220312253</v>
      </c>
      <c r="Z5" s="45">
        <f t="shared" si="1"/>
        <v>0.23655574830468382</v>
      </c>
      <c r="AA5" s="45">
        <f t="shared" si="1"/>
        <v>0.63081532881249014</v>
      </c>
      <c r="AB5" s="45">
        <f t="shared" si="1"/>
        <v>0</v>
      </c>
      <c r="AC5" s="45">
        <f t="shared" si="1"/>
        <v>0.23655574830468382</v>
      </c>
      <c r="AD5" s="45">
        <f t="shared" si="1"/>
        <v>7.8851916101561267E-2</v>
      </c>
      <c r="AE5" s="45">
        <f t="shared" si="1"/>
        <v>0.23655574830468382</v>
      </c>
      <c r="AF5" s="45">
        <f t="shared" si="1"/>
        <v>0</v>
      </c>
      <c r="AG5" s="45">
        <f t="shared" si="1"/>
        <v>0</v>
      </c>
      <c r="AH5" s="45">
        <f t="shared" si="1"/>
        <v>0</v>
      </c>
      <c r="AI5" s="45">
        <f t="shared" si="1"/>
        <v>2.365557483046838</v>
      </c>
      <c r="AJ5" s="45">
        <f t="shared" si="1"/>
        <v>6.3081532881249007</v>
      </c>
      <c r="AK5" s="6">
        <v>4</v>
      </c>
      <c r="AL5" s="44">
        <v>22.22</v>
      </c>
      <c r="AM5" s="6">
        <v>60</v>
      </c>
      <c r="AN5" s="44">
        <f>AM5/B5*1000</f>
        <v>4.731114966093676</v>
      </c>
    </row>
    <row r="6" spans="1:40" x14ac:dyDescent="0.25">
      <c r="A6" s="8">
        <v>2008</v>
      </c>
      <c r="B6" s="6">
        <v>12699</v>
      </c>
      <c r="C6" s="43">
        <v>15.19</v>
      </c>
      <c r="D6" s="6">
        <f t="shared" si="2"/>
        <v>836.0105332455563</v>
      </c>
      <c r="E6" s="6">
        <v>170</v>
      </c>
      <c r="F6" s="44">
        <f>E6/B6*1000</f>
        <v>13.386880856760374</v>
      </c>
      <c r="G6" s="6">
        <v>93</v>
      </c>
      <c r="H6" s="44">
        <f t="shared" ref="H6:H13" si="4">G6/B6*1000</f>
        <v>7.3234112922277346</v>
      </c>
      <c r="I6" s="6">
        <v>13</v>
      </c>
      <c r="J6" s="6">
        <v>21</v>
      </c>
      <c r="K6" s="6">
        <v>5</v>
      </c>
      <c r="L6" s="6">
        <v>3</v>
      </c>
      <c r="M6" s="6">
        <v>11</v>
      </c>
      <c r="N6" s="6">
        <v>2</v>
      </c>
      <c r="O6" s="6">
        <v>1</v>
      </c>
      <c r="P6" s="6">
        <v>3</v>
      </c>
      <c r="Q6" s="6">
        <v>4</v>
      </c>
      <c r="R6" s="6">
        <v>2</v>
      </c>
      <c r="S6" s="6">
        <v>1</v>
      </c>
      <c r="T6" s="6">
        <v>0</v>
      </c>
      <c r="U6" s="6">
        <v>27</v>
      </c>
      <c r="V6" s="6">
        <v>93</v>
      </c>
      <c r="W6" s="45">
        <f t="shared" si="0"/>
        <v>1.023702653752264</v>
      </c>
      <c r="X6" s="45">
        <f t="shared" si="1"/>
        <v>1.653673517599811</v>
      </c>
      <c r="Y6" s="45">
        <f t="shared" si="1"/>
        <v>0.39373178990471691</v>
      </c>
      <c r="Z6" s="45">
        <f t="shared" si="1"/>
        <v>0.23623907394283014</v>
      </c>
      <c r="AA6" s="45">
        <f t="shared" si="1"/>
        <v>0.86620993779037725</v>
      </c>
      <c r="AB6" s="45">
        <f t="shared" si="1"/>
        <v>0.15749271596188677</v>
      </c>
      <c r="AC6" s="45">
        <f t="shared" si="1"/>
        <v>7.8746357980943385E-2</v>
      </c>
      <c r="AD6" s="45">
        <f t="shared" si="1"/>
        <v>0.23623907394283014</v>
      </c>
      <c r="AE6" s="45">
        <f t="shared" si="1"/>
        <v>0.31498543192377354</v>
      </c>
      <c r="AF6" s="45">
        <f t="shared" si="1"/>
        <v>0.15749271596188677</v>
      </c>
      <c r="AG6" s="45">
        <f t="shared" si="1"/>
        <v>7.8746357980943385E-2</v>
      </c>
      <c r="AH6" s="45">
        <f t="shared" si="1"/>
        <v>0</v>
      </c>
      <c r="AI6" s="45">
        <f t="shared" si="1"/>
        <v>2.1261516654854713</v>
      </c>
      <c r="AJ6" s="45">
        <f t="shared" si="1"/>
        <v>7.3234112922277346</v>
      </c>
      <c r="AK6" s="6">
        <v>0</v>
      </c>
      <c r="AL6" s="44">
        <v>0</v>
      </c>
      <c r="AM6" s="6">
        <v>65</v>
      </c>
      <c r="AN6" s="44">
        <f>AM6/B6*1000</f>
        <v>5.1185132687613191</v>
      </c>
    </row>
    <row r="7" spans="1:40" x14ac:dyDescent="0.25">
      <c r="A7" s="8">
        <v>2007</v>
      </c>
      <c r="B7" s="6">
        <v>12714</v>
      </c>
      <c r="C7" s="43">
        <v>15.19</v>
      </c>
      <c r="D7" s="6">
        <f t="shared" si="2"/>
        <v>836.9980250164582</v>
      </c>
      <c r="E7" s="6">
        <v>168</v>
      </c>
      <c r="F7" s="44">
        <f>E7/B7*1000</f>
        <v>13.213780084945729</v>
      </c>
      <c r="G7" s="6">
        <v>85</v>
      </c>
      <c r="H7" s="44">
        <f t="shared" si="4"/>
        <v>6.6855434953594468</v>
      </c>
      <c r="I7" s="6">
        <v>16</v>
      </c>
      <c r="J7" s="6">
        <v>13</v>
      </c>
      <c r="K7" s="6">
        <v>4</v>
      </c>
      <c r="L7" s="6">
        <v>3</v>
      </c>
      <c r="M7" s="6">
        <v>7</v>
      </c>
      <c r="N7" s="6">
        <v>2</v>
      </c>
      <c r="O7" s="6">
        <v>0</v>
      </c>
      <c r="P7" s="6">
        <v>2</v>
      </c>
      <c r="Q7" s="6">
        <v>6</v>
      </c>
      <c r="R7" s="6">
        <v>0</v>
      </c>
      <c r="S7" s="6">
        <v>2</v>
      </c>
      <c r="T7" s="6">
        <v>0</v>
      </c>
      <c r="U7" s="6">
        <v>30</v>
      </c>
      <c r="V7" s="6">
        <v>85</v>
      </c>
      <c r="W7" s="45">
        <f t="shared" si="0"/>
        <v>1.2584552461853076</v>
      </c>
      <c r="X7" s="45">
        <f t="shared" si="1"/>
        <v>1.0224948875255624</v>
      </c>
      <c r="Y7" s="45">
        <f t="shared" si="1"/>
        <v>0.31461381154632689</v>
      </c>
      <c r="Z7" s="45">
        <f t="shared" si="1"/>
        <v>0.23596035865974518</v>
      </c>
      <c r="AA7" s="45">
        <f t="shared" si="1"/>
        <v>0.55057417020607202</v>
      </c>
      <c r="AB7" s="45">
        <f t="shared" si="1"/>
        <v>0.15730690577316345</v>
      </c>
      <c r="AC7" s="45">
        <f t="shared" si="1"/>
        <v>0</v>
      </c>
      <c r="AD7" s="45">
        <f t="shared" si="1"/>
        <v>0.15730690577316345</v>
      </c>
      <c r="AE7" s="45">
        <f t="shared" si="1"/>
        <v>0.47192071731949037</v>
      </c>
      <c r="AF7" s="45">
        <f t="shared" si="1"/>
        <v>0</v>
      </c>
      <c r="AG7" s="45">
        <f t="shared" si="1"/>
        <v>0.15730690577316345</v>
      </c>
      <c r="AH7" s="45">
        <f t="shared" si="1"/>
        <v>0</v>
      </c>
      <c r="AI7" s="45">
        <f t="shared" si="1"/>
        <v>2.3596035865974518</v>
      </c>
      <c r="AJ7" s="45">
        <f t="shared" si="1"/>
        <v>6.6855434953594468</v>
      </c>
      <c r="AK7" s="6">
        <v>1</v>
      </c>
      <c r="AL7" s="44">
        <v>5.95</v>
      </c>
      <c r="AM7" s="6">
        <v>103</v>
      </c>
      <c r="AN7" s="44">
        <v>4.75</v>
      </c>
    </row>
    <row r="8" spans="1:40" x14ac:dyDescent="0.25">
      <c r="A8" s="8">
        <v>2006</v>
      </c>
      <c r="B8" s="6">
        <v>12728</v>
      </c>
      <c r="C8" s="43">
        <v>15.19</v>
      </c>
      <c r="D8" s="6">
        <f t="shared" si="2"/>
        <v>837.91968400263329</v>
      </c>
      <c r="E8" s="6">
        <v>163</v>
      </c>
      <c r="F8" s="44">
        <f t="shared" si="3"/>
        <v>12.806411062225015</v>
      </c>
      <c r="G8" s="6">
        <v>100</v>
      </c>
      <c r="H8" s="44">
        <f t="shared" si="4"/>
        <v>7.8566939032055307</v>
      </c>
      <c r="I8" s="6">
        <v>14</v>
      </c>
      <c r="J8" s="6">
        <v>25</v>
      </c>
      <c r="K8" s="6">
        <v>1</v>
      </c>
      <c r="L8" s="6">
        <v>7</v>
      </c>
      <c r="M8" s="6">
        <v>12</v>
      </c>
      <c r="N8" s="6">
        <v>4</v>
      </c>
      <c r="O8" s="6">
        <v>1</v>
      </c>
      <c r="P8" s="6">
        <v>2</v>
      </c>
      <c r="Q8" s="6">
        <v>5</v>
      </c>
      <c r="R8" s="6">
        <v>0</v>
      </c>
      <c r="S8" s="6">
        <v>3</v>
      </c>
      <c r="T8" s="6">
        <v>0</v>
      </c>
      <c r="U8" s="6">
        <v>10</v>
      </c>
      <c r="V8" s="6">
        <v>84</v>
      </c>
      <c r="W8" s="45">
        <f t="shared" si="0"/>
        <v>1.0999371464487744</v>
      </c>
      <c r="X8" s="45">
        <f t="shared" si="1"/>
        <v>1.9641734758013827</v>
      </c>
      <c r="Y8" s="45">
        <f t="shared" si="1"/>
        <v>7.8566939032055319E-2</v>
      </c>
      <c r="Z8" s="45">
        <f t="shared" si="1"/>
        <v>0.54996857322438719</v>
      </c>
      <c r="AA8" s="45">
        <f t="shared" si="1"/>
        <v>0.94280326838466377</v>
      </c>
      <c r="AB8" s="45">
        <f t="shared" si="1"/>
        <v>0.31426775612822128</v>
      </c>
      <c r="AC8" s="45">
        <f t="shared" si="1"/>
        <v>7.8566939032055319E-2</v>
      </c>
      <c r="AD8" s="45">
        <f t="shared" si="1"/>
        <v>0.15713387806411064</v>
      </c>
      <c r="AE8" s="45">
        <f t="shared" si="1"/>
        <v>0.39283469516027658</v>
      </c>
      <c r="AF8" s="45">
        <f t="shared" si="1"/>
        <v>0</v>
      </c>
      <c r="AG8" s="45">
        <f t="shared" si="1"/>
        <v>0.23570081709616594</v>
      </c>
      <c r="AH8" s="45">
        <f t="shared" si="1"/>
        <v>0</v>
      </c>
      <c r="AI8" s="45">
        <f t="shared" si="1"/>
        <v>0.78566939032055316</v>
      </c>
      <c r="AJ8" s="45">
        <f t="shared" si="1"/>
        <v>6.5996228786926459</v>
      </c>
      <c r="AK8" s="6">
        <v>2</v>
      </c>
      <c r="AL8" s="44">
        <v>12.27</v>
      </c>
      <c r="AM8" s="6">
        <v>107</v>
      </c>
      <c r="AN8" s="44">
        <v>4.95</v>
      </c>
    </row>
    <row r="9" spans="1:40" x14ac:dyDescent="0.25">
      <c r="A9" s="8">
        <v>2005</v>
      </c>
      <c r="B9" s="6">
        <v>12726</v>
      </c>
      <c r="C9" s="43">
        <v>15.2</v>
      </c>
      <c r="D9" s="6">
        <f t="shared" si="2"/>
        <v>837.23684210526324</v>
      </c>
      <c r="E9" s="6">
        <v>186</v>
      </c>
      <c r="F9" s="44">
        <f t="shared" si="3"/>
        <v>14.615747289014616</v>
      </c>
      <c r="G9" s="6">
        <v>79</v>
      </c>
      <c r="H9" s="44">
        <f t="shared" si="4"/>
        <v>6.2077636335062074</v>
      </c>
      <c r="I9" s="6">
        <v>10</v>
      </c>
      <c r="J9" s="6">
        <v>13</v>
      </c>
      <c r="K9" s="6">
        <v>1</v>
      </c>
      <c r="L9" s="6">
        <v>0</v>
      </c>
      <c r="M9" s="6">
        <v>7</v>
      </c>
      <c r="N9" s="6">
        <v>1</v>
      </c>
      <c r="O9" s="6">
        <v>0</v>
      </c>
      <c r="P9" s="6">
        <v>1</v>
      </c>
      <c r="Q9" s="6">
        <v>5</v>
      </c>
      <c r="R9" s="6">
        <v>1</v>
      </c>
      <c r="S9" s="6">
        <v>3</v>
      </c>
      <c r="T9" s="6">
        <v>0</v>
      </c>
      <c r="U9" s="6">
        <v>37</v>
      </c>
      <c r="V9" s="6">
        <v>79</v>
      </c>
      <c r="W9" s="45">
        <f t="shared" si="0"/>
        <v>0.78579286500078582</v>
      </c>
      <c r="X9" s="45">
        <f t="shared" si="1"/>
        <v>1.0215307245010214</v>
      </c>
      <c r="Y9" s="45">
        <f t="shared" si="1"/>
        <v>7.8579286500078574E-2</v>
      </c>
      <c r="Z9" s="45">
        <f t="shared" si="1"/>
        <v>0</v>
      </c>
      <c r="AA9" s="45">
        <f t="shared" si="1"/>
        <v>0.55005500550054998</v>
      </c>
      <c r="AB9" s="45">
        <f t="shared" si="1"/>
        <v>7.8579286500078574E-2</v>
      </c>
      <c r="AC9" s="45">
        <f t="shared" si="1"/>
        <v>0</v>
      </c>
      <c r="AD9" s="45">
        <f t="shared" si="1"/>
        <v>7.8579286500078574E-2</v>
      </c>
      <c r="AE9" s="45">
        <f t="shared" si="1"/>
        <v>0.39289643250039291</v>
      </c>
      <c r="AF9" s="45">
        <f t="shared" si="1"/>
        <v>7.8579286500078574E-2</v>
      </c>
      <c r="AG9" s="45">
        <f t="shared" si="1"/>
        <v>0.23573785950023574</v>
      </c>
      <c r="AH9" s="45">
        <f t="shared" si="1"/>
        <v>0</v>
      </c>
      <c r="AI9" s="45">
        <f t="shared" si="1"/>
        <v>2.9074336005029076</v>
      </c>
      <c r="AJ9" s="45">
        <f t="shared" si="1"/>
        <v>6.2077636335062074</v>
      </c>
      <c r="AK9" s="6">
        <v>1</v>
      </c>
      <c r="AL9" s="44">
        <v>5.38</v>
      </c>
      <c r="AM9" s="6">
        <v>71</v>
      </c>
      <c r="AN9" s="44">
        <v>5.48</v>
      </c>
    </row>
    <row r="10" spans="1:40" x14ac:dyDescent="0.25">
      <c r="A10" s="8">
        <v>2004</v>
      </c>
      <c r="B10" s="6">
        <v>12687</v>
      </c>
      <c r="C10" s="43">
        <v>15.2</v>
      </c>
      <c r="D10" s="6">
        <f t="shared" si="2"/>
        <v>834.67105263157896</v>
      </c>
      <c r="E10" s="6">
        <v>178</v>
      </c>
      <c r="F10" s="44">
        <f t="shared" si="3"/>
        <v>14.030109560967921</v>
      </c>
      <c r="G10" s="6">
        <v>77</v>
      </c>
      <c r="H10" s="44">
        <f t="shared" si="4"/>
        <v>6.0692046977220784</v>
      </c>
      <c r="I10" s="6">
        <v>10</v>
      </c>
      <c r="J10" s="6">
        <v>11</v>
      </c>
      <c r="K10" s="6">
        <v>7</v>
      </c>
      <c r="L10" s="6">
        <v>2</v>
      </c>
      <c r="M10" s="6">
        <v>9</v>
      </c>
      <c r="N10" s="6">
        <v>6</v>
      </c>
      <c r="O10" s="6">
        <v>2</v>
      </c>
      <c r="P10" s="6">
        <v>4</v>
      </c>
      <c r="Q10" s="6">
        <v>5</v>
      </c>
      <c r="R10" s="6">
        <v>1</v>
      </c>
      <c r="S10" s="6">
        <v>0</v>
      </c>
      <c r="T10" s="6">
        <v>0</v>
      </c>
      <c r="U10" s="6">
        <v>20</v>
      </c>
      <c r="V10" s="6">
        <v>77</v>
      </c>
      <c r="W10" s="45">
        <f t="shared" si="0"/>
        <v>0.78820840230156852</v>
      </c>
      <c r="X10" s="45">
        <f t="shared" si="1"/>
        <v>0.86702924253172531</v>
      </c>
      <c r="Y10" s="45">
        <f t="shared" si="1"/>
        <v>0.55174588161109805</v>
      </c>
      <c r="Z10" s="45">
        <f t="shared" si="1"/>
        <v>0.15764168046031371</v>
      </c>
      <c r="AA10" s="45">
        <f t="shared" si="1"/>
        <v>0.70938756207141163</v>
      </c>
      <c r="AB10" s="45">
        <f t="shared" si="1"/>
        <v>0.4729250413809411</v>
      </c>
      <c r="AC10" s="45">
        <f t="shared" si="1"/>
        <v>0.15764168046031371</v>
      </c>
      <c r="AD10" s="45">
        <f t="shared" si="1"/>
        <v>0.31528336092062742</v>
      </c>
      <c r="AE10" s="45">
        <f t="shared" si="1"/>
        <v>0.39410420115078426</v>
      </c>
      <c r="AF10" s="45">
        <f t="shared" si="1"/>
        <v>7.8820840230156855E-2</v>
      </c>
      <c r="AG10" s="45">
        <f t="shared" si="1"/>
        <v>0</v>
      </c>
      <c r="AH10" s="45">
        <f t="shared" si="1"/>
        <v>0</v>
      </c>
      <c r="AI10" s="45">
        <f t="shared" si="1"/>
        <v>1.576416804603137</v>
      </c>
      <c r="AJ10" s="45">
        <f t="shared" si="1"/>
        <v>6.0692046977220784</v>
      </c>
      <c r="AK10" s="6">
        <v>2</v>
      </c>
      <c r="AL10" s="44">
        <v>11.24</v>
      </c>
      <c r="AM10" s="6">
        <v>84</v>
      </c>
      <c r="AN10" s="44">
        <v>5.41</v>
      </c>
    </row>
    <row r="11" spans="1:40" x14ac:dyDescent="0.25">
      <c r="A11" s="8">
        <v>2003</v>
      </c>
      <c r="B11" s="6">
        <v>12627</v>
      </c>
      <c r="C11" s="43">
        <v>15.2</v>
      </c>
      <c r="D11" s="6">
        <f t="shared" si="2"/>
        <v>830.72368421052636</v>
      </c>
      <c r="E11" s="6">
        <v>195</v>
      </c>
      <c r="F11" s="44">
        <f t="shared" si="3"/>
        <v>15.443098123069612</v>
      </c>
      <c r="G11" s="6">
        <v>74</v>
      </c>
      <c r="H11" s="44">
        <f t="shared" si="4"/>
        <v>5.860457749267443</v>
      </c>
      <c r="I11" s="6">
        <v>12</v>
      </c>
      <c r="J11" s="6">
        <v>12</v>
      </c>
      <c r="K11" s="6">
        <v>2</v>
      </c>
      <c r="L11" s="6">
        <v>4</v>
      </c>
      <c r="M11" s="6">
        <v>10</v>
      </c>
      <c r="N11" s="6">
        <v>3</v>
      </c>
      <c r="O11" s="6">
        <v>1</v>
      </c>
      <c r="P11" s="6">
        <v>3</v>
      </c>
      <c r="Q11" s="6">
        <v>6</v>
      </c>
      <c r="R11" s="6">
        <v>0</v>
      </c>
      <c r="S11" s="6">
        <v>2</v>
      </c>
      <c r="T11" s="6">
        <v>1</v>
      </c>
      <c r="U11" s="6">
        <v>18</v>
      </c>
      <c r="V11" s="6">
        <v>74</v>
      </c>
      <c r="W11" s="45">
        <f t="shared" si="0"/>
        <v>0.95034449988120695</v>
      </c>
      <c r="X11" s="45">
        <f t="shared" si="1"/>
        <v>0.95034449988120695</v>
      </c>
      <c r="Y11" s="45">
        <f t="shared" si="1"/>
        <v>0.15839074998020117</v>
      </c>
      <c r="Z11" s="45">
        <f t="shared" si="1"/>
        <v>0.31678149996040234</v>
      </c>
      <c r="AA11" s="45">
        <f t="shared" si="1"/>
        <v>0.79195374990100575</v>
      </c>
      <c r="AB11" s="45">
        <f t="shared" si="1"/>
        <v>0.23758612497030174</v>
      </c>
      <c r="AC11" s="45">
        <f t="shared" si="1"/>
        <v>7.9195374990100584E-2</v>
      </c>
      <c r="AD11" s="45">
        <f t="shared" si="1"/>
        <v>0.23758612497030174</v>
      </c>
      <c r="AE11" s="45">
        <f t="shared" si="1"/>
        <v>0.47517224994060347</v>
      </c>
      <c r="AF11" s="45">
        <f t="shared" si="1"/>
        <v>0</v>
      </c>
      <c r="AG11" s="45">
        <f t="shared" si="1"/>
        <v>0.15839074998020117</v>
      </c>
      <c r="AH11" s="45">
        <f t="shared" si="1"/>
        <v>7.9195374990100584E-2</v>
      </c>
      <c r="AI11" s="45">
        <f t="shared" si="1"/>
        <v>1.4255167498218104</v>
      </c>
      <c r="AJ11" s="45">
        <f t="shared" si="1"/>
        <v>5.860457749267443</v>
      </c>
      <c r="AK11" s="6">
        <v>1</v>
      </c>
      <c r="AL11" s="44">
        <v>5.13</v>
      </c>
      <c r="AM11" s="6">
        <v>78</v>
      </c>
      <c r="AN11" s="44">
        <v>5.62</v>
      </c>
    </row>
    <row r="12" spans="1:40" x14ac:dyDescent="0.25">
      <c r="A12" s="8">
        <v>2002</v>
      </c>
      <c r="B12" s="6">
        <v>12558</v>
      </c>
      <c r="C12" s="43">
        <v>15.2</v>
      </c>
      <c r="D12" s="6">
        <f t="shared" si="2"/>
        <v>826.18421052631584</v>
      </c>
      <c r="E12" s="6">
        <v>217</v>
      </c>
      <c r="F12" s="44">
        <f t="shared" si="3"/>
        <v>17.279821627647717</v>
      </c>
      <c r="G12" s="6">
        <v>78</v>
      </c>
      <c r="H12" s="44">
        <f t="shared" si="4"/>
        <v>6.2111801242236018</v>
      </c>
      <c r="I12" s="6">
        <v>12</v>
      </c>
      <c r="J12" s="6">
        <v>8</v>
      </c>
      <c r="K12" s="6">
        <v>4</v>
      </c>
      <c r="L12" s="6">
        <v>6</v>
      </c>
      <c r="M12" s="6">
        <v>8</v>
      </c>
      <c r="N12" s="6">
        <v>4</v>
      </c>
      <c r="O12" s="6">
        <v>0</v>
      </c>
      <c r="P12" s="6">
        <v>4</v>
      </c>
      <c r="Q12" s="6">
        <v>8</v>
      </c>
      <c r="R12" s="6">
        <v>1</v>
      </c>
      <c r="S12" s="6">
        <v>1</v>
      </c>
      <c r="T12" s="6">
        <v>4</v>
      </c>
      <c r="U12" s="6">
        <v>18</v>
      </c>
      <c r="V12" s="6">
        <v>78</v>
      </c>
      <c r="W12" s="45">
        <f t="shared" si="0"/>
        <v>0.95556617295747726</v>
      </c>
      <c r="X12" s="45">
        <f t="shared" si="1"/>
        <v>0.63704411530498484</v>
      </c>
      <c r="Y12" s="45">
        <f t="shared" si="1"/>
        <v>0.31852205765249242</v>
      </c>
      <c r="Z12" s="45">
        <f t="shared" si="1"/>
        <v>0.47778308647873863</v>
      </c>
      <c r="AA12" s="45">
        <f t="shared" si="1"/>
        <v>0.63704411530498484</v>
      </c>
      <c r="AB12" s="45">
        <f t="shared" si="1"/>
        <v>0.31852205765249242</v>
      </c>
      <c r="AC12" s="45">
        <f t="shared" si="1"/>
        <v>0</v>
      </c>
      <c r="AD12" s="45">
        <f t="shared" si="1"/>
        <v>0.31852205765249242</v>
      </c>
      <c r="AE12" s="45">
        <f t="shared" si="1"/>
        <v>0.63704411530498484</v>
      </c>
      <c r="AF12" s="45">
        <f t="shared" si="1"/>
        <v>7.9630514413123105E-2</v>
      </c>
      <c r="AG12" s="45">
        <f t="shared" si="1"/>
        <v>7.9630514413123105E-2</v>
      </c>
      <c r="AH12" s="45">
        <f t="shared" si="1"/>
        <v>0.31852205765249242</v>
      </c>
      <c r="AI12" s="45">
        <f t="shared" si="1"/>
        <v>1.433349259436216</v>
      </c>
      <c r="AJ12" s="45">
        <f t="shared" si="1"/>
        <v>6.2111801242236018</v>
      </c>
      <c r="AK12" s="6">
        <v>3</v>
      </c>
      <c r="AL12" s="44">
        <v>13.82</v>
      </c>
      <c r="AM12" s="6">
        <v>105</v>
      </c>
      <c r="AN12" s="44">
        <v>4.2699999999999996</v>
      </c>
    </row>
    <row r="13" spans="1:40" x14ac:dyDescent="0.25">
      <c r="A13" s="8">
        <v>2001</v>
      </c>
      <c r="B13" s="6">
        <v>12464</v>
      </c>
      <c r="C13" s="43">
        <v>15.2</v>
      </c>
      <c r="D13" s="6">
        <f t="shared" si="2"/>
        <v>820</v>
      </c>
      <c r="E13" s="6">
        <v>195</v>
      </c>
      <c r="F13" s="44">
        <f t="shared" si="3"/>
        <v>15.645057766367136</v>
      </c>
      <c r="G13" s="6">
        <v>1</v>
      </c>
      <c r="H13" s="44">
        <f t="shared" si="4"/>
        <v>8.0231065468549412E-2</v>
      </c>
      <c r="I13" s="6">
        <v>8</v>
      </c>
      <c r="J13" s="6">
        <v>16</v>
      </c>
      <c r="K13" s="6">
        <v>2</v>
      </c>
      <c r="L13" s="6">
        <v>1</v>
      </c>
      <c r="M13" s="6">
        <v>6</v>
      </c>
      <c r="N13" s="6">
        <v>2</v>
      </c>
      <c r="O13" s="6">
        <v>2</v>
      </c>
      <c r="P13" s="6">
        <v>3</v>
      </c>
      <c r="Q13" s="6">
        <v>8</v>
      </c>
      <c r="R13" s="6">
        <v>0</v>
      </c>
      <c r="S13" s="6">
        <v>1</v>
      </c>
      <c r="T13" s="6">
        <v>1</v>
      </c>
      <c r="U13" s="6">
        <v>19</v>
      </c>
      <c r="V13" s="6">
        <v>69</v>
      </c>
      <c r="W13" s="45">
        <f t="shared" si="0"/>
        <v>0.64184852374839529</v>
      </c>
      <c r="X13" s="45">
        <f t="shared" si="1"/>
        <v>1.2836970474967906</v>
      </c>
      <c r="Y13" s="45">
        <f t="shared" si="1"/>
        <v>0.16046213093709882</v>
      </c>
      <c r="Z13" s="45">
        <f t="shared" si="1"/>
        <v>8.0231065468549412E-2</v>
      </c>
      <c r="AA13" s="45">
        <f t="shared" si="1"/>
        <v>0.48138639281129653</v>
      </c>
      <c r="AB13" s="45">
        <f t="shared" si="1"/>
        <v>0.16046213093709882</v>
      </c>
      <c r="AC13" s="45">
        <f t="shared" si="1"/>
        <v>0.16046213093709882</v>
      </c>
      <c r="AD13" s="45">
        <f t="shared" si="1"/>
        <v>0.24069319640564826</v>
      </c>
      <c r="AE13" s="45">
        <f t="shared" si="1"/>
        <v>0.64184852374839529</v>
      </c>
      <c r="AF13" s="45">
        <f t="shared" si="1"/>
        <v>0</v>
      </c>
      <c r="AG13" s="45">
        <f t="shared" si="1"/>
        <v>8.0231065468549412E-2</v>
      </c>
      <c r="AH13" s="45">
        <f t="shared" si="1"/>
        <v>8.0231065468549412E-2</v>
      </c>
      <c r="AI13" s="45">
        <f t="shared" si="1"/>
        <v>1.524390243902439</v>
      </c>
      <c r="AJ13" s="45">
        <f t="shared" si="1"/>
        <v>5.5359435173299101</v>
      </c>
      <c r="AK13" s="6">
        <v>1</v>
      </c>
      <c r="AL13" s="44">
        <v>5.13</v>
      </c>
      <c r="AM13" s="6">
        <v>97</v>
      </c>
      <c r="AN13" s="44">
        <v>5.74</v>
      </c>
    </row>
    <row r="14" spans="1:40" x14ac:dyDescent="0.25">
      <c r="A14" s="8">
        <v>2000</v>
      </c>
      <c r="B14" s="6">
        <v>12367</v>
      </c>
      <c r="C14" s="43">
        <v>15.2</v>
      </c>
      <c r="D14" s="6">
        <v>813.62</v>
      </c>
      <c r="E14" s="6">
        <v>196</v>
      </c>
      <c r="F14" s="44">
        <v>15.85</v>
      </c>
      <c r="G14" s="6">
        <v>100</v>
      </c>
      <c r="H14" s="44">
        <v>8.09</v>
      </c>
      <c r="I14" s="6">
        <v>21</v>
      </c>
      <c r="J14" s="6">
        <v>8</v>
      </c>
      <c r="K14" s="6">
        <v>5</v>
      </c>
      <c r="L14" s="6">
        <v>1</v>
      </c>
      <c r="M14" s="6">
        <v>11</v>
      </c>
      <c r="N14" s="6">
        <v>4</v>
      </c>
      <c r="O14" s="6">
        <v>0</v>
      </c>
      <c r="P14" s="6">
        <v>2</v>
      </c>
      <c r="Q14" s="6">
        <v>8</v>
      </c>
      <c r="R14" s="6">
        <v>2</v>
      </c>
      <c r="S14" s="6">
        <v>1</v>
      </c>
      <c r="T14" s="6">
        <v>0</v>
      </c>
      <c r="U14" s="6">
        <v>37</v>
      </c>
      <c r="V14" s="6">
        <v>100</v>
      </c>
      <c r="W14" s="45">
        <f t="shared" si="0"/>
        <v>1.6980674375353764</v>
      </c>
      <c r="X14" s="45">
        <f t="shared" si="1"/>
        <v>0.64688283334681007</v>
      </c>
      <c r="Y14" s="45">
        <f t="shared" si="1"/>
        <v>0.40430177084175628</v>
      </c>
      <c r="Z14" s="45">
        <f t="shared" si="1"/>
        <v>8.0860354168351259E-2</v>
      </c>
      <c r="AA14" s="45">
        <f t="shared" si="1"/>
        <v>0.88946389585186381</v>
      </c>
      <c r="AB14" s="45">
        <f t="shared" si="1"/>
        <v>0.32344141667340504</v>
      </c>
      <c r="AC14" s="45">
        <f t="shared" si="1"/>
        <v>0</v>
      </c>
      <c r="AD14" s="45">
        <f t="shared" si="1"/>
        <v>0.16172070833670252</v>
      </c>
      <c r="AE14" s="45">
        <f t="shared" si="1"/>
        <v>0.64688283334681007</v>
      </c>
      <c r="AF14" s="45">
        <f t="shared" si="1"/>
        <v>0.16172070833670252</v>
      </c>
      <c r="AG14" s="45">
        <f t="shared" si="1"/>
        <v>8.0860354168351259E-2</v>
      </c>
      <c r="AH14" s="45">
        <f t="shared" si="1"/>
        <v>0</v>
      </c>
      <c r="AI14" s="45">
        <f t="shared" si="1"/>
        <v>2.9918331042289967</v>
      </c>
      <c r="AJ14" s="45">
        <f t="shared" si="1"/>
        <v>8.0860354168351254</v>
      </c>
      <c r="AK14" s="6">
        <v>0</v>
      </c>
      <c r="AL14" s="44">
        <v>0</v>
      </c>
      <c r="AM14" s="6">
        <v>88</v>
      </c>
      <c r="AN14" s="44">
        <v>7.12</v>
      </c>
    </row>
    <row r="15" spans="1:40" x14ac:dyDescent="0.25">
      <c r="A15" s="8">
        <v>1999</v>
      </c>
      <c r="B15" s="6">
        <v>12032</v>
      </c>
      <c r="C15" s="43">
        <v>15.2</v>
      </c>
      <c r="D15" s="6">
        <v>791.58</v>
      </c>
      <c r="E15" s="6">
        <v>200</v>
      </c>
      <c r="F15" s="44">
        <v>16.62</v>
      </c>
      <c r="G15" s="6">
        <v>88</v>
      </c>
      <c r="H15" s="44">
        <v>7.31</v>
      </c>
      <c r="I15" s="6">
        <v>16</v>
      </c>
      <c r="J15" s="6">
        <v>15</v>
      </c>
      <c r="K15" s="6">
        <v>3</v>
      </c>
      <c r="L15" s="6">
        <v>1</v>
      </c>
      <c r="M15" s="6">
        <v>8</v>
      </c>
      <c r="N15" s="6">
        <v>2</v>
      </c>
      <c r="O15" s="6">
        <v>0</v>
      </c>
      <c r="P15" s="6">
        <v>6</v>
      </c>
      <c r="Q15" s="6">
        <v>2</v>
      </c>
      <c r="R15" s="6">
        <v>1</v>
      </c>
      <c r="S15" s="6">
        <v>3</v>
      </c>
      <c r="T15" s="6">
        <v>2</v>
      </c>
      <c r="U15" s="6">
        <v>29</v>
      </c>
      <c r="V15" s="6">
        <v>88</v>
      </c>
      <c r="W15" s="45">
        <f t="shared" si="0"/>
        <v>1.3297872340425532</v>
      </c>
      <c r="X15" s="45">
        <f t="shared" si="1"/>
        <v>1.2466755319148937</v>
      </c>
      <c r="Y15" s="45">
        <f t="shared" si="1"/>
        <v>0.24933510638297871</v>
      </c>
      <c r="Z15" s="45">
        <f t="shared" si="1"/>
        <v>8.3111702127659573E-2</v>
      </c>
      <c r="AA15" s="45">
        <f t="shared" si="1"/>
        <v>0.66489361702127658</v>
      </c>
      <c r="AB15" s="45">
        <f t="shared" si="1"/>
        <v>0.16622340425531915</v>
      </c>
      <c r="AC15" s="45">
        <f t="shared" si="1"/>
        <v>0</v>
      </c>
      <c r="AD15" s="45">
        <f t="shared" si="1"/>
        <v>0.49867021276595741</v>
      </c>
      <c r="AE15" s="45">
        <f t="shared" si="1"/>
        <v>0.16622340425531915</v>
      </c>
      <c r="AF15" s="45">
        <f t="shared" si="1"/>
        <v>8.3111702127659573E-2</v>
      </c>
      <c r="AG15" s="45">
        <f t="shared" si="1"/>
        <v>0.24933510638297871</v>
      </c>
      <c r="AH15" s="45">
        <f t="shared" si="1"/>
        <v>0.16622340425531915</v>
      </c>
      <c r="AI15" s="45">
        <f t="shared" si="1"/>
        <v>2.4102393617021276</v>
      </c>
      <c r="AJ15" s="45">
        <f t="shared" si="1"/>
        <v>7.3138297872340425</v>
      </c>
      <c r="AK15" s="6">
        <v>1</v>
      </c>
      <c r="AL15" s="44">
        <v>5</v>
      </c>
      <c r="AM15" s="6">
        <v>141</v>
      </c>
      <c r="AN15" s="44">
        <v>11.72</v>
      </c>
    </row>
    <row r="16" spans="1:40" x14ac:dyDescent="0.25">
      <c r="A16" s="8">
        <v>1998</v>
      </c>
      <c r="B16" s="6">
        <v>11601</v>
      </c>
      <c r="C16" s="43">
        <v>15.2</v>
      </c>
      <c r="D16" s="6">
        <v>763.22</v>
      </c>
      <c r="E16" s="6">
        <v>200</v>
      </c>
      <c r="F16" s="44">
        <v>17.239999999999998</v>
      </c>
      <c r="G16" s="6">
        <v>83</v>
      </c>
      <c r="H16" s="44">
        <v>7.15</v>
      </c>
      <c r="I16" s="6">
        <v>11</v>
      </c>
      <c r="J16" s="6">
        <v>12</v>
      </c>
      <c r="K16" s="6">
        <v>3</v>
      </c>
      <c r="L16" s="6">
        <v>8</v>
      </c>
      <c r="M16" s="6">
        <v>11</v>
      </c>
      <c r="N16" s="6">
        <v>7</v>
      </c>
      <c r="O16" s="6">
        <v>2</v>
      </c>
      <c r="P16" s="6">
        <v>5</v>
      </c>
      <c r="Q16" s="6">
        <v>7</v>
      </c>
      <c r="R16" s="6">
        <v>1</v>
      </c>
      <c r="S16" s="6">
        <v>1</v>
      </c>
      <c r="T16" s="6">
        <v>0</v>
      </c>
      <c r="U16" s="6">
        <v>15</v>
      </c>
      <c r="V16" s="6">
        <v>83</v>
      </c>
      <c r="W16" s="45">
        <f t="shared" si="0"/>
        <v>0.94819412119644852</v>
      </c>
      <c r="X16" s="45">
        <f t="shared" si="1"/>
        <v>1.034393586759762</v>
      </c>
      <c r="Y16" s="45">
        <f t="shared" si="1"/>
        <v>0.2585983966899405</v>
      </c>
      <c r="Z16" s="45">
        <f t="shared" si="1"/>
        <v>0.68959572450650808</v>
      </c>
      <c r="AA16" s="45">
        <f t="shared" si="1"/>
        <v>0.94819412119644852</v>
      </c>
      <c r="AB16" s="45">
        <f t="shared" si="1"/>
        <v>0.6033962589431946</v>
      </c>
      <c r="AC16" s="45">
        <f t="shared" si="1"/>
        <v>0.17239893112662702</v>
      </c>
      <c r="AD16" s="45">
        <f t="shared" si="1"/>
        <v>0.43099732781656752</v>
      </c>
      <c r="AE16" s="45">
        <f t="shared" si="1"/>
        <v>0.6033962589431946</v>
      </c>
      <c r="AF16" s="45">
        <f t="shared" si="1"/>
        <v>8.619946556331351E-2</v>
      </c>
      <c r="AG16" s="45">
        <f t="shared" si="1"/>
        <v>8.619946556331351E-2</v>
      </c>
      <c r="AH16" s="45">
        <f t="shared" si="1"/>
        <v>0</v>
      </c>
      <c r="AI16" s="45">
        <f t="shared" si="1"/>
        <v>1.2929919834497026</v>
      </c>
      <c r="AJ16" s="45">
        <f t="shared" si="1"/>
        <v>7.1545556417550218</v>
      </c>
      <c r="AK16" s="6">
        <v>2</v>
      </c>
      <c r="AL16" s="44">
        <v>10</v>
      </c>
      <c r="AM16" s="6">
        <v>121</v>
      </c>
      <c r="AN16" s="44">
        <v>10.43</v>
      </c>
    </row>
    <row r="17" spans="1:40" x14ac:dyDescent="0.25">
      <c r="A17" s="8">
        <v>1997</v>
      </c>
      <c r="B17" s="6">
        <v>11189</v>
      </c>
      <c r="C17" s="43">
        <v>15.2</v>
      </c>
      <c r="D17" s="6">
        <v>736.12</v>
      </c>
      <c r="E17" s="6">
        <v>208</v>
      </c>
      <c r="F17" s="44">
        <v>18.59</v>
      </c>
      <c r="G17" s="6">
        <v>85</v>
      </c>
      <c r="H17" s="44">
        <v>7.6</v>
      </c>
      <c r="I17" s="6">
        <v>13</v>
      </c>
      <c r="J17" s="6">
        <v>17</v>
      </c>
      <c r="K17" s="6">
        <v>4</v>
      </c>
      <c r="L17" s="6">
        <v>3</v>
      </c>
      <c r="M17" s="6">
        <v>4</v>
      </c>
      <c r="N17" s="6">
        <v>7</v>
      </c>
      <c r="O17" s="6">
        <v>3</v>
      </c>
      <c r="P17" s="6">
        <v>4</v>
      </c>
      <c r="Q17" s="6">
        <v>8</v>
      </c>
      <c r="R17" s="6">
        <v>0</v>
      </c>
      <c r="S17" s="6">
        <v>4</v>
      </c>
      <c r="T17" s="6">
        <v>0</v>
      </c>
      <c r="U17" s="6">
        <v>18</v>
      </c>
      <c r="V17" s="6">
        <v>85</v>
      </c>
      <c r="W17" s="45">
        <f t="shared" si="0"/>
        <v>1.1618553936902316</v>
      </c>
      <c r="X17" s="45">
        <f t="shared" si="1"/>
        <v>1.5193493609795334</v>
      </c>
      <c r="Y17" s="45">
        <f t="shared" si="1"/>
        <v>0.35749396728930199</v>
      </c>
      <c r="Z17" s="45">
        <f t="shared" si="1"/>
        <v>0.26812047546697648</v>
      </c>
      <c r="AA17" s="45">
        <f t="shared" si="1"/>
        <v>0.35749396728930199</v>
      </c>
      <c r="AB17" s="45">
        <f t="shared" si="1"/>
        <v>0.62561444275627853</v>
      </c>
      <c r="AC17" s="45">
        <f t="shared" si="1"/>
        <v>0.26812047546697648</v>
      </c>
      <c r="AD17" s="45">
        <f t="shared" si="1"/>
        <v>0.35749396728930199</v>
      </c>
      <c r="AE17" s="45">
        <f t="shared" si="1"/>
        <v>0.71498793457860399</v>
      </c>
      <c r="AF17" s="45">
        <f t="shared" si="1"/>
        <v>0</v>
      </c>
      <c r="AG17" s="45">
        <f t="shared" si="1"/>
        <v>0.35749396728930199</v>
      </c>
      <c r="AH17" s="45">
        <f t="shared" si="1"/>
        <v>0</v>
      </c>
      <c r="AI17" s="45">
        <f t="shared" si="1"/>
        <v>1.6087228528018591</v>
      </c>
      <c r="AJ17" s="45">
        <f t="shared" si="1"/>
        <v>7.5967468048976672</v>
      </c>
      <c r="AK17" s="6">
        <v>3</v>
      </c>
      <c r="AL17" s="44">
        <v>14.42</v>
      </c>
      <c r="AM17" s="6">
        <v>163</v>
      </c>
      <c r="AN17" s="44">
        <v>14.57</v>
      </c>
    </row>
    <row r="18" spans="1:40" x14ac:dyDescent="0.25">
      <c r="A18" s="8">
        <v>1996</v>
      </c>
      <c r="B18" s="6">
        <v>10797</v>
      </c>
      <c r="C18" s="43">
        <v>15.2</v>
      </c>
      <c r="D18" s="6">
        <v>710.33</v>
      </c>
      <c r="E18" s="6">
        <v>184</v>
      </c>
      <c r="F18" s="44">
        <v>17.04</v>
      </c>
      <c r="G18" s="6">
        <v>67</v>
      </c>
      <c r="H18" s="44">
        <v>6.21</v>
      </c>
      <c r="I18" s="6">
        <v>6</v>
      </c>
      <c r="J18" s="6">
        <v>18</v>
      </c>
      <c r="K18" s="6">
        <v>3</v>
      </c>
      <c r="L18" s="6">
        <v>2</v>
      </c>
      <c r="M18" s="6">
        <v>2</v>
      </c>
      <c r="N18" s="6">
        <v>6</v>
      </c>
      <c r="O18" s="6">
        <v>1</v>
      </c>
      <c r="P18" s="6">
        <v>4</v>
      </c>
      <c r="Q18" s="6">
        <v>4</v>
      </c>
      <c r="R18" s="6">
        <v>0</v>
      </c>
      <c r="S18" s="6">
        <v>3</v>
      </c>
      <c r="T18" s="6">
        <v>5</v>
      </c>
      <c r="U18" s="6">
        <v>13</v>
      </c>
      <c r="V18" s="6">
        <v>67</v>
      </c>
      <c r="W18" s="45">
        <f t="shared" si="0"/>
        <v>0.5557099194220616</v>
      </c>
      <c r="X18" s="45">
        <f t="shared" si="1"/>
        <v>1.667129758266185</v>
      </c>
      <c r="Y18" s="45">
        <f t="shared" si="1"/>
        <v>0.2778549597110308</v>
      </c>
      <c r="Z18" s="45">
        <f t="shared" si="1"/>
        <v>0.18523663980735391</v>
      </c>
      <c r="AA18" s="45">
        <f t="shared" si="1"/>
        <v>0.18523663980735391</v>
      </c>
      <c r="AB18" s="45">
        <f t="shared" si="1"/>
        <v>0.5557099194220616</v>
      </c>
      <c r="AC18" s="45">
        <f t="shared" si="1"/>
        <v>9.2618319903676957E-2</v>
      </c>
      <c r="AD18" s="45">
        <f t="shared" si="1"/>
        <v>0.37047327961470783</v>
      </c>
      <c r="AE18" s="45">
        <f t="shared" si="1"/>
        <v>0.37047327961470783</v>
      </c>
      <c r="AF18" s="45">
        <f t="shared" si="1"/>
        <v>0</v>
      </c>
      <c r="AG18" s="45">
        <f t="shared" si="1"/>
        <v>0.2778549597110308</v>
      </c>
      <c r="AH18" s="45">
        <f t="shared" si="1"/>
        <v>0.46309159951838474</v>
      </c>
      <c r="AI18" s="45">
        <f t="shared" si="1"/>
        <v>1.2040381587478002</v>
      </c>
      <c r="AJ18" s="45">
        <f t="shared" si="1"/>
        <v>6.2054274335463555</v>
      </c>
      <c r="AK18" s="6">
        <v>0</v>
      </c>
      <c r="AL18" s="44">
        <v>0</v>
      </c>
      <c r="AM18" s="6">
        <v>138</v>
      </c>
      <c r="AN18" s="44">
        <v>12.78</v>
      </c>
    </row>
    <row r="19" spans="1:40" x14ac:dyDescent="0.25">
      <c r="A19" s="8">
        <v>1995</v>
      </c>
      <c r="B19" s="6">
        <v>8661</v>
      </c>
      <c r="C19" s="43">
        <v>10</v>
      </c>
      <c r="D19" s="6">
        <v>866.1</v>
      </c>
      <c r="E19" s="6">
        <v>190</v>
      </c>
      <c r="F19" s="44">
        <v>21.94</v>
      </c>
      <c r="G19" s="6">
        <v>90</v>
      </c>
      <c r="H19" s="44">
        <v>10.39</v>
      </c>
      <c r="I19" s="6">
        <v>10</v>
      </c>
      <c r="J19" s="6">
        <v>13</v>
      </c>
      <c r="K19" s="6">
        <v>5</v>
      </c>
      <c r="L19" s="6">
        <v>3</v>
      </c>
      <c r="M19" s="6">
        <v>10</v>
      </c>
      <c r="N19" s="6">
        <v>3</v>
      </c>
      <c r="O19" s="6">
        <v>2</v>
      </c>
      <c r="P19" s="6">
        <v>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39</v>
      </c>
      <c r="V19" s="6">
        <v>90</v>
      </c>
      <c r="W19" s="45">
        <f t="shared" si="0"/>
        <v>1.1546010853250201</v>
      </c>
      <c r="X19" s="45">
        <f t="shared" si="1"/>
        <v>1.5009814109225261</v>
      </c>
      <c r="Y19" s="45">
        <f t="shared" si="1"/>
        <v>0.57730054266251007</v>
      </c>
      <c r="Z19" s="45">
        <f t="shared" si="1"/>
        <v>0.34638032559750609</v>
      </c>
      <c r="AA19" s="45">
        <f t="shared" si="1"/>
        <v>1.1546010853250201</v>
      </c>
      <c r="AB19" s="45">
        <f t="shared" si="1"/>
        <v>0.34638032559750609</v>
      </c>
      <c r="AC19" s="45">
        <f t="shared" si="1"/>
        <v>0.23092021706500404</v>
      </c>
      <c r="AD19" s="45">
        <f t="shared" si="1"/>
        <v>0.57730054266251007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4.5029442327675788</v>
      </c>
      <c r="AJ19" s="45">
        <f t="shared" si="1"/>
        <v>10.391409767925182</v>
      </c>
      <c r="AK19" s="6">
        <v>8</v>
      </c>
      <c r="AL19" s="44">
        <v>42.11</v>
      </c>
      <c r="AM19" s="6">
        <v>105</v>
      </c>
      <c r="AN19" s="44">
        <v>12.12</v>
      </c>
    </row>
    <row r="20" spans="1:40" x14ac:dyDescent="0.25">
      <c r="A20" s="8">
        <v>1994</v>
      </c>
      <c r="B20" s="6">
        <v>9166</v>
      </c>
      <c r="C20" s="43">
        <v>10</v>
      </c>
      <c r="D20" s="6">
        <v>916.6</v>
      </c>
      <c r="E20" s="6">
        <v>206</v>
      </c>
      <c r="F20" s="44">
        <v>22.47</v>
      </c>
      <c r="G20" s="6">
        <v>77</v>
      </c>
      <c r="H20" s="44">
        <v>8.4</v>
      </c>
      <c r="I20" s="6">
        <v>16</v>
      </c>
      <c r="J20" s="6">
        <v>20</v>
      </c>
      <c r="K20" s="6">
        <v>1</v>
      </c>
      <c r="L20" s="6">
        <v>7</v>
      </c>
      <c r="M20" s="6">
        <v>6</v>
      </c>
      <c r="N20" s="6">
        <v>2</v>
      </c>
      <c r="O20" s="6">
        <v>0</v>
      </c>
      <c r="P20" s="6">
        <v>1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24</v>
      </c>
      <c r="V20" s="6">
        <v>77</v>
      </c>
      <c r="W20" s="45">
        <f t="shared" si="0"/>
        <v>1.7455814968361336</v>
      </c>
      <c r="X20" s="45">
        <f t="shared" ref="X20:AJ31" si="5">J20/$B20*1000</f>
        <v>2.1819768710451668</v>
      </c>
      <c r="Y20" s="45">
        <f t="shared" si="5"/>
        <v>0.10909884355225835</v>
      </c>
      <c r="Z20" s="45">
        <f t="shared" si="5"/>
        <v>0.7636919048658084</v>
      </c>
      <c r="AA20" s="45">
        <f t="shared" si="5"/>
        <v>0.65459306131355011</v>
      </c>
      <c r="AB20" s="45">
        <f t="shared" si="5"/>
        <v>0.2181976871045167</v>
      </c>
      <c r="AC20" s="45">
        <f t="shared" si="5"/>
        <v>0</v>
      </c>
      <c r="AD20" s="45">
        <f t="shared" si="5"/>
        <v>0.10909884355225835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2.6183722452542004</v>
      </c>
      <c r="AJ20" s="45">
        <f t="shared" si="5"/>
        <v>8.4006109535238931</v>
      </c>
      <c r="AK20" s="6">
        <v>2</v>
      </c>
      <c r="AL20" s="44">
        <v>9.7100000000000009</v>
      </c>
      <c r="AM20" s="6">
        <v>128</v>
      </c>
      <c r="AN20" s="44">
        <v>13.96</v>
      </c>
    </row>
    <row r="21" spans="1:40" x14ac:dyDescent="0.25">
      <c r="A21" s="8">
        <v>1993</v>
      </c>
      <c r="B21" s="6">
        <v>8934</v>
      </c>
      <c r="C21" s="43">
        <v>10</v>
      </c>
      <c r="D21" s="6">
        <v>893.4</v>
      </c>
      <c r="E21" s="6">
        <v>201</v>
      </c>
      <c r="F21" s="44">
        <v>22.5</v>
      </c>
      <c r="G21" s="6">
        <v>75</v>
      </c>
      <c r="H21" s="44">
        <v>8.39</v>
      </c>
      <c r="I21" s="6">
        <v>9</v>
      </c>
      <c r="J21" s="6">
        <v>13</v>
      </c>
      <c r="K21" s="6">
        <v>4</v>
      </c>
      <c r="L21" s="6">
        <v>5</v>
      </c>
      <c r="M21" s="6">
        <v>6</v>
      </c>
      <c r="N21" s="6">
        <v>3</v>
      </c>
      <c r="O21" s="6">
        <v>2</v>
      </c>
      <c r="P21" s="6">
        <v>0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29</v>
      </c>
      <c r="V21" s="6">
        <v>71</v>
      </c>
      <c r="W21" s="45">
        <f t="shared" si="0"/>
        <v>1.0073875083948958</v>
      </c>
      <c r="X21" s="45">
        <f t="shared" si="5"/>
        <v>1.4551152899037385</v>
      </c>
      <c r="Y21" s="45">
        <f t="shared" si="5"/>
        <v>0.44772778150884263</v>
      </c>
      <c r="Z21" s="45">
        <f t="shared" si="5"/>
        <v>0.55965972688605325</v>
      </c>
      <c r="AA21" s="45">
        <f t="shared" si="5"/>
        <v>0.67159167226326399</v>
      </c>
      <c r="AB21" s="45">
        <f t="shared" si="5"/>
        <v>0.335795836131632</v>
      </c>
      <c r="AC21" s="45">
        <f t="shared" si="5"/>
        <v>0.22386389075442131</v>
      </c>
      <c r="AD21" s="45">
        <f t="shared" si="5"/>
        <v>0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3.246026415939109</v>
      </c>
      <c r="AJ21" s="45">
        <f t="shared" si="5"/>
        <v>7.9471681217819574</v>
      </c>
      <c r="AK21" s="6">
        <v>1</v>
      </c>
      <c r="AL21" s="44">
        <v>4.9800000000000004</v>
      </c>
      <c r="AM21" s="6">
        <v>136</v>
      </c>
      <c r="AN21" s="44">
        <v>15.22</v>
      </c>
    </row>
    <row r="22" spans="1:40" x14ac:dyDescent="0.25">
      <c r="A22" s="8">
        <v>1992</v>
      </c>
      <c r="B22" s="6">
        <v>8829</v>
      </c>
      <c r="C22" s="43">
        <v>10</v>
      </c>
      <c r="D22" s="6">
        <v>882.9</v>
      </c>
      <c r="E22" s="6">
        <v>185</v>
      </c>
      <c r="F22" s="44">
        <v>20.95</v>
      </c>
      <c r="G22" s="6">
        <v>73</v>
      </c>
      <c r="H22" s="44">
        <v>8.27</v>
      </c>
      <c r="I22" s="6">
        <v>10</v>
      </c>
      <c r="J22" s="6">
        <v>20</v>
      </c>
      <c r="K22" s="6">
        <v>3</v>
      </c>
      <c r="L22" s="6">
        <v>2</v>
      </c>
      <c r="M22" s="6">
        <v>4</v>
      </c>
      <c r="N22" s="6">
        <v>7</v>
      </c>
      <c r="O22" s="6">
        <v>0</v>
      </c>
      <c r="P22" s="6">
        <v>4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21</v>
      </c>
      <c r="V22" s="6">
        <v>71</v>
      </c>
      <c r="W22" s="45">
        <f t="shared" si="0"/>
        <v>1.1326311020500623</v>
      </c>
      <c r="X22" s="45">
        <f t="shared" si="5"/>
        <v>2.2652622041001247</v>
      </c>
      <c r="Y22" s="45">
        <f t="shared" si="5"/>
        <v>0.3397893306150187</v>
      </c>
      <c r="Z22" s="45">
        <f t="shared" si="5"/>
        <v>0.22652622041001247</v>
      </c>
      <c r="AA22" s="45">
        <f t="shared" si="5"/>
        <v>0.45305244082002494</v>
      </c>
      <c r="AB22" s="45">
        <f t="shared" si="5"/>
        <v>0.79284177143504364</v>
      </c>
      <c r="AC22" s="45">
        <f t="shared" si="5"/>
        <v>0</v>
      </c>
      <c r="AD22" s="45">
        <f t="shared" si="5"/>
        <v>0.45305244082002494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2.3785253143051306</v>
      </c>
      <c r="AJ22" s="45">
        <f t="shared" si="5"/>
        <v>8.0416808245554421</v>
      </c>
      <c r="AK22" s="6">
        <v>3</v>
      </c>
      <c r="AL22" s="44">
        <v>16.22</v>
      </c>
      <c r="AM22" s="6">
        <v>94</v>
      </c>
      <c r="AN22" s="44">
        <v>10.65</v>
      </c>
    </row>
    <row r="23" spans="1:40" x14ac:dyDescent="0.25">
      <c r="A23" s="8">
        <v>1991</v>
      </c>
      <c r="B23" s="6">
        <v>8756</v>
      </c>
      <c r="C23" s="43">
        <v>10</v>
      </c>
      <c r="D23" s="6">
        <v>875.6</v>
      </c>
      <c r="E23" s="6">
        <v>189</v>
      </c>
      <c r="F23" s="44">
        <v>21.59</v>
      </c>
      <c r="G23" s="6">
        <v>77</v>
      </c>
      <c r="H23" s="44">
        <v>8.7899999999999991</v>
      </c>
      <c r="I23" s="6">
        <v>11</v>
      </c>
      <c r="J23" s="6">
        <v>20</v>
      </c>
      <c r="K23" s="6">
        <v>1</v>
      </c>
      <c r="L23" s="6">
        <v>0</v>
      </c>
      <c r="M23" s="6">
        <v>5</v>
      </c>
      <c r="N23" s="6">
        <v>5</v>
      </c>
      <c r="O23" s="6">
        <v>3</v>
      </c>
      <c r="P23" s="6">
        <v>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7</v>
      </c>
      <c r="V23" s="6">
        <v>56</v>
      </c>
      <c r="W23" s="45">
        <f t="shared" si="0"/>
        <v>1.256281407035176</v>
      </c>
      <c r="X23" s="45">
        <f t="shared" si="5"/>
        <v>2.2841480127912286</v>
      </c>
      <c r="Y23" s="45">
        <f t="shared" si="5"/>
        <v>0.11420740063956145</v>
      </c>
      <c r="Z23" s="45">
        <f t="shared" si="5"/>
        <v>0</v>
      </c>
      <c r="AA23" s="45">
        <f t="shared" si="5"/>
        <v>0.57103700319780715</v>
      </c>
      <c r="AB23" s="45">
        <f t="shared" si="5"/>
        <v>0.57103700319780715</v>
      </c>
      <c r="AC23" s="45">
        <f t="shared" si="5"/>
        <v>0.34262220191868437</v>
      </c>
      <c r="AD23" s="45">
        <f t="shared" si="5"/>
        <v>0.45682960255824578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0.79945180447693009</v>
      </c>
      <c r="AJ23" s="45">
        <f t="shared" si="5"/>
        <v>6.3956144358154408</v>
      </c>
      <c r="AK23" s="6">
        <v>2</v>
      </c>
      <c r="AL23" s="44">
        <v>10.58</v>
      </c>
      <c r="AM23" s="6">
        <v>105</v>
      </c>
      <c r="AN23" s="44">
        <v>11.99</v>
      </c>
    </row>
    <row r="24" spans="1:40" x14ac:dyDescent="0.25">
      <c r="A24" s="8">
        <v>1990</v>
      </c>
      <c r="B24" s="6">
        <v>8703</v>
      </c>
      <c r="C24" s="43">
        <v>10</v>
      </c>
      <c r="D24" s="6">
        <v>870.3</v>
      </c>
      <c r="E24" s="6">
        <v>190</v>
      </c>
      <c r="F24" s="44">
        <v>21.83</v>
      </c>
      <c r="G24" s="6">
        <v>73</v>
      </c>
      <c r="H24" s="44">
        <v>8.39</v>
      </c>
      <c r="I24" s="6">
        <v>13</v>
      </c>
      <c r="J24" s="6">
        <v>23</v>
      </c>
      <c r="K24" s="6">
        <v>5</v>
      </c>
      <c r="L24" s="6">
        <v>2</v>
      </c>
      <c r="M24" s="6" t="s">
        <v>110</v>
      </c>
      <c r="N24" s="6">
        <v>4</v>
      </c>
      <c r="O24" s="6">
        <v>0</v>
      </c>
      <c r="P24" s="6">
        <v>0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19</v>
      </c>
      <c r="V24" s="6">
        <v>66</v>
      </c>
      <c r="W24" s="45">
        <f t="shared" si="0"/>
        <v>1.4937377915661267</v>
      </c>
      <c r="X24" s="45">
        <f t="shared" si="5"/>
        <v>2.6427668620016087</v>
      </c>
      <c r="Y24" s="45">
        <f t="shared" si="5"/>
        <v>0.57451453521774098</v>
      </c>
      <c r="Z24" s="45">
        <f t="shared" si="5"/>
        <v>0.22980581408709641</v>
      </c>
      <c r="AA24" s="6" t="s">
        <v>110</v>
      </c>
      <c r="AB24" s="45">
        <f t="shared" si="5"/>
        <v>0.45961162817419282</v>
      </c>
      <c r="AC24" s="45">
        <f t="shared" si="5"/>
        <v>0</v>
      </c>
      <c r="AD24" s="45">
        <f t="shared" si="5"/>
        <v>0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2.1831552338274158</v>
      </c>
      <c r="AJ24" s="45">
        <f t="shared" si="5"/>
        <v>7.5835918648741814</v>
      </c>
      <c r="AK24" s="6">
        <v>1</v>
      </c>
      <c r="AL24" s="44">
        <v>5.26</v>
      </c>
      <c r="AM24" s="6">
        <v>102</v>
      </c>
      <c r="AN24" s="63">
        <f>(AM24/B24)*1000</f>
        <v>11.720096518441917</v>
      </c>
    </row>
    <row r="25" spans="1:40" x14ac:dyDescent="0.25">
      <c r="A25" s="8">
        <v>1989</v>
      </c>
      <c r="B25" s="6">
        <v>8556</v>
      </c>
      <c r="C25" s="43">
        <v>10</v>
      </c>
      <c r="D25" s="6">
        <v>855.6</v>
      </c>
      <c r="E25" s="6">
        <v>201</v>
      </c>
      <c r="F25" s="44">
        <v>23.49</v>
      </c>
      <c r="G25" s="6">
        <v>83</v>
      </c>
      <c r="H25" s="44">
        <v>9.6999999999999993</v>
      </c>
      <c r="I25" s="6">
        <v>11</v>
      </c>
      <c r="J25" s="6">
        <v>27</v>
      </c>
      <c r="K25" s="6">
        <v>4</v>
      </c>
      <c r="L25" s="6">
        <v>1</v>
      </c>
      <c r="M25" s="6" t="s">
        <v>110</v>
      </c>
      <c r="N25" s="6">
        <v>8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18</v>
      </c>
      <c r="V25" s="6">
        <v>72</v>
      </c>
      <c r="W25" s="45">
        <f t="shared" si="0"/>
        <v>1.2856474988312296</v>
      </c>
      <c r="X25" s="45">
        <f t="shared" si="5"/>
        <v>3.1556802244039268</v>
      </c>
      <c r="Y25" s="45">
        <f t="shared" si="5"/>
        <v>0.4675081813931744</v>
      </c>
      <c r="Z25" s="45">
        <f t="shared" si="5"/>
        <v>0.1168770453482936</v>
      </c>
      <c r="AA25" s="6" t="s">
        <v>110</v>
      </c>
      <c r="AB25" s="45">
        <f t="shared" si="5"/>
        <v>0.93501636278634881</v>
      </c>
      <c r="AC25" s="45">
        <f t="shared" si="5"/>
        <v>0</v>
      </c>
      <c r="AD25" s="45">
        <f t="shared" si="5"/>
        <v>0.35063113604488078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2.1037868162692845</v>
      </c>
      <c r="AJ25" s="45">
        <f t="shared" si="5"/>
        <v>8.4151472650771382</v>
      </c>
      <c r="AK25" s="6">
        <v>2</v>
      </c>
      <c r="AL25" s="44">
        <v>9.9499999999999993</v>
      </c>
      <c r="AM25" s="6">
        <v>111</v>
      </c>
      <c r="AN25" s="63">
        <f t="shared" ref="AN25:AN31" si="6">(AM25/B25)*1000</f>
        <v>12.973352033660589</v>
      </c>
    </row>
    <row r="26" spans="1:40" x14ac:dyDescent="0.25">
      <c r="A26" s="8">
        <v>1988</v>
      </c>
      <c r="B26" s="6">
        <v>8396</v>
      </c>
      <c r="C26" s="43">
        <v>10</v>
      </c>
      <c r="D26" s="6">
        <v>839.6</v>
      </c>
      <c r="E26" s="6">
        <v>208</v>
      </c>
      <c r="F26" s="44">
        <v>24.77</v>
      </c>
      <c r="G26" s="6">
        <v>57</v>
      </c>
      <c r="H26" s="44">
        <v>6.79</v>
      </c>
      <c r="I26" s="6">
        <v>9</v>
      </c>
      <c r="J26" s="6">
        <v>22</v>
      </c>
      <c r="K26" s="6">
        <v>3</v>
      </c>
      <c r="L26" s="6">
        <v>3</v>
      </c>
      <c r="M26" s="6" t="s">
        <v>110</v>
      </c>
      <c r="N26" s="6">
        <v>2</v>
      </c>
      <c r="O26" s="6">
        <v>0</v>
      </c>
      <c r="P26" s="6">
        <v>1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15</v>
      </c>
      <c r="V26" s="6">
        <v>55</v>
      </c>
      <c r="W26" s="45">
        <f t="shared" si="0"/>
        <v>1.0719390185802762</v>
      </c>
      <c r="X26" s="45">
        <f t="shared" si="5"/>
        <v>2.6202953787517864</v>
      </c>
      <c r="Y26" s="45">
        <f t="shared" si="5"/>
        <v>0.35731300619342543</v>
      </c>
      <c r="Z26" s="45">
        <f t="shared" si="5"/>
        <v>0.35731300619342543</v>
      </c>
      <c r="AA26" s="6" t="s">
        <v>110</v>
      </c>
      <c r="AB26" s="45">
        <f t="shared" si="5"/>
        <v>0.23820867079561694</v>
      </c>
      <c r="AC26" s="45">
        <f t="shared" si="5"/>
        <v>0</v>
      </c>
      <c r="AD26" s="45">
        <f t="shared" si="5"/>
        <v>0.11910433539780847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1.7865650309671273</v>
      </c>
      <c r="AJ26" s="45">
        <f t="shared" si="5"/>
        <v>6.5507384468794658</v>
      </c>
      <c r="AK26" s="6">
        <v>2</v>
      </c>
      <c r="AL26" s="44">
        <v>9.6199999999999992</v>
      </c>
      <c r="AM26" s="6">
        <v>123</v>
      </c>
      <c r="AN26" s="63">
        <f t="shared" si="6"/>
        <v>14.649833253930444</v>
      </c>
    </row>
    <row r="27" spans="1:40" x14ac:dyDescent="0.25">
      <c r="A27" s="8">
        <v>1987</v>
      </c>
      <c r="B27" s="6">
        <v>8258</v>
      </c>
      <c r="C27" s="43">
        <v>10</v>
      </c>
      <c r="D27" s="6">
        <v>825.8</v>
      </c>
      <c r="E27" s="6">
        <v>212</v>
      </c>
      <c r="F27" s="44">
        <v>25.67</v>
      </c>
      <c r="G27" s="6">
        <v>58</v>
      </c>
      <c r="H27" s="44">
        <v>7.02</v>
      </c>
      <c r="I27" s="6">
        <v>11</v>
      </c>
      <c r="J27" s="6">
        <v>20</v>
      </c>
      <c r="K27" s="6">
        <v>5</v>
      </c>
      <c r="L27" s="6">
        <v>1</v>
      </c>
      <c r="M27" s="6" t="s">
        <v>110</v>
      </c>
      <c r="N27" s="6">
        <v>2</v>
      </c>
      <c r="O27" s="6">
        <v>1</v>
      </c>
      <c r="P27" s="6">
        <v>0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14</v>
      </c>
      <c r="V27" s="6">
        <v>54</v>
      </c>
      <c r="W27" s="45">
        <f t="shared" si="0"/>
        <v>1.332041656575442</v>
      </c>
      <c r="X27" s="45">
        <f t="shared" si="5"/>
        <v>2.4218939210462578</v>
      </c>
      <c r="Y27" s="45">
        <f t="shared" si="5"/>
        <v>0.60547348026156445</v>
      </c>
      <c r="Z27" s="45">
        <f t="shared" si="5"/>
        <v>0.12109469605231291</v>
      </c>
      <c r="AA27" s="6" t="s">
        <v>110</v>
      </c>
      <c r="AB27" s="45">
        <f t="shared" si="5"/>
        <v>0.24218939210462581</v>
      </c>
      <c r="AC27" s="45">
        <f t="shared" si="5"/>
        <v>0.12109469605231291</v>
      </c>
      <c r="AD27" s="45">
        <f t="shared" si="5"/>
        <v>0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1.6953257447323806</v>
      </c>
      <c r="AJ27" s="45">
        <f t="shared" si="5"/>
        <v>6.5391135868248966</v>
      </c>
      <c r="AK27" s="6">
        <v>4</v>
      </c>
      <c r="AL27" s="44">
        <v>18.87</v>
      </c>
      <c r="AM27" s="6">
        <v>91</v>
      </c>
      <c r="AN27" s="63">
        <f t="shared" si="6"/>
        <v>11.019617340760474</v>
      </c>
    </row>
    <row r="28" spans="1:40" x14ac:dyDescent="0.25">
      <c r="A28" s="8">
        <v>1986</v>
      </c>
      <c r="B28" s="6">
        <v>8193</v>
      </c>
      <c r="C28" s="43">
        <v>10</v>
      </c>
      <c r="D28" s="6">
        <v>819.3</v>
      </c>
      <c r="E28" s="6">
        <v>209</v>
      </c>
      <c r="F28" s="44">
        <v>25.51</v>
      </c>
      <c r="G28" s="6">
        <v>69</v>
      </c>
      <c r="H28" s="44">
        <v>8.42</v>
      </c>
      <c r="I28" s="6">
        <v>13</v>
      </c>
      <c r="J28" s="6">
        <v>24</v>
      </c>
      <c r="K28" s="6">
        <v>3</v>
      </c>
      <c r="L28" s="6">
        <v>3</v>
      </c>
      <c r="M28" s="6" t="s">
        <v>110</v>
      </c>
      <c r="N28" s="6">
        <v>2</v>
      </c>
      <c r="O28" s="6">
        <v>1</v>
      </c>
      <c r="P28" s="6">
        <v>1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21</v>
      </c>
      <c r="V28" s="6">
        <v>68</v>
      </c>
      <c r="W28" s="45">
        <f t="shared" si="0"/>
        <v>1.5867203710484561</v>
      </c>
      <c r="X28" s="45">
        <f t="shared" si="5"/>
        <v>2.9293299157817652</v>
      </c>
      <c r="Y28" s="45">
        <f t="shared" si="5"/>
        <v>0.36616623947272064</v>
      </c>
      <c r="Z28" s="45">
        <f t="shared" si="5"/>
        <v>0.36616623947272064</v>
      </c>
      <c r="AA28" s="6" t="s">
        <v>110</v>
      </c>
      <c r="AB28" s="45">
        <f t="shared" si="5"/>
        <v>0.24411082631514708</v>
      </c>
      <c r="AC28" s="45">
        <f t="shared" si="5"/>
        <v>0.12205541315757354</v>
      </c>
      <c r="AD28" s="45">
        <f t="shared" si="5"/>
        <v>0.12205541315757354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2.5631636763090442</v>
      </c>
      <c r="AJ28" s="45">
        <f t="shared" si="5"/>
        <v>8.2997680947150005</v>
      </c>
      <c r="AK28" s="6">
        <v>2</v>
      </c>
      <c r="AL28" s="44">
        <v>9.57</v>
      </c>
      <c r="AM28" s="6">
        <v>109</v>
      </c>
      <c r="AN28" s="63">
        <f t="shared" si="6"/>
        <v>13.304040034175516</v>
      </c>
    </row>
    <row r="29" spans="1:40" x14ac:dyDescent="0.25">
      <c r="A29" s="8">
        <v>1985</v>
      </c>
      <c r="B29" s="6">
        <v>7986</v>
      </c>
      <c r="C29" s="43">
        <v>10</v>
      </c>
      <c r="D29" s="6">
        <v>798.6</v>
      </c>
      <c r="E29" s="6">
        <v>197</v>
      </c>
      <c r="F29" s="44">
        <v>24.67</v>
      </c>
      <c r="G29" s="6">
        <v>56</v>
      </c>
      <c r="H29" s="44">
        <v>7.01</v>
      </c>
      <c r="I29" s="6">
        <v>14</v>
      </c>
      <c r="J29" s="6">
        <v>15</v>
      </c>
      <c r="K29" s="6">
        <v>2</v>
      </c>
      <c r="L29" s="6">
        <v>4</v>
      </c>
      <c r="M29" s="6" t="s">
        <v>110</v>
      </c>
      <c r="N29" s="6">
        <v>3</v>
      </c>
      <c r="O29" s="6">
        <v>0</v>
      </c>
      <c r="P29" s="6">
        <v>1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17</v>
      </c>
      <c r="V29" s="6">
        <v>56</v>
      </c>
      <c r="W29" s="45">
        <f t="shared" si="0"/>
        <v>1.753067868770348</v>
      </c>
      <c r="X29" s="45">
        <f t="shared" si="5"/>
        <v>1.8782870022539444</v>
      </c>
      <c r="Y29" s="45">
        <f t="shared" si="5"/>
        <v>0.25043826696719257</v>
      </c>
      <c r="Z29" s="45">
        <f t="shared" si="5"/>
        <v>0.50087653393438514</v>
      </c>
      <c r="AA29" s="6" t="s">
        <v>110</v>
      </c>
      <c r="AB29" s="45">
        <f t="shared" si="5"/>
        <v>0.37565740045078888</v>
      </c>
      <c r="AC29" s="45">
        <f t="shared" si="5"/>
        <v>0</v>
      </c>
      <c r="AD29" s="45">
        <f t="shared" si="5"/>
        <v>0.12521913348359628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2.1287252692211367</v>
      </c>
      <c r="AJ29" s="45">
        <f t="shared" si="5"/>
        <v>7.0122714750813921</v>
      </c>
      <c r="AK29" s="6">
        <v>4</v>
      </c>
      <c r="AL29" s="44">
        <v>20.3</v>
      </c>
      <c r="AM29" s="6">
        <v>94</v>
      </c>
      <c r="AN29" s="63">
        <f t="shared" si="6"/>
        <v>11.770598547458052</v>
      </c>
    </row>
    <row r="30" spans="1:40" x14ac:dyDescent="0.25">
      <c r="A30" s="8">
        <v>1984</v>
      </c>
      <c r="B30" s="6">
        <v>7848</v>
      </c>
      <c r="C30" s="43">
        <v>10</v>
      </c>
      <c r="D30" s="6">
        <v>784.8</v>
      </c>
      <c r="E30" s="6">
        <v>200</v>
      </c>
      <c r="F30" s="44">
        <v>25.48</v>
      </c>
      <c r="G30" s="6">
        <v>43</v>
      </c>
      <c r="H30" s="44">
        <v>5.48</v>
      </c>
      <c r="I30" s="6">
        <v>10</v>
      </c>
      <c r="J30" s="6">
        <v>8</v>
      </c>
      <c r="K30" s="6">
        <v>0</v>
      </c>
      <c r="L30" s="6">
        <v>2</v>
      </c>
      <c r="M30" s="6" t="s">
        <v>110</v>
      </c>
      <c r="N30" s="6">
        <v>5</v>
      </c>
      <c r="O30" s="6">
        <v>0</v>
      </c>
      <c r="P30" s="6">
        <v>2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14</v>
      </c>
      <c r="V30" s="6">
        <v>41</v>
      </c>
      <c r="W30" s="45">
        <f t="shared" si="0"/>
        <v>1.2742099898063202</v>
      </c>
      <c r="X30" s="45">
        <f t="shared" si="5"/>
        <v>1.0193679918450562</v>
      </c>
      <c r="Y30" s="45">
        <f t="shared" si="5"/>
        <v>0</v>
      </c>
      <c r="Z30" s="45">
        <f t="shared" si="5"/>
        <v>0.25484199796126406</v>
      </c>
      <c r="AA30" s="6" t="s">
        <v>110</v>
      </c>
      <c r="AB30" s="45">
        <f t="shared" si="5"/>
        <v>0.63710499490316008</v>
      </c>
      <c r="AC30" s="45">
        <f t="shared" si="5"/>
        <v>0</v>
      </c>
      <c r="AD30" s="45">
        <f t="shared" si="5"/>
        <v>0.25484199796126406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1.7838939857288481</v>
      </c>
      <c r="AJ30" s="45">
        <f t="shared" si="5"/>
        <v>5.224260958205913</v>
      </c>
      <c r="AK30" s="6">
        <v>4</v>
      </c>
      <c r="AL30" s="44">
        <v>20</v>
      </c>
      <c r="AM30" s="6">
        <v>94</v>
      </c>
      <c r="AN30" s="63">
        <f t="shared" si="6"/>
        <v>11.977573904179408</v>
      </c>
    </row>
    <row r="31" spans="1:40" x14ac:dyDescent="0.25">
      <c r="A31" s="8">
        <v>1983</v>
      </c>
      <c r="B31" s="6">
        <v>7718</v>
      </c>
      <c r="C31" s="43">
        <v>10</v>
      </c>
      <c r="D31" s="6">
        <v>771.8</v>
      </c>
      <c r="E31" s="6">
        <v>187</v>
      </c>
      <c r="F31" s="44">
        <v>24.23</v>
      </c>
      <c r="G31" s="6">
        <v>66</v>
      </c>
      <c r="H31" s="44">
        <v>8.5500000000000007</v>
      </c>
      <c r="I31" s="6">
        <v>12</v>
      </c>
      <c r="J31" s="6">
        <v>22</v>
      </c>
      <c r="K31" s="6">
        <v>2</v>
      </c>
      <c r="L31" s="6">
        <v>3</v>
      </c>
      <c r="M31" s="6" t="s">
        <v>110</v>
      </c>
      <c r="N31" s="6">
        <v>3</v>
      </c>
      <c r="O31" s="6">
        <v>1</v>
      </c>
      <c r="P31" s="6">
        <v>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15</v>
      </c>
      <c r="V31" s="6">
        <v>61</v>
      </c>
      <c r="W31" s="45">
        <f t="shared" si="0"/>
        <v>1.5548069448043533</v>
      </c>
      <c r="X31" s="45">
        <f t="shared" si="5"/>
        <v>2.8504793988079813</v>
      </c>
      <c r="Y31" s="45">
        <f t="shared" si="5"/>
        <v>0.25913449080072559</v>
      </c>
      <c r="Z31" s="45">
        <f t="shared" si="5"/>
        <v>0.38870173620108833</v>
      </c>
      <c r="AA31" s="6" t="s">
        <v>110</v>
      </c>
      <c r="AB31" s="45">
        <f t="shared" si="5"/>
        <v>0.38870173620108833</v>
      </c>
      <c r="AC31" s="45">
        <f t="shared" si="5"/>
        <v>0.1295672454003628</v>
      </c>
      <c r="AD31" s="45">
        <f t="shared" si="5"/>
        <v>0.38870173620108833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1.9435086810054418</v>
      </c>
      <c r="AJ31" s="45">
        <f t="shared" si="5"/>
        <v>7.9036019694221311</v>
      </c>
      <c r="AK31" s="6">
        <v>7</v>
      </c>
      <c r="AL31" s="44">
        <v>37.43</v>
      </c>
      <c r="AM31" s="6">
        <v>75</v>
      </c>
      <c r="AN31" s="63">
        <f t="shared" si="6"/>
        <v>9.7175434050272091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55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19427</v>
      </c>
      <c r="C4" s="43">
        <v>37</v>
      </c>
      <c r="D4" s="6">
        <v>525.04999999999995</v>
      </c>
      <c r="E4" s="6">
        <v>225</v>
      </c>
      <c r="F4" s="44">
        <v>11.58</v>
      </c>
      <c r="G4" s="6" t="s">
        <v>110</v>
      </c>
      <c r="H4" s="6" t="s">
        <v>110</v>
      </c>
      <c r="I4" s="6">
        <v>28</v>
      </c>
      <c r="J4" s="6">
        <v>40</v>
      </c>
      <c r="K4" s="6">
        <v>4</v>
      </c>
      <c r="L4" s="6">
        <v>7</v>
      </c>
      <c r="M4" s="6">
        <v>16</v>
      </c>
      <c r="N4" s="6">
        <v>8</v>
      </c>
      <c r="O4" s="6">
        <v>4</v>
      </c>
      <c r="P4" s="6">
        <v>3</v>
      </c>
      <c r="Q4" s="6">
        <v>6</v>
      </c>
      <c r="R4" s="6">
        <v>3</v>
      </c>
      <c r="S4" s="6">
        <v>4</v>
      </c>
      <c r="T4" s="6">
        <v>0</v>
      </c>
      <c r="U4" s="6">
        <v>51</v>
      </c>
      <c r="V4" s="6">
        <v>174</v>
      </c>
      <c r="W4" s="45">
        <f t="shared" ref="W4:W31" si="0">I4/$B4*1000</f>
        <v>1.4412930457610542</v>
      </c>
      <c r="X4" s="45">
        <f t="shared" ref="X4:AJ19" si="1">J4/$B4*1000</f>
        <v>2.0589900653729347</v>
      </c>
      <c r="Y4" s="45">
        <f t="shared" si="1"/>
        <v>0.20589900653729346</v>
      </c>
      <c r="Z4" s="45">
        <f t="shared" si="1"/>
        <v>0.36032326144026355</v>
      </c>
      <c r="AA4" s="45">
        <f t="shared" si="1"/>
        <v>0.82359602614917382</v>
      </c>
      <c r="AB4" s="45">
        <f t="shared" si="1"/>
        <v>0.41179801307458691</v>
      </c>
      <c r="AC4" s="45">
        <f t="shared" si="1"/>
        <v>0.20589900653729346</v>
      </c>
      <c r="AD4" s="45">
        <f t="shared" si="1"/>
        <v>0.15442425490297007</v>
      </c>
      <c r="AE4" s="45">
        <f t="shared" si="1"/>
        <v>0.30884850980594014</v>
      </c>
      <c r="AF4" s="45">
        <f t="shared" si="1"/>
        <v>0.15442425490297007</v>
      </c>
      <c r="AG4" s="45">
        <f t="shared" si="1"/>
        <v>0.20589900653729346</v>
      </c>
      <c r="AH4" s="45">
        <f t="shared" si="1"/>
        <v>0</v>
      </c>
      <c r="AI4" s="45">
        <f t="shared" si="1"/>
        <v>2.625212333350492</v>
      </c>
      <c r="AJ4" s="45">
        <f t="shared" si="1"/>
        <v>8.9566067843722657</v>
      </c>
      <c r="AK4" s="6" t="s">
        <v>110</v>
      </c>
      <c r="AL4" s="6" t="s">
        <v>110</v>
      </c>
      <c r="AM4" s="6">
        <v>49</v>
      </c>
      <c r="AN4" s="44">
        <v>2.52</v>
      </c>
    </row>
    <row r="5" spans="1:40" x14ac:dyDescent="0.25">
      <c r="A5" s="8">
        <v>2009</v>
      </c>
      <c r="B5" s="6">
        <v>19653</v>
      </c>
      <c r="C5" s="43">
        <v>37</v>
      </c>
      <c r="D5" s="6">
        <f t="shared" ref="D5:D13" si="2">B5/C5</f>
        <v>531.16216216216219</v>
      </c>
      <c r="E5" s="6">
        <v>225</v>
      </c>
      <c r="F5" s="44">
        <f t="shared" ref="F5:F13" si="3">E5/B5*1000</f>
        <v>11.448633796366966</v>
      </c>
      <c r="G5" s="6">
        <v>179</v>
      </c>
      <c r="H5" s="44">
        <f>G5/B5*1000</f>
        <v>9.1080242202208321</v>
      </c>
      <c r="I5" s="6">
        <v>34</v>
      </c>
      <c r="J5" s="6">
        <v>34</v>
      </c>
      <c r="K5" s="6">
        <v>12</v>
      </c>
      <c r="L5" s="6">
        <v>6</v>
      </c>
      <c r="M5" s="6">
        <v>21</v>
      </c>
      <c r="N5" s="6">
        <v>7</v>
      </c>
      <c r="O5" s="6">
        <v>7</v>
      </c>
      <c r="P5" s="6">
        <v>1</v>
      </c>
      <c r="Q5" s="6">
        <v>5</v>
      </c>
      <c r="R5" s="6">
        <v>3</v>
      </c>
      <c r="S5" s="6">
        <v>6</v>
      </c>
      <c r="T5" s="6">
        <v>0</v>
      </c>
      <c r="U5" s="6">
        <v>47</v>
      </c>
      <c r="V5" s="6">
        <v>183</v>
      </c>
      <c r="W5" s="45">
        <f t="shared" si="0"/>
        <v>1.7300157736732307</v>
      </c>
      <c r="X5" s="45">
        <f t="shared" si="1"/>
        <v>1.7300157736732307</v>
      </c>
      <c r="Y5" s="45">
        <f t="shared" si="1"/>
        <v>0.61059380247290496</v>
      </c>
      <c r="Z5" s="45">
        <f t="shared" si="1"/>
        <v>0.30529690123645248</v>
      </c>
      <c r="AA5" s="45">
        <f t="shared" si="1"/>
        <v>1.0685391543275835</v>
      </c>
      <c r="AB5" s="45">
        <f t="shared" si="1"/>
        <v>0.35617971810919452</v>
      </c>
      <c r="AC5" s="45">
        <f t="shared" si="1"/>
        <v>0.35617971810919452</v>
      </c>
      <c r="AD5" s="45">
        <f t="shared" si="1"/>
        <v>5.0882816872742077E-2</v>
      </c>
      <c r="AE5" s="45">
        <f t="shared" si="1"/>
        <v>0.25441408436371038</v>
      </c>
      <c r="AF5" s="45">
        <f t="shared" si="1"/>
        <v>0.15264845061822624</v>
      </c>
      <c r="AG5" s="45">
        <f t="shared" si="1"/>
        <v>0.30529690123645248</v>
      </c>
      <c r="AH5" s="45">
        <f t="shared" si="1"/>
        <v>0</v>
      </c>
      <c r="AI5" s="45">
        <f t="shared" si="1"/>
        <v>2.3914923930188778</v>
      </c>
      <c r="AJ5" s="45">
        <f t="shared" si="1"/>
        <v>9.3115554877117983</v>
      </c>
      <c r="AK5" s="6">
        <v>3</v>
      </c>
      <c r="AL5" s="44">
        <v>13.33</v>
      </c>
      <c r="AM5" s="6">
        <v>43</v>
      </c>
      <c r="AN5" s="44">
        <f>AM5/B5*1000</f>
        <v>2.1879611255279094</v>
      </c>
    </row>
    <row r="6" spans="1:40" x14ac:dyDescent="0.25">
      <c r="A6" s="8">
        <v>2008</v>
      </c>
      <c r="B6" s="6">
        <v>19974</v>
      </c>
      <c r="C6" s="43">
        <v>37.11</v>
      </c>
      <c r="D6" s="6">
        <f t="shared" si="2"/>
        <v>538.23767178658045</v>
      </c>
      <c r="E6" s="6">
        <v>261</v>
      </c>
      <c r="F6" s="44">
        <f>E6/B6*1000</f>
        <v>13.06698708320817</v>
      </c>
      <c r="G6" s="6">
        <v>179</v>
      </c>
      <c r="H6" s="44">
        <f t="shared" ref="H6:H13" si="4">G6/B6*1000</f>
        <v>8.9616501451887451</v>
      </c>
      <c r="I6" s="6">
        <v>34</v>
      </c>
      <c r="J6" s="6">
        <v>46</v>
      </c>
      <c r="K6" s="6">
        <v>10</v>
      </c>
      <c r="L6" s="6">
        <v>5</v>
      </c>
      <c r="M6" s="6">
        <v>17</v>
      </c>
      <c r="N6" s="6">
        <v>8</v>
      </c>
      <c r="O6" s="6">
        <v>4</v>
      </c>
      <c r="P6" s="6">
        <v>1</v>
      </c>
      <c r="Q6" s="6">
        <v>3</v>
      </c>
      <c r="R6" s="6">
        <v>1</v>
      </c>
      <c r="S6" s="6">
        <v>2</v>
      </c>
      <c r="T6" s="6">
        <v>0</v>
      </c>
      <c r="U6" s="6">
        <v>48</v>
      </c>
      <c r="V6" s="6">
        <v>179</v>
      </c>
      <c r="W6" s="45">
        <f t="shared" si="0"/>
        <v>1.7022128767397617</v>
      </c>
      <c r="X6" s="45">
        <f t="shared" si="1"/>
        <v>2.3029938920596775</v>
      </c>
      <c r="Y6" s="45">
        <f t="shared" si="1"/>
        <v>0.50065084609992982</v>
      </c>
      <c r="Z6" s="45">
        <f t="shared" si="1"/>
        <v>0.25032542304996491</v>
      </c>
      <c r="AA6" s="45">
        <f t="shared" si="1"/>
        <v>0.85110643836988087</v>
      </c>
      <c r="AB6" s="45">
        <f t="shared" si="1"/>
        <v>0.40052067687994392</v>
      </c>
      <c r="AC6" s="45">
        <f t="shared" si="1"/>
        <v>0.20026033843997196</v>
      </c>
      <c r="AD6" s="45">
        <f t="shared" si="1"/>
        <v>5.0065084609992989E-2</v>
      </c>
      <c r="AE6" s="45">
        <f t="shared" si="1"/>
        <v>0.15019525382997898</v>
      </c>
      <c r="AF6" s="45">
        <f t="shared" si="1"/>
        <v>5.0065084609992989E-2</v>
      </c>
      <c r="AG6" s="45">
        <f t="shared" si="1"/>
        <v>0.10013016921998598</v>
      </c>
      <c r="AH6" s="45">
        <f t="shared" si="1"/>
        <v>0</v>
      </c>
      <c r="AI6" s="45">
        <f t="shared" si="1"/>
        <v>2.4031240612796636</v>
      </c>
      <c r="AJ6" s="45">
        <f t="shared" si="1"/>
        <v>8.9616501451887451</v>
      </c>
      <c r="AK6" s="6">
        <v>9</v>
      </c>
      <c r="AL6" s="44">
        <v>34.5</v>
      </c>
      <c r="AM6" s="6">
        <v>51</v>
      </c>
      <c r="AN6" s="44">
        <f>AM6/B6*1000</f>
        <v>2.5533193151096425</v>
      </c>
    </row>
    <row r="7" spans="1:40" x14ac:dyDescent="0.25">
      <c r="A7" s="8">
        <v>2007</v>
      </c>
      <c r="B7" s="6">
        <v>20290</v>
      </c>
      <c r="C7" s="43">
        <v>37.11</v>
      </c>
      <c r="D7" s="6">
        <f t="shared" si="2"/>
        <v>546.75289679331718</v>
      </c>
      <c r="E7" s="6">
        <v>228</v>
      </c>
      <c r="F7" s="44">
        <f>E7/B7*1000</f>
        <v>11.237062592410053</v>
      </c>
      <c r="G7" s="6">
        <v>197</v>
      </c>
      <c r="H7" s="44">
        <f t="shared" si="4"/>
        <v>9.7092163627402659</v>
      </c>
      <c r="I7" s="6">
        <v>26</v>
      </c>
      <c r="J7" s="6">
        <v>40</v>
      </c>
      <c r="K7" s="6">
        <v>14</v>
      </c>
      <c r="L7" s="6">
        <v>2</v>
      </c>
      <c r="M7" s="6">
        <v>18</v>
      </c>
      <c r="N7" s="6">
        <v>7</v>
      </c>
      <c r="O7" s="6">
        <v>0</v>
      </c>
      <c r="P7" s="6">
        <v>0</v>
      </c>
      <c r="Q7" s="6">
        <v>6</v>
      </c>
      <c r="R7" s="6">
        <v>5</v>
      </c>
      <c r="S7" s="6">
        <v>4</v>
      </c>
      <c r="T7" s="6">
        <v>0</v>
      </c>
      <c r="U7" s="6">
        <v>75</v>
      </c>
      <c r="V7" s="6">
        <v>197</v>
      </c>
      <c r="W7" s="45">
        <f t="shared" si="0"/>
        <v>1.2814194184327254</v>
      </c>
      <c r="X7" s="45">
        <f t="shared" si="1"/>
        <v>1.9714144898965009</v>
      </c>
      <c r="Y7" s="45">
        <f t="shared" si="1"/>
        <v>0.68999507146377526</v>
      </c>
      <c r="Z7" s="45">
        <f t="shared" si="1"/>
        <v>9.8570724494825041E-2</v>
      </c>
      <c r="AA7" s="45">
        <f t="shared" si="1"/>
        <v>0.88713652045342528</v>
      </c>
      <c r="AB7" s="45">
        <f t="shared" si="1"/>
        <v>0.34499753573188763</v>
      </c>
      <c r="AC7" s="45">
        <f t="shared" si="1"/>
        <v>0</v>
      </c>
      <c r="AD7" s="45">
        <f t="shared" si="1"/>
        <v>0</v>
      </c>
      <c r="AE7" s="45">
        <f t="shared" si="1"/>
        <v>0.29571217348447509</v>
      </c>
      <c r="AF7" s="45">
        <f t="shared" si="1"/>
        <v>0.24642681123706262</v>
      </c>
      <c r="AG7" s="45">
        <f t="shared" si="1"/>
        <v>0.19714144898965008</v>
      </c>
      <c r="AH7" s="45">
        <f t="shared" si="1"/>
        <v>0</v>
      </c>
      <c r="AI7" s="45">
        <f t="shared" si="1"/>
        <v>3.6964021685559389</v>
      </c>
      <c r="AJ7" s="45">
        <f t="shared" si="1"/>
        <v>9.7092163627402659</v>
      </c>
      <c r="AK7" s="6">
        <v>3</v>
      </c>
      <c r="AL7" s="44">
        <v>13.16</v>
      </c>
      <c r="AM7" s="6">
        <v>57</v>
      </c>
      <c r="AN7" s="44">
        <v>4.75</v>
      </c>
    </row>
    <row r="8" spans="1:40" x14ac:dyDescent="0.25">
      <c r="A8" s="8">
        <v>2006</v>
      </c>
      <c r="B8" s="6">
        <v>20623</v>
      </c>
      <c r="C8" s="43">
        <v>37.11</v>
      </c>
      <c r="D8" s="6">
        <f t="shared" si="2"/>
        <v>555.72621934788469</v>
      </c>
      <c r="E8" s="6">
        <v>250</v>
      </c>
      <c r="F8" s="44">
        <f t="shared" si="3"/>
        <v>12.122387625466711</v>
      </c>
      <c r="G8" s="6">
        <v>176</v>
      </c>
      <c r="H8" s="44">
        <f t="shared" si="4"/>
        <v>8.5341608883285662</v>
      </c>
      <c r="I8" s="6">
        <v>32</v>
      </c>
      <c r="J8" s="6">
        <v>36</v>
      </c>
      <c r="K8" s="6">
        <v>10</v>
      </c>
      <c r="L8" s="6">
        <v>9</v>
      </c>
      <c r="M8" s="6">
        <v>14</v>
      </c>
      <c r="N8" s="6">
        <v>4</v>
      </c>
      <c r="O8" s="6">
        <v>0</v>
      </c>
      <c r="P8" s="6">
        <v>0</v>
      </c>
      <c r="Q8" s="6">
        <v>0</v>
      </c>
      <c r="R8" s="6">
        <v>1</v>
      </c>
      <c r="S8" s="6">
        <v>5</v>
      </c>
      <c r="T8" s="6">
        <v>0</v>
      </c>
      <c r="U8" s="6">
        <v>0</v>
      </c>
      <c r="V8" s="6">
        <v>111</v>
      </c>
      <c r="W8" s="45">
        <f t="shared" si="0"/>
        <v>1.5516656160597391</v>
      </c>
      <c r="X8" s="45">
        <f t="shared" si="1"/>
        <v>1.7456238180672066</v>
      </c>
      <c r="Y8" s="45">
        <f t="shared" si="1"/>
        <v>0.48489550501866846</v>
      </c>
      <c r="Z8" s="45">
        <f t="shared" si="1"/>
        <v>0.43640595451680164</v>
      </c>
      <c r="AA8" s="45">
        <f t="shared" si="1"/>
        <v>0.6788537070261359</v>
      </c>
      <c r="AB8" s="45">
        <f t="shared" si="1"/>
        <v>0.19395820200746738</v>
      </c>
      <c r="AC8" s="45">
        <f t="shared" si="1"/>
        <v>0</v>
      </c>
      <c r="AD8" s="45">
        <f t="shared" si="1"/>
        <v>0</v>
      </c>
      <c r="AE8" s="45">
        <f t="shared" si="1"/>
        <v>0</v>
      </c>
      <c r="AF8" s="45">
        <f t="shared" si="1"/>
        <v>4.8489550501866846E-2</v>
      </c>
      <c r="AG8" s="45">
        <f t="shared" si="1"/>
        <v>0.24244775250933423</v>
      </c>
      <c r="AH8" s="45">
        <f t="shared" si="1"/>
        <v>0</v>
      </c>
      <c r="AI8" s="45">
        <f t="shared" si="1"/>
        <v>0</v>
      </c>
      <c r="AJ8" s="45">
        <f t="shared" si="1"/>
        <v>5.38234010570722</v>
      </c>
      <c r="AK8" s="6">
        <v>1</v>
      </c>
      <c r="AL8" s="44">
        <v>4</v>
      </c>
      <c r="AM8" s="6">
        <v>109</v>
      </c>
      <c r="AN8" s="44">
        <v>4.95</v>
      </c>
    </row>
    <row r="9" spans="1:40" x14ac:dyDescent="0.25">
      <c r="A9" s="8">
        <v>2005</v>
      </c>
      <c r="B9" s="6">
        <v>20914</v>
      </c>
      <c r="C9" s="43">
        <v>37.1</v>
      </c>
      <c r="D9" s="6">
        <f t="shared" si="2"/>
        <v>563.7196765498652</v>
      </c>
      <c r="E9" s="6">
        <v>288</v>
      </c>
      <c r="F9" s="44">
        <f t="shared" si="3"/>
        <v>13.770679927321412</v>
      </c>
      <c r="G9" s="6">
        <v>176</v>
      </c>
      <c r="H9" s="44">
        <f t="shared" si="4"/>
        <v>8.4154155111408624</v>
      </c>
      <c r="I9" s="6">
        <v>27</v>
      </c>
      <c r="J9" s="6">
        <v>48</v>
      </c>
      <c r="K9" s="6">
        <v>7</v>
      </c>
      <c r="L9" s="6">
        <v>7</v>
      </c>
      <c r="M9" s="6">
        <v>15</v>
      </c>
      <c r="N9" s="6">
        <v>3</v>
      </c>
      <c r="O9" s="6">
        <v>0</v>
      </c>
      <c r="P9" s="6">
        <v>5</v>
      </c>
      <c r="Q9" s="6">
        <v>2</v>
      </c>
      <c r="R9" s="6">
        <v>1</v>
      </c>
      <c r="S9" s="6">
        <v>4</v>
      </c>
      <c r="T9" s="6">
        <v>0</v>
      </c>
      <c r="U9" s="6">
        <v>57</v>
      </c>
      <c r="V9" s="6">
        <v>176</v>
      </c>
      <c r="W9" s="45">
        <f t="shared" si="0"/>
        <v>1.2910012431863822</v>
      </c>
      <c r="X9" s="45">
        <f t="shared" si="1"/>
        <v>2.2951133212202355</v>
      </c>
      <c r="Y9" s="45">
        <f t="shared" si="1"/>
        <v>0.33470402601128429</v>
      </c>
      <c r="Z9" s="45">
        <f t="shared" si="1"/>
        <v>0.33470402601128429</v>
      </c>
      <c r="AA9" s="45">
        <f t="shared" si="1"/>
        <v>0.71722291288132345</v>
      </c>
      <c r="AB9" s="45">
        <f t="shared" si="1"/>
        <v>0.14344458257626472</v>
      </c>
      <c r="AC9" s="45">
        <f t="shared" si="1"/>
        <v>0</v>
      </c>
      <c r="AD9" s="45">
        <f t="shared" si="1"/>
        <v>0.23907430429377452</v>
      </c>
      <c r="AE9" s="45">
        <f t="shared" si="1"/>
        <v>9.5629721717509802E-2</v>
      </c>
      <c r="AF9" s="45">
        <f t="shared" si="1"/>
        <v>4.7814860858754901E-2</v>
      </c>
      <c r="AG9" s="45">
        <f t="shared" si="1"/>
        <v>0.1912594434350196</v>
      </c>
      <c r="AH9" s="45">
        <f t="shared" si="1"/>
        <v>0</v>
      </c>
      <c r="AI9" s="45">
        <f t="shared" si="1"/>
        <v>2.7254470689490295</v>
      </c>
      <c r="AJ9" s="45">
        <f t="shared" si="1"/>
        <v>8.4154155111408624</v>
      </c>
      <c r="AK9" s="6">
        <v>4</v>
      </c>
      <c r="AL9" s="44">
        <v>13.89</v>
      </c>
      <c r="AM9" s="6">
        <v>94</v>
      </c>
      <c r="AN9" s="44">
        <v>5.48</v>
      </c>
    </row>
    <row r="10" spans="1:40" x14ac:dyDescent="0.25">
      <c r="A10" s="8">
        <v>2004</v>
      </c>
      <c r="B10" s="6">
        <v>21145</v>
      </c>
      <c r="C10" s="43">
        <v>37.1</v>
      </c>
      <c r="D10" s="6">
        <f t="shared" si="2"/>
        <v>569.94609164420478</v>
      </c>
      <c r="E10" s="6">
        <v>280</v>
      </c>
      <c r="F10" s="44">
        <f t="shared" si="3"/>
        <v>13.241901158666352</v>
      </c>
      <c r="G10" s="6">
        <v>167</v>
      </c>
      <c r="H10" s="44">
        <f t="shared" si="4"/>
        <v>7.8978481910617173</v>
      </c>
      <c r="I10" s="6">
        <v>27</v>
      </c>
      <c r="J10" s="6">
        <v>33</v>
      </c>
      <c r="K10" s="6">
        <v>8</v>
      </c>
      <c r="L10" s="6">
        <v>6</v>
      </c>
      <c r="M10" s="6">
        <v>21</v>
      </c>
      <c r="N10" s="6">
        <v>4</v>
      </c>
      <c r="O10" s="6">
        <v>7</v>
      </c>
      <c r="P10" s="6">
        <v>3</v>
      </c>
      <c r="Q10" s="6">
        <v>6</v>
      </c>
      <c r="R10" s="6">
        <v>1</v>
      </c>
      <c r="S10" s="6">
        <v>2</v>
      </c>
      <c r="T10" s="6">
        <v>0</v>
      </c>
      <c r="U10" s="6">
        <v>49</v>
      </c>
      <c r="V10" s="6">
        <v>167</v>
      </c>
      <c r="W10" s="45">
        <f t="shared" si="0"/>
        <v>1.2768976117285411</v>
      </c>
      <c r="X10" s="45">
        <f t="shared" si="1"/>
        <v>1.5606526365571056</v>
      </c>
      <c r="Y10" s="45">
        <f t="shared" si="1"/>
        <v>0.37834003310475289</v>
      </c>
      <c r="Z10" s="45">
        <f t="shared" si="1"/>
        <v>0.28375502482856468</v>
      </c>
      <c r="AA10" s="45">
        <f t="shared" si="1"/>
        <v>0.99314258689997637</v>
      </c>
      <c r="AB10" s="45">
        <f t="shared" si="1"/>
        <v>0.18917001655237645</v>
      </c>
      <c r="AC10" s="45">
        <f t="shared" si="1"/>
        <v>0.33104752896665879</v>
      </c>
      <c r="AD10" s="45">
        <f t="shared" si="1"/>
        <v>0.14187751241428234</v>
      </c>
      <c r="AE10" s="45">
        <f t="shared" si="1"/>
        <v>0.28375502482856468</v>
      </c>
      <c r="AF10" s="45">
        <f t="shared" si="1"/>
        <v>4.7292504138094112E-2</v>
      </c>
      <c r="AG10" s="45">
        <f t="shared" si="1"/>
        <v>9.4585008276188223E-2</v>
      </c>
      <c r="AH10" s="45">
        <f t="shared" si="1"/>
        <v>0</v>
      </c>
      <c r="AI10" s="45">
        <f t="shared" si="1"/>
        <v>2.3173327027666115</v>
      </c>
      <c r="AJ10" s="45">
        <f t="shared" si="1"/>
        <v>7.8978481910617173</v>
      </c>
      <c r="AK10" s="6">
        <v>3</v>
      </c>
      <c r="AL10" s="44">
        <v>10.71</v>
      </c>
      <c r="AM10" s="6">
        <v>99</v>
      </c>
      <c r="AN10" s="44">
        <v>5.41</v>
      </c>
    </row>
    <row r="11" spans="1:40" x14ac:dyDescent="0.25">
      <c r="A11" s="8">
        <v>2003</v>
      </c>
      <c r="B11" s="6">
        <v>21348</v>
      </c>
      <c r="C11" s="43">
        <v>37.1</v>
      </c>
      <c r="D11" s="6">
        <f t="shared" si="2"/>
        <v>575.41778975741238</v>
      </c>
      <c r="E11" s="6">
        <v>299</v>
      </c>
      <c r="F11" s="44">
        <f t="shared" si="3"/>
        <v>14.005995877833989</v>
      </c>
      <c r="G11" s="6">
        <v>198</v>
      </c>
      <c r="H11" s="44">
        <f t="shared" si="4"/>
        <v>9.2748735244519391</v>
      </c>
      <c r="I11" s="6">
        <v>29</v>
      </c>
      <c r="J11" s="6">
        <v>43</v>
      </c>
      <c r="K11" s="6">
        <v>7</v>
      </c>
      <c r="L11" s="6">
        <v>5</v>
      </c>
      <c r="M11" s="6">
        <v>21</v>
      </c>
      <c r="N11" s="6">
        <v>2</v>
      </c>
      <c r="O11" s="6">
        <v>4</v>
      </c>
      <c r="P11" s="6">
        <v>8</v>
      </c>
      <c r="Q11" s="6">
        <v>13</v>
      </c>
      <c r="R11" s="6">
        <v>4</v>
      </c>
      <c r="S11" s="6">
        <v>9</v>
      </c>
      <c r="T11" s="6">
        <v>2</v>
      </c>
      <c r="U11" s="6">
        <v>51</v>
      </c>
      <c r="V11" s="6">
        <v>198</v>
      </c>
      <c r="W11" s="45">
        <f t="shared" si="0"/>
        <v>1.3584410717631628</v>
      </c>
      <c r="X11" s="45">
        <f t="shared" si="1"/>
        <v>2.0142402098557239</v>
      </c>
      <c r="Y11" s="45">
        <f t="shared" si="1"/>
        <v>0.3278995690462807</v>
      </c>
      <c r="Z11" s="45">
        <f t="shared" si="1"/>
        <v>0.23421397789020049</v>
      </c>
      <c r="AA11" s="45">
        <f t="shared" si="1"/>
        <v>0.98369870713884211</v>
      </c>
      <c r="AB11" s="45">
        <f t="shared" si="1"/>
        <v>9.3685591156080189E-2</v>
      </c>
      <c r="AC11" s="45">
        <f t="shared" si="1"/>
        <v>0.18737118231216038</v>
      </c>
      <c r="AD11" s="45">
        <f t="shared" si="1"/>
        <v>0.37474236462432076</v>
      </c>
      <c r="AE11" s="45">
        <f t="shared" si="1"/>
        <v>0.60895634251452135</v>
      </c>
      <c r="AF11" s="45">
        <f t="shared" si="1"/>
        <v>0.18737118231216038</v>
      </c>
      <c r="AG11" s="45">
        <f t="shared" si="1"/>
        <v>0.42158516020236086</v>
      </c>
      <c r="AH11" s="45">
        <f t="shared" si="1"/>
        <v>9.3685591156080189E-2</v>
      </c>
      <c r="AI11" s="45">
        <f t="shared" si="1"/>
        <v>2.3889825744800453</v>
      </c>
      <c r="AJ11" s="45">
        <f t="shared" si="1"/>
        <v>9.2748735244519391</v>
      </c>
      <c r="AK11" s="6">
        <v>4</v>
      </c>
      <c r="AL11" s="44">
        <v>13.4</v>
      </c>
      <c r="AM11" s="6">
        <v>103</v>
      </c>
      <c r="AN11" s="44">
        <v>5.62</v>
      </c>
    </row>
    <row r="12" spans="1:40" x14ac:dyDescent="0.25">
      <c r="A12" s="8">
        <v>2002</v>
      </c>
      <c r="B12" s="6">
        <v>21538</v>
      </c>
      <c r="C12" s="43">
        <v>37.1</v>
      </c>
      <c r="D12" s="6">
        <f t="shared" si="2"/>
        <v>580.53908355795147</v>
      </c>
      <c r="E12" s="6">
        <v>280</v>
      </c>
      <c r="F12" s="44">
        <f t="shared" si="3"/>
        <v>13.000278577398086</v>
      </c>
      <c r="G12" s="6">
        <v>189</v>
      </c>
      <c r="H12" s="44">
        <f t="shared" si="4"/>
        <v>8.7751880397437088</v>
      </c>
      <c r="I12" s="6">
        <v>28</v>
      </c>
      <c r="J12" s="6">
        <v>30</v>
      </c>
      <c r="K12" s="6">
        <v>13</v>
      </c>
      <c r="L12" s="6">
        <v>4</v>
      </c>
      <c r="M12" s="6">
        <v>27</v>
      </c>
      <c r="N12" s="6">
        <v>6</v>
      </c>
      <c r="O12" s="6">
        <v>6</v>
      </c>
      <c r="P12" s="6">
        <v>7</v>
      </c>
      <c r="Q12" s="6">
        <v>4</v>
      </c>
      <c r="R12" s="6">
        <v>5</v>
      </c>
      <c r="S12" s="6">
        <v>4</v>
      </c>
      <c r="T12" s="6">
        <v>4</v>
      </c>
      <c r="U12" s="6">
        <v>51</v>
      </c>
      <c r="V12" s="6">
        <v>189</v>
      </c>
      <c r="W12" s="45">
        <f t="shared" si="0"/>
        <v>1.3000278577398088</v>
      </c>
      <c r="X12" s="45">
        <f t="shared" si="1"/>
        <v>1.3928869904355092</v>
      </c>
      <c r="Y12" s="45">
        <f t="shared" si="1"/>
        <v>0.60358436252205405</v>
      </c>
      <c r="Z12" s="45">
        <f t="shared" si="1"/>
        <v>0.18571826539140124</v>
      </c>
      <c r="AA12" s="45">
        <f t="shared" si="1"/>
        <v>1.2535982913919583</v>
      </c>
      <c r="AB12" s="45">
        <f t="shared" si="1"/>
        <v>0.27857739808710186</v>
      </c>
      <c r="AC12" s="45">
        <f t="shared" si="1"/>
        <v>0.27857739808710186</v>
      </c>
      <c r="AD12" s="45">
        <f t="shared" si="1"/>
        <v>0.32500696443495219</v>
      </c>
      <c r="AE12" s="45">
        <f t="shared" si="1"/>
        <v>0.18571826539140124</v>
      </c>
      <c r="AF12" s="45">
        <f t="shared" si="1"/>
        <v>0.23214783173925158</v>
      </c>
      <c r="AG12" s="45">
        <f t="shared" si="1"/>
        <v>0.18571826539140124</v>
      </c>
      <c r="AH12" s="45">
        <f t="shared" si="1"/>
        <v>0.18571826539140124</v>
      </c>
      <c r="AI12" s="45">
        <f t="shared" si="1"/>
        <v>2.367907883740366</v>
      </c>
      <c r="AJ12" s="45">
        <f t="shared" si="1"/>
        <v>8.7751880397437088</v>
      </c>
      <c r="AK12" s="6">
        <v>7</v>
      </c>
      <c r="AL12" s="44">
        <v>25</v>
      </c>
      <c r="AM12" s="6">
        <v>121</v>
      </c>
      <c r="AN12" s="44">
        <v>4.2699999999999996</v>
      </c>
    </row>
    <row r="13" spans="1:40" x14ac:dyDescent="0.25">
      <c r="A13" s="8">
        <v>2001</v>
      </c>
      <c r="B13" s="6">
        <v>21719</v>
      </c>
      <c r="C13" s="43">
        <v>37.1</v>
      </c>
      <c r="D13" s="6">
        <f t="shared" si="2"/>
        <v>585.41778975741238</v>
      </c>
      <c r="E13" s="6">
        <v>281</v>
      </c>
      <c r="F13" s="44">
        <f t="shared" si="3"/>
        <v>12.937980570007827</v>
      </c>
      <c r="G13" s="6">
        <v>189</v>
      </c>
      <c r="H13" s="44">
        <f t="shared" si="4"/>
        <v>8.7020581058059765</v>
      </c>
      <c r="I13" s="6">
        <v>25</v>
      </c>
      <c r="J13" s="6">
        <v>35</v>
      </c>
      <c r="K13" s="6">
        <v>13</v>
      </c>
      <c r="L13" s="6">
        <v>0</v>
      </c>
      <c r="M13" s="6">
        <v>29</v>
      </c>
      <c r="N13" s="6">
        <v>8</v>
      </c>
      <c r="O13" s="6">
        <v>2</v>
      </c>
      <c r="P13" s="6">
        <v>6</v>
      </c>
      <c r="Q13" s="6">
        <v>7</v>
      </c>
      <c r="R13" s="6">
        <v>3</v>
      </c>
      <c r="S13" s="6">
        <v>2</v>
      </c>
      <c r="T13" s="6">
        <v>2</v>
      </c>
      <c r="U13" s="6">
        <v>57</v>
      </c>
      <c r="V13" s="6">
        <v>189</v>
      </c>
      <c r="W13" s="45">
        <f t="shared" si="0"/>
        <v>1.1510658870113726</v>
      </c>
      <c r="X13" s="45">
        <f t="shared" si="1"/>
        <v>1.6114922418159217</v>
      </c>
      <c r="Y13" s="45">
        <f t="shared" si="1"/>
        <v>0.59855426124591371</v>
      </c>
      <c r="Z13" s="45">
        <f t="shared" si="1"/>
        <v>0</v>
      </c>
      <c r="AA13" s="45">
        <f t="shared" si="1"/>
        <v>1.3352364289331922</v>
      </c>
      <c r="AB13" s="45">
        <f t="shared" si="1"/>
        <v>0.36834108384363923</v>
      </c>
      <c r="AC13" s="45">
        <f t="shared" si="1"/>
        <v>9.2085270960909807E-2</v>
      </c>
      <c r="AD13" s="45">
        <f t="shared" si="1"/>
        <v>0.27625581288272938</v>
      </c>
      <c r="AE13" s="45">
        <f t="shared" si="1"/>
        <v>0.32229844836318433</v>
      </c>
      <c r="AF13" s="45">
        <f t="shared" si="1"/>
        <v>0.13812790644136469</v>
      </c>
      <c r="AG13" s="45">
        <f t="shared" si="1"/>
        <v>9.2085270960909807E-2</v>
      </c>
      <c r="AH13" s="45">
        <f t="shared" si="1"/>
        <v>9.2085270960909807E-2</v>
      </c>
      <c r="AI13" s="45">
        <f t="shared" si="1"/>
        <v>2.624430222385929</v>
      </c>
      <c r="AJ13" s="45">
        <f t="shared" si="1"/>
        <v>8.7020581058059765</v>
      </c>
      <c r="AK13" s="6">
        <v>3</v>
      </c>
      <c r="AL13" s="44">
        <v>10.68</v>
      </c>
      <c r="AM13" s="6">
        <v>121</v>
      </c>
      <c r="AN13" s="44">
        <v>5.74</v>
      </c>
    </row>
    <row r="14" spans="1:40" x14ac:dyDescent="0.25">
      <c r="A14" s="8">
        <v>2000</v>
      </c>
      <c r="B14" s="6">
        <v>21888</v>
      </c>
      <c r="C14" s="43">
        <v>37.1</v>
      </c>
      <c r="D14" s="6">
        <v>589.97</v>
      </c>
      <c r="E14" s="6">
        <v>299</v>
      </c>
      <c r="F14" s="44">
        <v>13.66</v>
      </c>
      <c r="G14" s="6">
        <v>161</v>
      </c>
      <c r="H14" s="44">
        <v>7.36</v>
      </c>
      <c r="I14" s="6">
        <v>32</v>
      </c>
      <c r="J14" s="6">
        <v>37</v>
      </c>
      <c r="K14" s="6">
        <v>3</v>
      </c>
      <c r="L14" s="6">
        <v>6</v>
      </c>
      <c r="M14" s="6">
        <v>15</v>
      </c>
      <c r="N14" s="6">
        <v>4</v>
      </c>
      <c r="O14" s="6">
        <v>6</v>
      </c>
      <c r="P14" s="6">
        <v>7</v>
      </c>
      <c r="Q14" s="6">
        <v>4</v>
      </c>
      <c r="R14" s="6">
        <v>0</v>
      </c>
      <c r="S14" s="6">
        <v>2</v>
      </c>
      <c r="T14" s="6">
        <v>3</v>
      </c>
      <c r="U14" s="6">
        <v>42</v>
      </c>
      <c r="V14" s="6">
        <v>161</v>
      </c>
      <c r="W14" s="45">
        <f t="shared" si="0"/>
        <v>1.4619883040935671</v>
      </c>
      <c r="X14" s="45">
        <f t="shared" si="1"/>
        <v>1.690423976608187</v>
      </c>
      <c r="Y14" s="45">
        <f t="shared" si="1"/>
        <v>0.13706140350877191</v>
      </c>
      <c r="Z14" s="45">
        <f t="shared" si="1"/>
        <v>0.27412280701754382</v>
      </c>
      <c r="AA14" s="45">
        <f t="shared" si="1"/>
        <v>0.68530701754385959</v>
      </c>
      <c r="AB14" s="45">
        <f t="shared" si="1"/>
        <v>0.18274853801169588</v>
      </c>
      <c r="AC14" s="45">
        <f t="shared" si="1"/>
        <v>0.27412280701754382</v>
      </c>
      <c r="AD14" s="45">
        <f t="shared" si="1"/>
        <v>0.31980994152046782</v>
      </c>
      <c r="AE14" s="45">
        <f t="shared" si="1"/>
        <v>0.18274853801169588</v>
      </c>
      <c r="AF14" s="45">
        <f t="shared" si="1"/>
        <v>0</v>
      </c>
      <c r="AG14" s="45">
        <f t="shared" si="1"/>
        <v>9.1374269005847941E-2</v>
      </c>
      <c r="AH14" s="45">
        <f t="shared" si="1"/>
        <v>0.13706140350877191</v>
      </c>
      <c r="AI14" s="45">
        <f t="shared" si="1"/>
        <v>1.9188596491228069</v>
      </c>
      <c r="AJ14" s="45">
        <f t="shared" si="1"/>
        <v>7.3556286549707606</v>
      </c>
      <c r="AK14" s="6">
        <v>5</v>
      </c>
      <c r="AL14" s="44">
        <v>16.72</v>
      </c>
      <c r="AM14" s="6">
        <v>120</v>
      </c>
      <c r="AN14" s="44">
        <v>5.48</v>
      </c>
    </row>
    <row r="15" spans="1:40" x14ac:dyDescent="0.25">
      <c r="A15" s="8">
        <v>1999</v>
      </c>
      <c r="B15" s="6">
        <v>21711</v>
      </c>
      <c r="C15" s="43">
        <v>37.1</v>
      </c>
      <c r="D15" s="6">
        <v>585.20000000000005</v>
      </c>
      <c r="E15" s="6">
        <v>330</v>
      </c>
      <c r="F15" s="44">
        <v>15.2</v>
      </c>
      <c r="G15" s="6">
        <v>175</v>
      </c>
      <c r="H15" s="44">
        <v>8.06</v>
      </c>
      <c r="I15" s="6">
        <v>24</v>
      </c>
      <c r="J15" s="6">
        <v>35</v>
      </c>
      <c r="K15" s="6">
        <v>5</v>
      </c>
      <c r="L15" s="6">
        <v>5</v>
      </c>
      <c r="M15" s="6">
        <v>16</v>
      </c>
      <c r="N15" s="6">
        <v>14</v>
      </c>
      <c r="O15" s="6">
        <v>4</v>
      </c>
      <c r="P15" s="6">
        <v>14</v>
      </c>
      <c r="Q15" s="6">
        <v>4</v>
      </c>
      <c r="R15" s="6">
        <v>4</v>
      </c>
      <c r="S15" s="6">
        <v>3</v>
      </c>
      <c r="T15" s="6">
        <v>2</v>
      </c>
      <c r="U15" s="6">
        <v>45</v>
      </c>
      <c r="V15" s="6">
        <v>175</v>
      </c>
      <c r="W15" s="45">
        <f t="shared" si="0"/>
        <v>1.1054304269725024</v>
      </c>
      <c r="X15" s="45">
        <f t="shared" si="1"/>
        <v>1.6120860393348992</v>
      </c>
      <c r="Y15" s="45">
        <f t="shared" si="1"/>
        <v>0.23029800561927133</v>
      </c>
      <c r="Z15" s="45">
        <f t="shared" si="1"/>
        <v>0.23029800561927133</v>
      </c>
      <c r="AA15" s="45">
        <f t="shared" si="1"/>
        <v>0.73695361798166825</v>
      </c>
      <c r="AB15" s="45">
        <f t="shared" si="1"/>
        <v>0.64483441573395983</v>
      </c>
      <c r="AC15" s="45">
        <f t="shared" si="1"/>
        <v>0.18423840449541706</v>
      </c>
      <c r="AD15" s="45">
        <f t="shared" si="1"/>
        <v>0.64483441573395983</v>
      </c>
      <c r="AE15" s="45">
        <f t="shared" si="1"/>
        <v>0.18423840449541706</v>
      </c>
      <c r="AF15" s="45">
        <f t="shared" si="1"/>
        <v>0.18423840449541706</v>
      </c>
      <c r="AG15" s="45">
        <f t="shared" si="1"/>
        <v>0.1381788033715628</v>
      </c>
      <c r="AH15" s="45">
        <f t="shared" si="1"/>
        <v>9.2119202247708531E-2</v>
      </c>
      <c r="AI15" s="45">
        <f t="shared" si="1"/>
        <v>2.0726820505734418</v>
      </c>
      <c r="AJ15" s="45">
        <f t="shared" si="1"/>
        <v>8.0604301966744973</v>
      </c>
      <c r="AK15" s="6">
        <v>4</v>
      </c>
      <c r="AL15" s="44">
        <v>12.12</v>
      </c>
      <c r="AM15" s="6">
        <v>129</v>
      </c>
      <c r="AN15" s="44">
        <v>5.94</v>
      </c>
    </row>
    <row r="16" spans="1:40" x14ac:dyDescent="0.25">
      <c r="A16" s="8">
        <v>1998</v>
      </c>
      <c r="B16" s="6">
        <v>21482</v>
      </c>
      <c r="C16" s="43">
        <v>37.1</v>
      </c>
      <c r="D16" s="6">
        <v>579.03</v>
      </c>
      <c r="E16" s="6">
        <v>354</v>
      </c>
      <c r="F16" s="44">
        <v>16.48</v>
      </c>
      <c r="G16" s="6">
        <v>199</v>
      </c>
      <c r="H16" s="44">
        <v>9.26</v>
      </c>
      <c r="I16" s="6">
        <v>29</v>
      </c>
      <c r="J16" s="6">
        <v>45</v>
      </c>
      <c r="K16" s="6">
        <v>15</v>
      </c>
      <c r="L16" s="6">
        <v>9</v>
      </c>
      <c r="M16" s="6">
        <v>20</v>
      </c>
      <c r="N16" s="6">
        <v>9</v>
      </c>
      <c r="O16" s="6">
        <v>3</v>
      </c>
      <c r="P16" s="6">
        <v>8</v>
      </c>
      <c r="Q16" s="6">
        <v>1</v>
      </c>
      <c r="R16" s="6">
        <v>1</v>
      </c>
      <c r="S16" s="6">
        <v>3</v>
      </c>
      <c r="T16" s="6">
        <v>1</v>
      </c>
      <c r="U16" s="6">
        <v>55</v>
      </c>
      <c r="V16" s="6">
        <v>199</v>
      </c>
      <c r="W16" s="45">
        <f t="shared" si="0"/>
        <v>1.3499674145796481</v>
      </c>
      <c r="X16" s="45">
        <f t="shared" si="1"/>
        <v>2.0947770226235916</v>
      </c>
      <c r="Y16" s="45">
        <f t="shared" si="1"/>
        <v>0.6982590075411973</v>
      </c>
      <c r="Z16" s="45">
        <f t="shared" si="1"/>
        <v>0.41895540452471836</v>
      </c>
      <c r="AA16" s="45">
        <f t="shared" si="1"/>
        <v>0.93101201005492973</v>
      </c>
      <c r="AB16" s="45">
        <f t="shared" si="1"/>
        <v>0.41895540452471836</v>
      </c>
      <c r="AC16" s="45">
        <f t="shared" si="1"/>
        <v>0.13965180150823947</v>
      </c>
      <c r="AD16" s="45">
        <f t="shared" si="1"/>
        <v>0.3724048040219719</v>
      </c>
      <c r="AE16" s="45">
        <f t="shared" si="1"/>
        <v>4.6550600502746488E-2</v>
      </c>
      <c r="AF16" s="45">
        <f t="shared" si="1"/>
        <v>4.6550600502746488E-2</v>
      </c>
      <c r="AG16" s="45">
        <f t="shared" si="1"/>
        <v>0.13965180150823947</v>
      </c>
      <c r="AH16" s="45">
        <f t="shared" si="1"/>
        <v>4.6550600502746488E-2</v>
      </c>
      <c r="AI16" s="45">
        <f t="shared" si="1"/>
        <v>2.5602830276510566</v>
      </c>
      <c r="AJ16" s="45">
        <f t="shared" si="1"/>
        <v>9.2635695000465503</v>
      </c>
      <c r="AK16" s="6">
        <v>9</v>
      </c>
      <c r="AL16" s="44">
        <v>25.42</v>
      </c>
      <c r="AM16" s="6">
        <v>133</v>
      </c>
      <c r="AN16" s="44">
        <v>6.19</v>
      </c>
    </row>
    <row r="17" spans="1:40" x14ac:dyDescent="0.25">
      <c r="A17" s="8">
        <v>1997</v>
      </c>
      <c r="B17" s="6">
        <v>21262</v>
      </c>
      <c r="C17" s="43">
        <v>37.1</v>
      </c>
      <c r="D17" s="6">
        <v>573.1</v>
      </c>
      <c r="E17" s="6">
        <v>374</v>
      </c>
      <c r="F17" s="44">
        <v>17.59</v>
      </c>
      <c r="G17" s="6">
        <v>194</v>
      </c>
      <c r="H17" s="44">
        <v>9.1199999999999992</v>
      </c>
      <c r="I17" s="6">
        <v>22</v>
      </c>
      <c r="J17" s="6">
        <v>40</v>
      </c>
      <c r="K17" s="6">
        <v>14</v>
      </c>
      <c r="L17" s="6">
        <v>9</v>
      </c>
      <c r="M17" s="6">
        <v>14</v>
      </c>
      <c r="N17" s="6">
        <v>10</v>
      </c>
      <c r="O17" s="6">
        <v>4</v>
      </c>
      <c r="P17" s="6">
        <v>6</v>
      </c>
      <c r="Q17" s="6">
        <v>7</v>
      </c>
      <c r="R17" s="6">
        <v>1</v>
      </c>
      <c r="S17" s="6">
        <v>2</v>
      </c>
      <c r="T17" s="6">
        <v>3</v>
      </c>
      <c r="U17" s="6">
        <v>62</v>
      </c>
      <c r="V17" s="6">
        <v>194</v>
      </c>
      <c r="W17" s="45">
        <f t="shared" si="0"/>
        <v>1.0347098109302981</v>
      </c>
      <c r="X17" s="45">
        <f t="shared" si="1"/>
        <v>1.8812905653278149</v>
      </c>
      <c r="Y17" s="45">
        <f t="shared" si="1"/>
        <v>0.65845169786473523</v>
      </c>
      <c r="Z17" s="45">
        <f t="shared" si="1"/>
        <v>0.42329037719875834</v>
      </c>
      <c r="AA17" s="45">
        <f t="shared" si="1"/>
        <v>0.65845169786473523</v>
      </c>
      <c r="AB17" s="45">
        <f t="shared" si="1"/>
        <v>0.47032264133195373</v>
      </c>
      <c r="AC17" s="45">
        <f t="shared" si="1"/>
        <v>0.18812905653278147</v>
      </c>
      <c r="AD17" s="45">
        <f t="shared" si="1"/>
        <v>0.28219358479917223</v>
      </c>
      <c r="AE17" s="45">
        <f t="shared" si="1"/>
        <v>0.32922584893236762</v>
      </c>
      <c r="AF17" s="45">
        <f t="shared" si="1"/>
        <v>4.7032264133195369E-2</v>
      </c>
      <c r="AG17" s="45">
        <f t="shared" si="1"/>
        <v>9.4064528266390737E-2</v>
      </c>
      <c r="AH17" s="45">
        <f t="shared" si="1"/>
        <v>0.14109679239958611</v>
      </c>
      <c r="AI17" s="45">
        <f t="shared" si="1"/>
        <v>2.916000376258113</v>
      </c>
      <c r="AJ17" s="45">
        <f t="shared" si="1"/>
        <v>9.1242592418399013</v>
      </c>
      <c r="AK17" s="6">
        <v>7</v>
      </c>
      <c r="AL17" s="44">
        <v>18.72</v>
      </c>
      <c r="AM17" s="6">
        <v>113</v>
      </c>
      <c r="AN17" s="44">
        <v>5.31</v>
      </c>
    </row>
    <row r="18" spans="1:40" x14ac:dyDescent="0.25">
      <c r="A18" s="8">
        <v>1996</v>
      </c>
      <c r="B18" s="6">
        <v>21060</v>
      </c>
      <c r="C18" s="43">
        <v>37.1</v>
      </c>
      <c r="D18" s="6">
        <v>567.65</v>
      </c>
      <c r="E18" s="6">
        <v>325</v>
      </c>
      <c r="F18" s="44">
        <v>15.43</v>
      </c>
      <c r="G18" s="6">
        <v>196</v>
      </c>
      <c r="H18" s="44">
        <v>9.31</v>
      </c>
      <c r="I18" s="6">
        <v>37</v>
      </c>
      <c r="J18" s="6">
        <v>31</v>
      </c>
      <c r="K18" s="6">
        <v>13</v>
      </c>
      <c r="L18" s="6">
        <v>5</v>
      </c>
      <c r="M18" s="6">
        <v>16</v>
      </c>
      <c r="N18" s="6">
        <v>8</v>
      </c>
      <c r="O18" s="6">
        <v>3</v>
      </c>
      <c r="P18" s="6">
        <v>8</v>
      </c>
      <c r="Q18" s="6">
        <v>4</v>
      </c>
      <c r="R18" s="6">
        <v>4</v>
      </c>
      <c r="S18" s="6">
        <v>5</v>
      </c>
      <c r="T18" s="6">
        <v>13</v>
      </c>
      <c r="U18" s="6">
        <v>49</v>
      </c>
      <c r="V18" s="6">
        <v>196</v>
      </c>
      <c r="W18" s="45">
        <f t="shared" si="0"/>
        <v>1.7568850902184237</v>
      </c>
      <c r="X18" s="45">
        <f t="shared" si="1"/>
        <v>1.4719848053181388</v>
      </c>
      <c r="Y18" s="45">
        <f t="shared" si="1"/>
        <v>0.61728395061728392</v>
      </c>
      <c r="Z18" s="45">
        <f t="shared" si="1"/>
        <v>0.23741690408357077</v>
      </c>
      <c r="AA18" s="45">
        <f t="shared" si="1"/>
        <v>0.75973409306742634</v>
      </c>
      <c r="AB18" s="45">
        <f t="shared" si="1"/>
        <v>0.37986704653371317</v>
      </c>
      <c r="AC18" s="45">
        <f t="shared" si="1"/>
        <v>0.14245014245014245</v>
      </c>
      <c r="AD18" s="45">
        <f t="shared" si="1"/>
        <v>0.37986704653371317</v>
      </c>
      <c r="AE18" s="45">
        <f t="shared" si="1"/>
        <v>0.18993352326685659</v>
      </c>
      <c r="AF18" s="45">
        <f t="shared" si="1"/>
        <v>0.18993352326685659</v>
      </c>
      <c r="AG18" s="45">
        <f t="shared" si="1"/>
        <v>0.23741690408357077</v>
      </c>
      <c r="AH18" s="45">
        <f t="shared" si="1"/>
        <v>0.61728395061728392</v>
      </c>
      <c r="AI18" s="45">
        <f t="shared" si="1"/>
        <v>2.3266856600189931</v>
      </c>
      <c r="AJ18" s="45">
        <f t="shared" si="1"/>
        <v>9.3067426400759725</v>
      </c>
      <c r="AK18" s="6">
        <v>5</v>
      </c>
      <c r="AL18" s="44">
        <v>15.38</v>
      </c>
      <c r="AM18" s="6">
        <v>125</v>
      </c>
      <c r="AN18" s="44">
        <v>5.94</v>
      </c>
    </row>
    <row r="19" spans="1:40" x14ac:dyDescent="0.25">
      <c r="A19" s="8">
        <v>1995</v>
      </c>
      <c r="B19" s="6">
        <v>20811</v>
      </c>
      <c r="C19" s="43">
        <v>37.1</v>
      </c>
      <c r="D19" s="6">
        <v>560.94000000000005</v>
      </c>
      <c r="E19" s="6">
        <v>331</v>
      </c>
      <c r="F19" s="44">
        <v>15.91</v>
      </c>
      <c r="G19" s="6">
        <v>203</v>
      </c>
      <c r="H19" s="44">
        <v>9.75</v>
      </c>
      <c r="I19" s="6">
        <v>30</v>
      </c>
      <c r="J19" s="6">
        <v>55</v>
      </c>
      <c r="K19" s="6">
        <v>15</v>
      </c>
      <c r="L19" s="6">
        <v>6</v>
      </c>
      <c r="M19" s="6">
        <v>14</v>
      </c>
      <c r="N19" s="6">
        <v>10</v>
      </c>
      <c r="O19" s="6">
        <v>5</v>
      </c>
      <c r="P19" s="6">
        <v>7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61</v>
      </c>
      <c r="V19" s="6">
        <v>203</v>
      </c>
      <c r="W19" s="45">
        <f t="shared" si="0"/>
        <v>1.4415453366008362</v>
      </c>
      <c r="X19" s="45">
        <f t="shared" si="1"/>
        <v>2.6428331171015329</v>
      </c>
      <c r="Y19" s="45">
        <f t="shared" si="1"/>
        <v>0.72077266830041808</v>
      </c>
      <c r="Z19" s="45">
        <f t="shared" si="1"/>
        <v>0.28830906732016726</v>
      </c>
      <c r="AA19" s="45">
        <f t="shared" si="1"/>
        <v>0.67272115708039015</v>
      </c>
      <c r="AB19" s="45">
        <f t="shared" si="1"/>
        <v>0.4805151122002787</v>
      </c>
      <c r="AC19" s="45">
        <f t="shared" si="1"/>
        <v>0.24025755610013935</v>
      </c>
      <c r="AD19" s="45">
        <f t="shared" si="1"/>
        <v>0.33636057854019508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2.9311421844217</v>
      </c>
      <c r="AJ19" s="45">
        <f t="shared" si="1"/>
        <v>9.7544567776656574</v>
      </c>
      <c r="AK19" s="6">
        <v>7</v>
      </c>
      <c r="AL19" s="44">
        <v>21.15</v>
      </c>
      <c r="AM19" s="6">
        <v>118</v>
      </c>
      <c r="AN19" s="44">
        <v>5.67</v>
      </c>
    </row>
    <row r="20" spans="1:40" x14ac:dyDescent="0.25">
      <c r="A20" s="8">
        <v>1994</v>
      </c>
      <c r="B20" s="6">
        <v>21625</v>
      </c>
      <c r="C20" s="43">
        <v>37.1</v>
      </c>
      <c r="D20" s="6">
        <v>582.88</v>
      </c>
      <c r="E20" s="6">
        <v>387</v>
      </c>
      <c r="F20" s="44">
        <v>17.899999999999999</v>
      </c>
      <c r="G20" s="6">
        <v>211</v>
      </c>
      <c r="H20" s="44">
        <v>9.76</v>
      </c>
      <c r="I20" s="6">
        <v>41</v>
      </c>
      <c r="J20" s="6">
        <v>42</v>
      </c>
      <c r="K20" s="6">
        <v>5</v>
      </c>
      <c r="L20" s="6">
        <v>7</v>
      </c>
      <c r="M20" s="6">
        <v>15</v>
      </c>
      <c r="N20" s="6">
        <v>12</v>
      </c>
      <c r="O20" s="6">
        <v>3</v>
      </c>
      <c r="P20" s="6">
        <v>4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82</v>
      </c>
      <c r="V20" s="6">
        <v>211</v>
      </c>
      <c r="W20" s="45">
        <f t="shared" si="0"/>
        <v>1.8959537572254335</v>
      </c>
      <c r="X20" s="45">
        <f t="shared" ref="X20:AJ31" si="5">J20/$B20*1000</f>
        <v>1.9421965317919077</v>
      </c>
      <c r="Y20" s="45">
        <f t="shared" si="5"/>
        <v>0.23121387283236994</v>
      </c>
      <c r="Z20" s="45">
        <f t="shared" si="5"/>
        <v>0.32369942196531792</v>
      </c>
      <c r="AA20" s="45">
        <f t="shared" si="5"/>
        <v>0.69364161849710981</v>
      </c>
      <c r="AB20" s="45">
        <f t="shared" si="5"/>
        <v>0.55491329479768792</v>
      </c>
      <c r="AC20" s="45">
        <f t="shared" si="5"/>
        <v>0.13872832369942198</v>
      </c>
      <c r="AD20" s="45">
        <f t="shared" si="5"/>
        <v>0.18497109826589597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3.7919075144508669</v>
      </c>
      <c r="AJ20" s="45">
        <f t="shared" si="5"/>
        <v>9.7572254335260116</v>
      </c>
      <c r="AK20" s="6">
        <v>6</v>
      </c>
      <c r="AL20" s="44">
        <v>15.5</v>
      </c>
      <c r="AM20" s="6">
        <v>136</v>
      </c>
      <c r="AN20" s="44">
        <v>6.29</v>
      </c>
    </row>
    <row r="21" spans="1:40" x14ac:dyDescent="0.25">
      <c r="A21" s="8">
        <v>1993</v>
      </c>
      <c r="B21" s="6">
        <v>20549</v>
      </c>
      <c r="C21" s="43">
        <v>37.1</v>
      </c>
      <c r="D21" s="6">
        <v>553.88</v>
      </c>
      <c r="E21" s="6">
        <v>395</v>
      </c>
      <c r="F21" s="44">
        <v>19.22</v>
      </c>
      <c r="G21" s="6">
        <v>178</v>
      </c>
      <c r="H21" s="44">
        <v>8.66</v>
      </c>
      <c r="I21" s="6">
        <v>24</v>
      </c>
      <c r="J21" s="6">
        <v>42</v>
      </c>
      <c r="K21" s="6">
        <v>7</v>
      </c>
      <c r="L21" s="6">
        <v>9</v>
      </c>
      <c r="M21" s="6">
        <v>15</v>
      </c>
      <c r="N21" s="6">
        <v>9</v>
      </c>
      <c r="O21" s="6">
        <v>6</v>
      </c>
      <c r="P21" s="6">
        <v>5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50</v>
      </c>
      <c r="V21" s="6">
        <v>167</v>
      </c>
      <c r="W21" s="45">
        <f t="shared" si="0"/>
        <v>1.1679400457443183</v>
      </c>
      <c r="X21" s="45">
        <f t="shared" si="5"/>
        <v>2.0438950800525575</v>
      </c>
      <c r="Y21" s="45">
        <f t="shared" si="5"/>
        <v>0.34064918000875954</v>
      </c>
      <c r="Z21" s="45">
        <f t="shared" si="5"/>
        <v>0.43797751715411942</v>
      </c>
      <c r="AA21" s="45">
        <f t="shared" si="5"/>
        <v>0.72996252859019906</v>
      </c>
      <c r="AB21" s="45">
        <f t="shared" si="5"/>
        <v>0.43797751715411942</v>
      </c>
      <c r="AC21" s="45">
        <f t="shared" si="5"/>
        <v>0.29198501143607958</v>
      </c>
      <c r="AD21" s="45">
        <f t="shared" si="5"/>
        <v>0.24332084286339967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2.4332084286339968</v>
      </c>
      <c r="AJ21" s="45">
        <f t="shared" si="5"/>
        <v>8.1269161516375501</v>
      </c>
      <c r="AK21" s="6">
        <v>4</v>
      </c>
      <c r="AL21" s="44">
        <v>10.130000000000001</v>
      </c>
      <c r="AM21" s="6">
        <v>144</v>
      </c>
      <c r="AN21" s="44">
        <v>7.01</v>
      </c>
    </row>
    <row r="22" spans="1:40" x14ac:dyDescent="0.25">
      <c r="A22" s="8">
        <v>1992</v>
      </c>
      <c r="B22" s="6">
        <v>20307</v>
      </c>
      <c r="C22" s="43">
        <v>37.1</v>
      </c>
      <c r="D22" s="6">
        <v>547.36</v>
      </c>
      <c r="E22" s="6">
        <v>367</v>
      </c>
      <c r="F22" s="44">
        <v>18.07</v>
      </c>
      <c r="G22" s="6">
        <v>147</v>
      </c>
      <c r="H22" s="44">
        <v>7.24</v>
      </c>
      <c r="I22" s="6">
        <v>28</v>
      </c>
      <c r="J22" s="6">
        <v>45</v>
      </c>
      <c r="K22" s="6">
        <v>7</v>
      </c>
      <c r="L22" s="6">
        <v>3</v>
      </c>
      <c r="M22" s="6">
        <v>8</v>
      </c>
      <c r="N22" s="6">
        <v>6</v>
      </c>
      <c r="O22" s="6">
        <v>2</v>
      </c>
      <c r="P22" s="6">
        <v>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35</v>
      </c>
      <c r="V22" s="6">
        <v>139</v>
      </c>
      <c r="W22" s="45">
        <f t="shared" si="0"/>
        <v>1.3788348845225784</v>
      </c>
      <c r="X22" s="45">
        <f t="shared" si="5"/>
        <v>2.2159846358398578</v>
      </c>
      <c r="Y22" s="45">
        <f t="shared" si="5"/>
        <v>0.3447087211306446</v>
      </c>
      <c r="Z22" s="45">
        <f t="shared" si="5"/>
        <v>0.14773230905599055</v>
      </c>
      <c r="AA22" s="45">
        <f t="shared" si="5"/>
        <v>0.39395282414930816</v>
      </c>
      <c r="AB22" s="45">
        <f t="shared" si="5"/>
        <v>0.2954646181119811</v>
      </c>
      <c r="AC22" s="45">
        <f t="shared" si="5"/>
        <v>9.8488206037327039E-2</v>
      </c>
      <c r="AD22" s="45">
        <f t="shared" si="5"/>
        <v>0.24622051509331758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1.723543605653223</v>
      </c>
      <c r="AJ22" s="45">
        <f t="shared" si="5"/>
        <v>6.844930319594229</v>
      </c>
      <c r="AK22" s="6">
        <v>4</v>
      </c>
      <c r="AL22" s="44">
        <v>10.9</v>
      </c>
      <c r="AM22" s="6">
        <v>95</v>
      </c>
      <c r="AN22" s="44">
        <v>4.68</v>
      </c>
    </row>
    <row r="23" spans="1:40" x14ac:dyDescent="0.25">
      <c r="A23" s="8">
        <v>1991</v>
      </c>
      <c r="B23" s="6">
        <v>20138</v>
      </c>
      <c r="C23" s="43">
        <v>37.1</v>
      </c>
      <c r="D23" s="6">
        <v>542.79999999999995</v>
      </c>
      <c r="E23" s="6">
        <v>336</v>
      </c>
      <c r="F23" s="44">
        <v>16.68</v>
      </c>
      <c r="G23" s="6">
        <v>145</v>
      </c>
      <c r="H23" s="44">
        <v>7.2</v>
      </c>
      <c r="I23" s="6">
        <v>18</v>
      </c>
      <c r="J23" s="6">
        <v>45</v>
      </c>
      <c r="K23" s="6">
        <v>6</v>
      </c>
      <c r="L23" s="6">
        <v>6</v>
      </c>
      <c r="M23" s="6">
        <v>7</v>
      </c>
      <c r="N23" s="6">
        <v>9</v>
      </c>
      <c r="O23" s="6">
        <v>5</v>
      </c>
      <c r="P23" s="6">
        <v>7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3</v>
      </c>
      <c r="V23" s="6">
        <v>106</v>
      </c>
      <c r="W23" s="45">
        <f t="shared" si="0"/>
        <v>0.89383255536796102</v>
      </c>
      <c r="X23" s="45">
        <f t="shared" si="5"/>
        <v>2.2345813884199028</v>
      </c>
      <c r="Y23" s="45">
        <f t="shared" si="5"/>
        <v>0.29794418512265369</v>
      </c>
      <c r="Z23" s="45">
        <f t="shared" si="5"/>
        <v>0.29794418512265369</v>
      </c>
      <c r="AA23" s="45">
        <f t="shared" si="5"/>
        <v>0.34760154930976261</v>
      </c>
      <c r="AB23" s="45">
        <f t="shared" si="5"/>
        <v>0.44691627768398051</v>
      </c>
      <c r="AC23" s="45">
        <f t="shared" si="5"/>
        <v>0.24828682093554477</v>
      </c>
      <c r="AD23" s="45">
        <f t="shared" si="5"/>
        <v>0.34760154930976261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0.14897209256132685</v>
      </c>
      <c r="AJ23" s="45">
        <f t="shared" si="5"/>
        <v>5.2636806038335493</v>
      </c>
      <c r="AK23" s="6">
        <v>6</v>
      </c>
      <c r="AL23" s="44">
        <v>17.86</v>
      </c>
      <c r="AM23" s="6">
        <v>101</v>
      </c>
      <c r="AN23" s="44">
        <v>5.0199999999999996</v>
      </c>
    </row>
    <row r="24" spans="1:40" x14ac:dyDescent="0.25">
      <c r="A24" s="8">
        <v>1990</v>
      </c>
      <c r="B24" s="6">
        <v>20017</v>
      </c>
      <c r="C24" s="43">
        <v>37.1</v>
      </c>
      <c r="D24" s="6">
        <v>539.54</v>
      </c>
      <c r="E24" s="6">
        <v>331</v>
      </c>
      <c r="F24" s="44">
        <v>16.54</v>
      </c>
      <c r="G24" s="6">
        <v>183</v>
      </c>
      <c r="H24" s="44">
        <v>9.14</v>
      </c>
      <c r="I24" s="6">
        <v>28</v>
      </c>
      <c r="J24" s="6">
        <v>50</v>
      </c>
      <c r="K24" s="6">
        <v>12</v>
      </c>
      <c r="L24" s="6">
        <v>5</v>
      </c>
      <c r="M24" s="6" t="s">
        <v>110</v>
      </c>
      <c r="N24" s="6">
        <v>15</v>
      </c>
      <c r="O24" s="6">
        <v>0</v>
      </c>
      <c r="P24" s="6">
        <v>7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49</v>
      </c>
      <c r="V24" s="6">
        <v>166</v>
      </c>
      <c r="W24" s="45">
        <f t="shared" si="0"/>
        <v>1.3988110106409553</v>
      </c>
      <c r="X24" s="45">
        <f t="shared" si="5"/>
        <v>2.4978768047159914</v>
      </c>
      <c r="Y24" s="45">
        <f t="shared" si="5"/>
        <v>0.59949043313183792</v>
      </c>
      <c r="Z24" s="45">
        <f t="shared" si="5"/>
        <v>0.24978768047159916</v>
      </c>
      <c r="AA24" s="6" t="s">
        <v>110</v>
      </c>
      <c r="AB24" s="45">
        <f t="shared" si="5"/>
        <v>0.74936304141479748</v>
      </c>
      <c r="AC24" s="45">
        <f t="shared" si="5"/>
        <v>0</v>
      </c>
      <c r="AD24" s="45">
        <f t="shared" si="5"/>
        <v>0.34970275266023881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2.4479192686216718</v>
      </c>
      <c r="AJ24" s="45">
        <f t="shared" si="5"/>
        <v>8.2929509916570918</v>
      </c>
      <c r="AK24" s="6">
        <v>5</v>
      </c>
      <c r="AL24" s="44">
        <v>15.11</v>
      </c>
      <c r="AM24" s="6">
        <v>105</v>
      </c>
      <c r="AN24" s="63">
        <f>(AM24/B24)*1000</f>
        <v>5.2455412899035823</v>
      </c>
    </row>
    <row r="25" spans="1:40" x14ac:dyDescent="0.25">
      <c r="A25" s="8">
        <v>1989</v>
      </c>
      <c r="B25" s="6">
        <v>19920</v>
      </c>
      <c r="C25" s="43">
        <v>37.1</v>
      </c>
      <c r="D25" s="6">
        <v>536.92999999999995</v>
      </c>
      <c r="E25" s="6">
        <v>374</v>
      </c>
      <c r="F25" s="44">
        <v>18.78</v>
      </c>
      <c r="G25" s="6">
        <v>158</v>
      </c>
      <c r="H25" s="44">
        <v>7.93</v>
      </c>
      <c r="I25" s="6">
        <v>21</v>
      </c>
      <c r="J25" s="6">
        <v>41</v>
      </c>
      <c r="K25" s="6">
        <v>6</v>
      </c>
      <c r="L25" s="6">
        <v>11</v>
      </c>
      <c r="M25" s="6" t="s">
        <v>110</v>
      </c>
      <c r="N25" s="6">
        <v>17</v>
      </c>
      <c r="O25" s="6">
        <v>0</v>
      </c>
      <c r="P25" s="6">
        <v>2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44</v>
      </c>
      <c r="V25" s="6">
        <v>142</v>
      </c>
      <c r="W25" s="45">
        <f t="shared" si="0"/>
        <v>1.0542168674698795</v>
      </c>
      <c r="X25" s="45">
        <f t="shared" si="5"/>
        <v>2.0582329317269075</v>
      </c>
      <c r="Y25" s="45">
        <f t="shared" si="5"/>
        <v>0.30120481927710846</v>
      </c>
      <c r="Z25" s="45">
        <f t="shared" si="5"/>
        <v>0.55220883534136544</v>
      </c>
      <c r="AA25" s="6" t="s">
        <v>110</v>
      </c>
      <c r="AB25" s="45">
        <f t="shared" si="5"/>
        <v>0.85341365461847396</v>
      </c>
      <c r="AC25" s="45">
        <f t="shared" si="5"/>
        <v>0</v>
      </c>
      <c r="AD25" s="45">
        <f t="shared" si="5"/>
        <v>0.10040160642570281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2.2088353413654618</v>
      </c>
      <c r="AJ25" s="45">
        <f t="shared" si="5"/>
        <v>7.1285140562248994</v>
      </c>
      <c r="AK25" s="6">
        <v>6</v>
      </c>
      <c r="AL25" s="44">
        <v>16.04</v>
      </c>
      <c r="AM25" s="6">
        <v>123</v>
      </c>
      <c r="AN25" s="63">
        <f t="shared" ref="AN25:AN31" si="6">(AM25/B25)*1000</f>
        <v>6.1746987951807224</v>
      </c>
    </row>
    <row r="26" spans="1:40" x14ac:dyDescent="0.25">
      <c r="A26" s="8">
        <v>1988</v>
      </c>
      <c r="B26" s="6">
        <v>19790</v>
      </c>
      <c r="C26" s="43">
        <v>37.1</v>
      </c>
      <c r="D26" s="6">
        <v>533.41999999999996</v>
      </c>
      <c r="E26" s="6">
        <v>345</v>
      </c>
      <c r="F26" s="44">
        <v>17.43</v>
      </c>
      <c r="G26" s="6">
        <v>158</v>
      </c>
      <c r="H26" s="44">
        <v>7.98</v>
      </c>
      <c r="I26" s="6">
        <v>16</v>
      </c>
      <c r="J26" s="6">
        <v>46</v>
      </c>
      <c r="K26" s="6">
        <v>8</v>
      </c>
      <c r="L26" s="6">
        <v>9</v>
      </c>
      <c r="M26" s="6" t="s">
        <v>110</v>
      </c>
      <c r="N26" s="6">
        <v>11</v>
      </c>
      <c r="O26" s="6">
        <v>0</v>
      </c>
      <c r="P26" s="6">
        <v>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45</v>
      </c>
      <c r="V26" s="6">
        <v>140</v>
      </c>
      <c r="W26" s="45">
        <f t="shared" si="0"/>
        <v>0.80848913592723592</v>
      </c>
      <c r="X26" s="45">
        <f t="shared" si="5"/>
        <v>2.3244062657908038</v>
      </c>
      <c r="Y26" s="45">
        <f t="shared" si="5"/>
        <v>0.40424456796361796</v>
      </c>
      <c r="Z26" s="45">
        <f t="shared" si="5"/>
        <v>0.45477513895907024</v>
      </c>
      <c r="AA26" s="6" t="s">
        <v>110</v>
      </c>
      <c r="AB26" s="45">
        <f t="shared" si="5"/>
        <v>0.55583628094997473</v>
      </c>
      <c r="AC26" s="45">
        <f t="shared" si="5"/>
        <v>0</v>
      </c>
      <c r="AD26" s="45">
        <f t="shared" si="5"/>
        <v>0.25265285497726125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2.2738756947953513</v>
      </c>
      <c r="AJ26" s="45">
        <f t="shared" si="5"/>
        <v>7.0742799393633149</v>
      </c>
      <c r="AK26" s="6">
        <v>6</v>
      </c>
      <c r="AL26" s="44">
        <v>17.39</v>
      </c>
      <c r="AM26" s="6">
        <v>135</v>
      </c>
      <c r="AN26" s="63">
        <f t="shared" si="6"/>
        <v>6.821627084386054</v>
      </c>
    </row>
    <row r="27" spans="1:40" x14ac:dyDescent="0.25">
      <c r="A27" s="8">
        <v>1987</v>
      </c>
      <c r="B27" s="6">
        <v>19703</v>
      </c>
      <c r="C27" s="43">
        <v>37.1</v>
      </c>
      <c r="D27" s="6">
        <v>531.08000000000004</v>
      </c>
      <c r="E27" s="6">
        <v>355</v>
      </c>
      <c r="F27" s="44">
        <v>18.02</v>
      </c>
      <c r="G27" s="6">
        <v>138</v>
      </c>
      <c r="H27" s="44">
        <v>7</v>
      </c>
      <c r="I27" s="6">
        <v>21</v>
      </c>
      <c r="J27" s="6">
        <v>36</v>
      </c>
      <c r="K27" s="6">
        <v>8</v>
      </c>
      <c r="L27" s="6">
        <v>11</v>
      </c>
      <c r="M27" s="6" t="s">
        <v>110</v>
      </c>
      <c r="N27" s="6">
        <v>7</v>
      </c>
      <c r="O27" s="6">
        <v>5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43</v>
      </c>
      <c r="V27" s="6">
        <v>135</v>
      </c>
      <c r="W27" s="45">
        <f t="shared" si="0"/>
        <v>1.0658275389534588</v>
      </c>
      <c r="X27" s="45">
        <f t="shared" si="5"/>
        <v>1.8271329239202152</v>
      </c>
      <c r="Y27" s="45">
        <f t="shared" si="5"/>
        <v>0.40602953864893671</v>
      </c>
      <c r="Z27" s="45">
        <f t="shared" si="5"/>
        <v>0.55829061564228788</v>
      </c>
      <c r="AA27" s="6" t="s">
        <v>110</v>
      </c>
      <c r="AB27" s="45">
        <f t="shared" si="5"/>
        <v>0.35527584631781967</v>
      </c>
      <c r="AC27" s="45">
        <f t="shared" si="5"/>
        <v>0.25376846165558542</v>
      </c>
      <c r="AD27" s="45">
        <f t="shared" si="5"/>
        <v>0.20301476932446835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2.1824087702380348</v>
      </c>
      <c r="AJ27" s="45">
        <f t="shared" si="5"/>
        <v>6.8517484647008065</v>
      </c>
      <c r="AK27" s="6">
        <v>5</v>
      </c>
      <c r="AL27" s="44">
        <v>14.08</v>
      </c>
      <c r="AM27" s="6">
        <v>126</v>
      </c>
      <c r="AN27" s="63">
        <f t="shared" si="6"/>
        <v>6.3949652337207539</v>
      </c>
    </row>
    <row r="28" spans="1:40" x14ac:dyDescent="0.25">
      <c r="A28" s="8">
        <v>1986</v>
      </c>
      <c r="B28" s="6">
        <v>19547</v>
      </c>
      <c r="C28" s="43">
        <v>37.1</v>
      </c>
      <c r="D28" s="6">
        <v>526.87</v>
      </c>
      <c r="E28" s="6">
        <v>348</v>
      </c>
      <c r="F28" s="44">
        <v>17.8</v>
      </c>
      <c r="G28" s="6">
        <v>155</v>
      </c>
      <c r="H28" s="44">
        <v>7.93</v>
      </c>
      <c r="I28" s="6">
        <v>23</v>
      </c>
      <c r="J28" s="6">
        <v>33</v>
      </c>
      <c r="K28" s="6">
        <v>9</v>
      </c>
      <c r="L28" s="6">
        <v>16</v>
      </c>
      <c r="M28" s="6" t="s">
        <v>110</v>
      </c>
      <c r="N28" s="6">
        <v>9</v>
      </c>
      <c r="O28" s="6">
        <v>4</v>
      </c>
      <c r="P28" s="6">
        <v>8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35</v>
      </c>
      <c r="V28" s="6">
        <v>137</v>
      </c>
      <c r="W28" s="45">
        <f t="shared" si="0"/>
        <v>1.1766511485138385</v>
      </c>
      <c r="X28" s="45">
        <f t="shared" si="5"/>
        <v>1.6882386043894204</v>
      </c>
      <c r="Y28" s="45">
        <f t="shared" si="5"/>
        <v>0.46042871028802373</v>
      </c>
      <c r="Z28" s="45">
        <f t="shared" si="5"/>
        <v>0.81853992940093112</v>
      </c>
      <c r="AA28" s="6" t="s">
        <v>110</v>
      </c>
      <c r="AB28" s="45">
        <f t="shared" si="5"/>
        <v>0.46042871028802373</v>
      </c>
      <c r="AC28" s="45">
        <f t="shared" si="5"/>
        <v>0.20463498235023278</v>
      </c>
      <c r="AD28" s="45">
        <f t="shared" si="5"/>
        <v>0.40926996470046556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1.7905560955645368</v>
      </c>
      <c r="AJ28" s="45">
        <f t="shared" si="5"/>
        <v>7.0087481454954732</v>
      </c>
      <c r="AK28" s="6">
        <v>10</v>
      </c>
      <c r="AL28" s="44">
        <v>28.74</v>
      </c>
      <c r="AM28" s="6">
        <v>129</v>
      </c>
      <c r="AN28" s="63">
        <f t="shared" si="6"/>
        <v>6.5994781807950069</v>
      </c>
    </row>
    <row r="29" spans="1:40" x14ac:dyDescent="0.25">
      <c r="A29" s="8">
        <v>1985</v>
      </c>
      <c r="B29" s="6">
        <v>19527</v>
      </c>
      <c r="C29" s="43">
        <v>37.1</v>
      </c>
      <c r="D29" s="6">
        <v>526.33000000000004</v>
      </c>
      <c r="E29" s="6">
        <v>372</v>
      </c>
      <c r="F29" s="44">
        <v>19.05</v>
      </c>
      <c r="G29" s="6">
        <v>170</v>
      </c>
      <c r="H29" s="44">
        <v>8.7100000000000009</v>
      </c>
      <c r="I29" s="6">
        <v>23</v>
      </c>
      <c r="J29" s="6">
        <v>46</v>
      </c>
      <c r="K29" s="6">
        <v>12</v>
      </c>
      <c r="L29" s="6">
        <v>11</v>
      </c>
      <c r="M29" s="6" t="s">
        <v>110</v>
      </c>
      <c r="N29" s="6">
        <v>11</v>
      </c>
      <c r="O29" s="6">
        <v>2</v>
      </c>
      <c r="P29" s="6">
        <v>7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55</v>
      </c>
      <c r="V29" s="6">
        <v>167</v>
      </c>
      <c r="W29" s="45">
        <f t="shared" si="0"/>
        <v>1.1778563015312131</v>
      </c>
      <c r="X29" s="45">
        <f t="shared" si="5"/>
        <v>2.3557126030624262</v>
      </c>
      <c r="Y29" s="45">
        <f t="shared" si="5"/>
        <v>0.6145337225380243</v>
      </c>
      <c r="Z29" s="45">
        <f t="shared" si="5"/>
        <v>0.56332257899318894</v>
      </c>
      <c r="AA29" s="6" t="s">
        <v>110</v>
      </c>
      <c r="AB29" s="45">
        <f t="shared" si="5"/>
        <v>0.56332257899318894</v>
      </c>
      <c r="AC29" s="45">
        <f t="shared" si="5"/>
        <v>0.10242228708967072</v>
      </c>
      <c r="AD29" s="45">
        <f t="shared" si="5"/>
        <v>0.35847800481384745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2.8166128949659446</v>
      </c>
      <c r="AJ29" s="45">
        <f t="shared" si="5"/>
        <v>8.552260971987506</v>
      </c>
      <c r="AK29" s="6">
        <v>5</v>
      </c>
      <c r="AL29" s="44">
        <v>13.44</v>
      </c>
      <c r="AM29" s="6">
        <v>127</v>
      </c>
      <c r="AN29" s="63">
        <f t="shared" si="6"/>
        <v>6.5038152301940899</v>
      </c>
    </row>
    <row r="30" spans="1:40" x14ac:dyDescent="0.25">
      <c r="A30" s="8">
        <v>1984</v>
      </c>
      <c r="B30" s="6">
        <v>19427</v>
      </c>
      <c r="C30" s="43">
        <v>37.1</v>
      </c>
      <c r="D30" s="6">
        <v>523.64</v>
      </c>
      <c r="E30" s="6">
        <v>359</v>
      </c>
      <c r="F30" s="44">
        <v>18.48</v>
      </c>
      <c r="G30" s="6">
        <v>129</v>
      </c>
      <c r="H30" s="44">
        <v>6.64</v>
      </c>
      <c r="I30" s="6">
        <v>27</v>
      </c>
      <c r="J30" s="6">
        <v>33</v>
      </c>
      <c r="K30" s="6">
        <v>5</v>
      </c>
      <c r="L30" s="6">
        <v>3</v>
      </c>
      <c r="M30" s="6" t="s">
        <v>110</v>
      </c>
      <c r="N30" s="6">
        <v>7</v>
      </c>
      <c r="O30" s="6">
        <v>3</v>
      </c>
      <c r="P30" s="6">
        <v>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44</v>
      </c>
      <c r="V30" s="6">
        <v>127</v>
      </c>
      <c r="W30" s="45">
        <f t="shared" si="0"/>
        <v>1.389818294126731</v>
      </c>
      <c r="X30" s="45">
        <f t="shared" si="5"/>
        <v>1.6986668039326711</v>
      </c>
      <c r="Y30" s="45">
        <f t="shared" si="5"/>
        <v>0.25737375817161684</v>
      </c>
      <c r="Z30" s="45">
        <f t="shared" si="5"/>
        <v>0.15442425490297007</v>
      </c>
      <c r="AA30" s="6" t="s">
        <v>110</v>
      </c>
      <c r="AB30" s="45">
        <f t="shared" si="5"/>
        <v>0.36032326144026355</v>
      </c>
      <c r="AC30" s="45">
        <f t="shared" si="5"/>
        <v>0.15442425490297007</v>
      </c>
      <c r="AD30" s="45">
        <f t="shared" si="5"/>
        <v>0.25737375817161684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2.2648890719102281</v>
      </c>
      <c r="AJ30" s="45">
        <f t="shared" si="5"/>
        <v>6.5372934575590671</v>
      </c>
      <c r="AK30" s="6">
        <v>8</v>
      </c>
      <c r="AL30" s="44">
        <v>22.28</v>
      </c>
      <c r="AM30" s="6">
        <v>98</v>
      </c>
      <c r="AN30" s="63">
        <f t="shared" si="6"/>
        <v>5.0445256601636892</v>
      </c>
    </row>
    <row r="31" spans="1:40" x14ac:dyDescent="0.25">
      <c r="A31" s="8">
        <v>1983</v>
      </c>
      <c r="B31" s="6">
        <v>19338</v>
      </c>
      <c r="C31" s="43">
        <v>37.1</v>
      </c>
      <c r="D31" s="6">
        <v>521.24</v>
      </c>
      <c r="E31" s="6">
        <v>411</v>
      </c>
      <c r="F31" s="44">
        <v>21.25</v>
      </c>
      <c r="G31" s="6">
        <v>126</v>
      </c>
      <c r="H31" s="44">
        <v>6.52</v>
      </c>
      <c r="I31" s="6">
        <v>15</v>
      </c>
      <c r="J31" s="6">
        <v>32</v>
      </c>
      <c r="K31" s="6">
        <v>11</v>
      </c>
      <c r="L31" s="6">
        <v>13</v>
      </c>
      <c r="M31" s="6" t="s">
        <v>110</v>
      </c>
      <c r="N31" s="6">
        <v>7</v>
      </c>
      <c r="O31" s="6">
        <v>3</v>
      </c>
      <c r="P31" s="6">
        <v>5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31</v>
      </c>
      <c r="V31" s="6">
        <v>117</v>
      </c>
      <c r="W31" s="45">
        <f t="shared" si="0"/>
        <v>0.77567483710828422</v>
      </c>
      <c r="X31" s="45">
        <f t="shared" si="5"/>
        <v>1.6547729858310063</v>
      </c>
      <c r="Y31" s="45">
        <f t="shared" si="5"/>
        <v>0.56882821387940841</v>
      </c>
      <c r="Z31" s="45">
        <f t="shared" si="5"/>
        <v>0.67225152549384637</v>
      </c>
      <c r="AA31" s="6" t="s">
        <v>110</v>
      </c>
      <c r="AB31" s="45">
        <f t="shared" si="5"/>
        <v>0.36198159065053265</v>
      </c>
      <c r="AC31" s="45">
        <f t="shared" si="5"/>
        <v>0.15513496742165683</v>
      </c>
      <c r="AD31" s="45">
        <f t="shared" si="5"/>
        <v>0.25855827903609474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1.6030613300237875</v>
      </c>
      <c r="AJ31" s="45">
        <f t="shared" si="5"/>
        <v>6.0502637294446169</v>
      </c>
      <c r="AK31" s="6">
        <v>8</v>
      </c>
      <c r="AL31" s="44">
        <v>19.46</v>
      </c>
      <c r="AM31" s="6">
        <v>103</v>
      </c>
      <c r="AN31" s="63">
        <f t="shared" si="6"/>
        <v>5.3263005481435517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56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45362</v>
      </c>
      <c r="C4" s="43">
        <v>65</v>
      </c>
      <c r="D4" s="6">
        <v>697.88</v>
      </c>
      <c r="E4" s="6">
        <v>512</v>
      </c>
      <c r="F4" s="44">
        <v>11.29</v>
      </c>
      <c r="G4" s="6" t="s">
        <v>110</v>
      </c>
      <c r="H4" s="6" t="s">
        <v>110</v>
      </c>
      <c r="I4" s="6">
        <v>67</v>
      </c>
      <c r="J4" s="6">
        <v>67</v>
      </c>
      <c r="K4" s="6">
        <v>29</v>
      </c>
      <c r="L4" s="6">
        <v>6</v>
      </c>
      <c r="M4" s="6">
        <v>32</v>
      </c>
      <c r="N4" s="6">
        <v>5</v>
      </c>
      <c r="O4" s="6">
        <v>9</v>
      </c>
      <c r="P4" s="6">
        <v>4</v>
      </c>
      <c r="Q4" s="6">
        <v>7</v>
      </c>
      <c r="R4" s="6">
        <v>12</v>
      </c>
      <c r="S4" s="6">
        <v>4</v>
      </c>
      <c r="T4" s="6">
        <v>0</v>
      </c>
      <c r="U4" s="6">
        <v>88</v>
      </c>
      <c r="V4" s="6">
        <v>330</v>
      </c>
      <c r="W4" s="45">
        <f t="shared" ref="W4:W31" si="0">I4/$B4*1000</f>
        <v>1.4770071866319827</v>
      </c>
      <c r="X4" s="45">
        <f t="shared" ref="X4:AJ19" si="1">J4/$B4*1000</f>
        <v>1.4770071866319827</v>
      </c>
      <c r="Y4" s="45">
        <f t="shared" si="1"/>
        <v>0.6393016180944403</v>
      </c>
      <c r="Z4" s="45">
        <f t="shared" si="1"/>
        <v>0.13226930029540143</v>
      </c>
      <c r="AA4" s="45">
        <f t="shared" si="1"/>
        <v>0.70543626824214101</v>
      </c>
      <c r="AB4" s="45">
        <f t="shared" si="1"/>
        <v>0.11022441691283454</v>
      </c>
      <c r="AC4" s="45">
        <f t="shared" si="1"/>
        <v>0.19840395044310216</v>
      </c>
      <c r="AD4" s="45">
        <f t="shared" si="1"/>
        <v>8.8179533530267626E-2</v>
      </c>
      <c r="AE4" s="45">
        <f t="shared" si="1"/>
        <v>0.15431418367796837</v>
      </c>
      <c r="AF4" s="45">
        <f t="shared" si="1"/>
        <v>0.26453860059080286</v>
      </c>
      <c r="AG4" s="45">
        <f t="shared" si="1"/>
        <v>8.8179533530267626E-2</v>
      </c>
      <c r="AH4" s="45">
        <f t="shared" si="1"/>
        <v>0</v>
      </c>
      <c r="AI4" s="45">
        <f t="shared" si="1"/>
        <v>1.9399497376658879</v>
      </c>
      <c r="AJ4" s="45">
        <f t="shared" si="1"/>
        <v>7.2748115162470786</v>
      </c>
      <c r="AK4" s="6" t="s">
        <v>110</v>
      </c>
      <c r="AL4" s="6" t="s">
        <v>110</v>
      </c>
      <c r="AM4" s="6">
        <v>217</v>
      </c>
      <c r="AN4" s="44">
        <v>4.78</v>
      </c>
    </row>
    <row r="5" spans="1:40" x14ac:dyDescent="0.25">
      <c r="A5" s="8">
        <v>2009</v>
      </c>
      <c r="B5" s="6">
        <v>45365</v>
      </c>
      <c r="C5" s="43">
        <v>65</v>
      </c>
      <c r="D5" s="6">
        <f t="shared" ref="D5:D13" si="2">B5/C5</f>
        <v>697.92307692307691</v>
      </c>
      <c r="E5" s="6">
        <v>557</v>
      </c>
      <c r="F5" s="44">
        <f t="shared" ref="F5:F13" si="3">E5/B5*1000</f>
        <v>12.278188030419928</v>
      </c>
      <c r="G5" s="6">
        <v>306</v>
      </c>
      <c r="H5" s="44">
        <f>G5/B5*1000</f>
        <v>6.7452882177890441</v>
      </c>
      <c r="I5" s="6">
        <v>51</v>
      </c>
      <c r="J5" s="6">
        <v>57</v>
      </c>
      <c r="K5" s="6">
        <v>22</v>
      </c>
      <c r="L5" s="6">
        <v>6</v>
      </c>
      <c r="M5" s="6">
        <v>45</v>
      </c>
      <c r="N5" s="6">
        <v>4</v>
      </c>
      <c r="O5" s="6">
        <v>10</v>
      </c>
      <c r="P5" s="6">
        <v>4</v>
      </c>
      <c r="Q5" s="6">
        <v>15</v>
      </c>
      <c r="R5" s="6">
        <v>10</v>
      </c>
      <c r="S5" s="6">
        <v>9</v>
      </c>
      <c r="T5" s="6">
        <v>0</v>
      </c>
      <c r="U5" s="6">
        <v>86</v>
      </c>
      <c r="V5" s="6">
        <v>319</v>
      </c>
      <c r="W5" s="45">
        <f t="shared" si="0"/>
        <v>1.1242147029648408</v>
      </c>
      <c r="X5" s="45">
        <f t="shared" si="1"/>
        <v>1.256475256254822</v>
      </c>
      <c r="Y5" s="45">
        <f t="shared" si="1"/>
        <v>0.48495536206326467</v>
      </c>
      <c r="Z5" s="45">
        <f t="shared" si="1"/>
        <v>0.13226055328998126</v>
      </c>
      <c r="AA5" s="45">
        <f t="shared" si="1"/>
        <v>0.99195414967485951</v>
      </c>
      <c r="AB5" s="45">
        <f t="shared" si="1"/>
        <v>8.8173702193320852E-2</v>
      </c>
      <c r="AC5" s="45">
        <f t="shared" si="1"/>
        <v>0.22043425548330212</v>
      </c>
      <c r="AD5" s="45">
        <f t="shared" si="1"/>
        <v>8.8173702193320852E-2</v>
      </c>
      <c r="AE5" s="45">
        <f t="shared" si="1"/>
        <v>0.33065138322495319</v>
      </c>
      <c r="AF5" s="45">
        <f t="shared" si="1"/>
        <v>0.22043425548330212</v>
      </c>
      <c r="AG5" s="45">
        <f t="shared" si="1"/>
        <v>0.1983908299349719</v>
      </c>
      <c r="AH5" s="45">
        <f t="shared" si="1"/>
        <v>0</v>
      </c>
      <c r="AI5" s="45">
        <f t="shared" si="1"/>
        <v>1.8957345971563981</v>
      </c>
      <c r="AJ5" s="45">
        <f t="shared" si="1"/>
        <v>7.0318527499173369</v>
      </c>
      <c r="AK5" s="6">
        <v>4</v>
      </c>
      <c r="AL5" s="44">
        <v>7.18</v>
      </c>
      <c r="AM5" s="6">
        <v>243</v>
      </c>
      <c r="AN5" s="44">
        <f>AM5/B5*1000</f>
        <v>5.3565524082442408</v>
      </c>
    </row>
    <row r="6" spans="1:40" x14ac:dyDescent="0.25">
      <c r="A6" s="8">
        <v>2008</v>
      </c>
      <c r="B6" s="6">
        <v>45394</v>
      </c>
      <c r="C6" s="43">
        <v>65.069999999999993</v>
      </c>
      <c r="D6" s="6">
        <f t="shared" si="2"/>
        <v>697.61794990010765</v>
      </c>
      <c r="E6" s="6">
        <v>574</v>
      </c>
      <c r="F6" s="44">
        <f>E6/B6*1000</f>
        <v>12.644842930783804</v>
      </c>
      <c r="G6" s="6">
        <v>320</v>
      </c>
      <c r="H6" s="44">
        <f t="shared" ref="H6:H13" si="4">G6/B6*1000</f>
        <v>7.0493897871965459</v>
      </c>
      <c r="I6" s="6">
        <v>58</v>
      </c>
      <c r="J6" s="6">
        <v>69</v>
      </c>
      <c r="K6" s="6">
        <v>18</v>
      </c>
      <c r="L6" s="6">
        <v>3</v>
      </c>
      <c r="M6" s="6">
        <v>45</v>
      </c>
      <c r="N6" s="6">
        <v>11</v>
      </c>
      <c r="O6" s="6">
        <v>7</v>
      </c>
      <c r="P6" s="6">
        <v>2</v>
      </c>
      <c r="Q6" s="6">
        <v>11</v>
      </c>
      <c r="R6" s="6">
        <v>3</v>
      </c>
      <c r="S6" s="6">
        <v>8</v>
      </c>
      <c r="T6" s="6">
        <v>0</v>
      </c>
      <c r="U6" s="6">
        <v>85</v>
      </c>
      <c r="V6" s="6">
        <v>320</v>
      </c>
      <c r="W6" s="45">
        <f t="shared" si="0"/>
        <v>1.2777018989293738</v>
      </c>
      <c r="X6" s="45">
        <f t="shared" si="1"/>
        <v>1.5200246728642552</v>
      </c>
      <c r="Y6" s="45">
        <f t="shared" si="1"/>
        <v>0.39652817552980568</v>
      </c>
      <c r="Z6" s="45">
        <f t="shared" si="1"/>
        <v>6.6088029254967609E-2</v>
      </c>
      <c r="AA6" s="45">
        <f t="shared" si="1"/>
        <v>0.99132043882451426</v>
      </c>
      <c r="AB6" s="45">
        <f t="shared" si="1"/>
        <v>0.24232277393488127</v>
      </c>
      <c r="AC6" s="45">
        <f t="shared" si="1"/>
        <v>0.15420540159492443</v>
      </c>
      <c r="AD6" s="45">
        <f t="shared" si="1"/>
        <v>4.4058686169978413E-2</v>
      </c>
      <c r="AE6" s="45">
        <f t="shared" si="1"/>
        <v>0.24232277393488127</v>
      </c>
      <c r="AF6" s="45">
        <f t="shared" si="1"/>
        <v>6.6088029254967609E-2</v>
      </c>
      <c r="AG6" s="45">
        <f t="shared" si="1"/>
        <v>0.17623474467991365</v>
      </c>
      <c r="AH6" s="45">
        <f t="shared" si="1"/>
        <v>0</v>
      </c>
      <c r="AI6" s="45">
        <f t="shared" si="1"/>
        <v>1.8724941622240825</v>
      </c>
      <c r="AJ6" s="45">
        <f t="shared" si="1"/>
        <v>7.0493897871965459</v>
      </c>
      <c r="AK6" s="6">
        <v>3</v>
      </c>
      <c r="AL6" s="44">
        <v>5.23</v>
      </c>
      <c r="AM6" s="6">
        <v>241</v>
      </c>
      <c r="AN6" s="44">
        <f>AM6/B6*1000</f>
        <v>5.309071683482399</v>
      </c>
    </row>
    <row r="7" spans="1:40" x14ac:dyDescent="0.25">
      <c r="A7" s="8">
        <v>2007</v>
      </c>
      <c r="B7" s="6">
        <v>45485</v>
      </c>
      <c r="C7" s="43">
        <v>65.069999999999993</v>
      </c>
      <c r="D7" s="6">
        <f t="shared" si="2"/>
        <v>699.01644382972188</v>
      </c>
      <c r="E7" s="6">
        <v>587</v>
      </c>
      <c r="F7" s="44">
        <f>E7/B7*1000</f>
        <v>12.905353413213147</v>
      </c>
      <c r="G7" s="6">
        <v>335</v>
      </c>
      <c r="H7" s="44">
        <f t="shared" si="4"/>
        <v>7.3650654061778607</v>
      </c>
      <c r="I7" s="6">
        <v>47</v>
      </c>
      <c r="J7" s="6">
        <v>72</v>
      </c>
      <c r="K7" s="6">
        <v>22</v>
      </c>
      <c r="L7" s="6">
        <v>5</v>
      </c>
      <c r="M7" s="6">
        <v>33</v>
      </c>
      <c r="N7" s="6">
        <v>14</v>
      </c>
      <c r="O7" s="6">
        <v>0</v>
      </c>
      <c r="P7" s="6">
        <v>8</v>
      </c>
      <c r="Q7" s="6">
        <v>12</v>
      </c>
      <c r="R7" s="6">
        <v>5</v>
      </c>
      <c r="S7" s="6">
        <v>8</v>
      </c>
      <c r="T7" s="6">
        <v>0</v>
      </c>
      <c r="U7" s="6">
        <v>109</v>
      </c>
      <c r="V7" s="6">
        <v>335</v>
      </c>
      <c r="W7" s="45">
        <f t="shared" si="0"/>
        <v>1.0333076838518194</v>
      </c>
      <c r="X7" s="45">
        <f t="shared" si="1"/>
        <v>1.5829394305815103</v>
      </c>
      <c r="Y7" s="45">
        <f t="shared" si="1"/>
        <v>0.4836759371221282</v>
      </c>
      <c r="Z7" s="45">
        <f t="shared" si="1"/>
        <v>0.10992634934593823</v>
      </c>
      <c r="AA7" s="45">
        <f t="shared" si="1"/>
        <v>0.7255139056831923</v>
      </c>
      <c r="AB7" s="45">
        <f t="shared" si="1"/>
        <v>0.30779377816862702</v>
      </c>
      <c r="AC7" s="45">
        <f t="shared" si="1"/>
        <v>0</v>
      </c>
      <c r="AD7" s="45">
        <f t="shared" si="1"/>
        <v>0.17588215895350118</v>
      </c>
      <c r="AE7" s="45">
        <f t="shared" si="1"/>
        <v>0.26382323843025174</v>
      </c>
      <c r="AF7" s="45">
        <f t="shared" si="1"/>
        <v>0.10992634934593823</v>
      </c>
      <c r="AG7" s="45">
        <f t="shared" si="1"/>
        <v>0.17588215895350118</v>
      </c>
      <c r="AH7" s="45">
        <f t="shared" si="1"/>
        <v>0</v>
      </c>
      <c r="AI7" s="45">
        <f t="shared" si="1"/>
        <v>2.3963944157414532</v>
      </c>
      <c r="AJ7" s="45">
        <f t="shared" si="1"/>
        <v>7.3650654061778607</v>
      </c>
      <c r="AK7" s="6">
        <v>10</v>
      </c>
      <c r="AL7" s="44">
        <v>17.04</v>
      </c>
      <c r="AM7" s="6">
        <v>300</v>
      </c>
      <c r="AN7" s="44">
        <v>4.75</v>
      </c>
    </row>
    <row r="8" spans="1:40" x14ac:dyDescent="0.25">
      <c r="A8" s="8">
        <v>2006</v>
      </c>
      <c r="B8" s="6">
        <v>45524</v>
      </c>
      <c r="C8" s="43">
        <v>65.069999999999993</v>
      </c>
      <c r="D8" s="6">
        <f t="shared" si="2"/>
        <v>699.6157983709852</v>
      </c>
      <c r="E8" s="6">
        <v>594</v>
      </c>
      <c r="F8" s="44">
        <f t="shared" si="3"/>
        <v>13.048062560407697</v>
      </c>
      <c r="G8" s="6">
        <v>328</v>
      </c>
      <c r="H8" s="44">
        <f t="shared" si="4"/>
        <v>7.2049907740971788</v>
      </c>
      <c r="I8" s="6">
        <v>49</v>
      </c>
      <c r="J8" s="6">
        <v>67</v>
      </c>
      <c r="K8" s="6">
        <v>16</v>
      </c>
      <c r="L8" s="6">
        <v>9</v>
      </c>
      <c r="M8" s="6">
        <v>27</v>
      </c>
      <c r="N8" s="6">
        <v>13</v>
      </c>
      <c r="O8" s="6">
        <v>1</v>
      </c>
      <c r="P8" s="6">
        <v>5</v>
      </c>
      <c r="Q8" s="6">
        <v>17</v>
      </c>
      <c r="R8" s="6">
        <v>11</v>
      </c>
      <c r="S8" s="6">
        <v>14</v>
      </c>
      <c r="T8" s="6">
        <v>7</v>
      </c>
      <c r="U8" s="6">
        <v>58</v>
      </c>
      <c r="V8" s="6">
        <v>294</v>
      </c>
      <c r="W8" s="45">
        <f t="shared" si="0"/>
        <v>1.0763553290572005</v>
      </c>
      <c r="X8" s="45">
        <f t="shared" si="1"/>
        <v>1.4717511642210701</v>
      </c>
      <c r="Y8" s="45">
        <f t="shared" si="1"/>
        <v>0.35146296459010634</v>
      </c>
      <c r="Z8" s="45">
        <f t="shared" si="1"/>
        <v>0.19769791758193478</v>
      </c>
      <c r="AA8" s="45">
        <f t="shared" si="1"/>
        <v>0.59309375274580445</v>
      </c>
      <c r="AB8" s="45">
        <f t="shared" si="1"/>
        <v>0.28556365872946138</v>
      </c>
      <c r="AC8" s="45">
        <f t="shared" si="1"/>
        <v>2.1966435286881646E-2</v>
      </c>
      <c r="AD8" s="45">
        <f t="shared" si="1"/>
        <v>0.10983217643440822</v>
      </c>
      <c r="AE8" s="45">
        <f t="shared" si="1"/>
        <v>0.37342939987698798</v>
      </c>
      <c r="AF8" s="45">
        <f t="shared" si="1"/>
        <v>0.24163078815569811</v>
      </c>
      <c r="AG8" s="45">
        <f t="shared" si="1"/>
        <v>0.30753009401634301</v>
      </c>
      <c r="AH8" s="45">
        <f t="shared" si="1"/>
        <v>0.15376504700817151</v>
      </c>
      <c r="AI8" s="45">
        <f t="shared" si="1"/>
        <v>1.2740532466391354</v>
      </c>
      <c r="AJ8" s="45">
        <f t="shared" si="1"/>
        <v>6.4581319743432042</v>
      </c>
      <c r="AK8" s="6">
        <v>10</v>
      </c>
      <c r="AL8" s="44">
        <v>16.84</v>
      </c>
      <c r="AM8" s="6">
        <v>292</v>
      </c>
      <c r="AN8" s="44">
        <v>4.95</v>
      </c>
    </row>
    <row r="9" spans="1:40" x14ac:dyDescent="0.25">
      <c r="A9" s="8">
        <v>2005</v>
      </c>
      <c r="B9" s="6">
        <v>45501</v>
      </c>
      <c r="C9" s="43">
        <v>65.099999999999994</v>
      </c>
      <c r="D9" s="6">
        <f t="shared" si="2"/>
        <v>698.9400921658987</v>
      </c>
      <c r="E9" s="6">
        <v>654</v>
      </c>
      <c r="F9" s="44">
        <f t="shared" si="3"/>
        <v>14.373310476692819</v>
      </c>
      <c r="G9" s="6">
        <v>389</v>
      </c>
      <c r="H9" s="44">
        <f t="shared" si="4"/>
        <v>8.5492626535680536</v>
      </c>
      <c r="I9" s="6">
        <v>53</v>
      </c>
      <c r="J9" s="6">
        <v>80</v>
      </c>
      <c r="K9" s="6">
        <v>19</v>
      </c>
      <c r="L9" s="6">
        <v>10</v>
      </c>
      <c r="M9" s="6">
        <v>39</v>
      </c>
      <c r="N9" s="6">
        <v>10</v>
      </c>
      <c r="O9" s="6">
        <v>0</v>
      </c>
      <c r="P9" s="6">
        <v>5</v>
      </c>
      <c r="Q9" s="6">
        <v>19</v>
      </c>
      <c r="R9" s="6">
        <v>7</v>
      </c>
      <c r="S9" s="6">
        <v>15</v>
      </c>
      <c r="T9" s="6">
        <v>0</v>
      </c>
      <c r="U9" s="6">
        <v>132</v>
      </c>
      <c r="V9" s="6">
        <v>389</v>
      </c>
      <c r="W9" s="45">
        <f t="shared" si="0"/>
        <v>1.1648095646249532</v>
      </c>
      <c r="X9" s="45">
        <f t="shared" si="1"/>
        <v>1.7582031164150238</v>
      </c>
      <c r="Y9" s="45">
        <f t="shared" si="1"/>
        <v>0.41757324014856817</v>
      </c>
      <c r="Z9" s="45">
        <f t="shared" si="1"/>
        <v>0.21977538955187798</v>
      </c>
      <c r="AA9" s="45">
        <f t="shared" si="1"/>
        <v>0.85712401925232418</v>
      </c>
      <c r="AB9" s="45">
        <f t="shared" si="1"/>
        <v>0.21977538955187798</v>
      </c>
      <c r="AC9" s="45">
        <f t="shared" si="1"/>
        <v>0</v>
      </c>
      <c r="AD9" s="45">
        <f t="shared" si="1"/>
        <v>0.10988769477593899</v>
      </c>
      <c r="AE9" s="45">
        <f t="shared" si="1"/>
        <v>0.41757324014856817</v>
      </c>
      <c r="AF9" s="45">
        <f t="shared" si="1"/>
        <v>0.15384277268631461</v>
      </c>
      <c r="AG9" s="45">
        <f t="shared" si="1"/>
        <v>0.32966308432781699</v>
      </c>
      <c r="AH9" s="45">
        <f t="shared" si="1"/>
        <v>0</v>
      </c>
      <c r="AI9" s="45">
        <f t="shared" si="1"/>
        <v>2.9010351420847895</v>
      </c>
      <c r="AJ9" s="45">
        <f t="shared" si="1"/>
        <v>8.5492626535680536</v>
      </c>
      <c r="AK9" s="6">
        <v>7</v>
      </c>
      <c r="AL9" s="44">
        <v>10.7</v>
      </c>
      <c r="AM9" s="6">
        <v>304</v>
      </c>
      <c r="AN9" s="44">
        <v>5.48</v>
      </c>
    </row>
    <row r="10" spans="1:40" x14ac:dyDescent="0.25">
      <c r="A10" s="8">
        <v>2004</v>
      </c>
      <c r="B10" s="6">
        <v>45391</v>
      </c>
      <c r="C10" s="43">
        <v>65.099999999999994</v>
      </c>
      <c r="D10" s="6">
        <f t="shared" si="2"/>
        <v>697.25038402457767</v>
      </c>
      <c r="E10" s="6">
        <v>639</v>
      </c>
      <c r="F10" s="44">
        <f t="shared" si="3"/>
        <v>14.077680597475272</v>
      </c>
      <c r="G10" s="6">
        <v>322</v>
      </c>
      <c r="H10" s="44">
        <f t="shared" si="4"/>
        <v>7.0939172963803392</v>
      </c>
      <c r="I10" s="6">
        <v>57</v>
      </c>
      <c r="J10" s="6">
        <v>43</v>
      </c>
      <c r="K10" s="6">
        <v>17</v>
      </c>
      <c r="L10" s="6">
        <v>7</v>
      </c>
      <c r="M10" s="6">
        <v>26</v>
      </c>
      <c r="N10" s="6">
        <v>18</v>
      </c>
      <c r="O10" s="6">
        <v>13</v>
      </c>
      <c r="P10" s="6">
        <v>12</v>
      </c>
      <c r="Q10" s="6">
        <v>15</v>
      </c>
      <c r="R10" s="6">
        <v>9</v>
      </c>
      <c r="S10" s="6">
        <v>10</v>
      </c>
      <c r="T10" s="6">
        <v>4</v>
      </c>
      <c r="U10" s="6">
        <v>91</v>
      </c>
      <c r="V10" s="6">
        <v>322</v>
      </c>
      <c r="W10" s="45">
        <f t="shared" si="0"/>
        <v>1.2557555462536627</v>
      </c>
      <c r="X10" s="45">
        <f t="shared" si="1"/>
        <v>0.94732435945451743</v>
      </c>
      <c r="Y10" s="45">
        <f t="shared" si="1"/>
        <v>0.37452358397039065</v>
      </c>
      <c r="Z10" s="45">
        <f t="shared" si="1"/>
        <v>0.15421559339957258</v>
      </c>
      <c r="AA10" s="45">
        <f t="shared" si="1"/>
        <v>0.57280077548412678</v>
      </c>
      <c r="AB10" s="45">
        <f t="shared" si="1"/>
        <v>0.39655438302747237</v>
      </c>
      <c r="AC10" s="45">
        <f t="shared" si="1"/>
        <v>0.28640038774206339</v>
      </c>
      <c r="AD10" s="45">
        <f t="shared" si="1"/>
        <v>0.26436958868498162</v>
      </c>
      <c r="AE10" s="45">
        <f t="shared" si="1"/>
        <v>0.33046198585622699</v>
      </c>
      <c r="AF10" s="45">
        <f t="shared" si="1"/>
        <v>0.19827719151373618</v>
      </c>
      <c r="AG10" s="45">
        <f t="shared" si="1"/>
        <v>0.22030799057081801</v>
      </c>
      <c r="AH10" s="45">
        <f t="shared" si="1"/>
        <v>8.8123196228327205E-2</v>
      </c>
      <c r="AI10" s="45">
        <f t="shared" si="1"/>
        <v>2.0048027141944442</v>
      </c>
      <c r="AJ10" s="45">
        <f t="shared" si="1"/>
        <v>7.0939172963803392</v>
      </c>
      <c r="AK10" s="6">
        <v>13</v>
      </c>
      <c r="AL10" s="44">
        <v>20.34</v>
      </c>
      <c r="AM10" s="6">
        <v>328</v>
      </c>
      <c r="AN10" s="44">
        <v>5.41</v>
      </c>
    </row>
    <row r="11" spans="1:40" x14ac:dyDescent="0.25">
      <c r="A11" s="8">
        <v>2003</v>
      </c>
      <c r="B11" s="6">
        <v>45168</v>
      </c>
      <c r="C11" s="43">
        <v>65.099999999999994</v>
      </c>
      <c r="D11" s="6">
        <f t="shared" si="2"/>
        <v>693.82488479262679</v>
      </c>
      <c r="E11" s="6">
        <v>678</v>
      </c>
      <c r="F11" s="44">
        <f t="shared" si="3"/>
        <v>15.010626992561106</v>
      </c>
      <c r="G11" s="6">
        <v>335</v>
      </c>
      <c r="H11" s="44">
        <f t="shared" si="4"/>
        <v>7.4167552249380089</v>
      </c>
      <c r="I11" s="6">
        <v>63</v>
      </c>
      <c r="J11" s="6">
        <v>62</v>
      </c>
      <c r="K11" s="6">
        <v>12</v>
      </c>
      <c r="L11" s="6">
        <v>6</v>
      </c>
      <c r="M11" s="6">
        <v>31</v>
      </c>
      <c r="N11" s="6">
        <v>12</v>
      </c>
      <c r="O11" s="6">
        <v>15</v>
      </c>
      <c r="P11" s="6">
        <v>9</v>
      </c>
      <c r="Q11" s="6">
        <v>15</v>
      </c>
      <c r="R11" s="6">
        <v>9</v>
      </c>
      <c r="S11" s="6">
        <v>10</v>
      </c>
      <c r="T11" s="6">
        <v>4</v>
      </c>
      <c r="U11" s="6">
        <v>87</v>
      </c>
      <c r="V11" s="6">
        <v>335</v>
      </c>
      <c r="W11" s="45">
        <f t="shared" si="0"/>
        <v>1.3947927736450585</v>
      </c>
      <c r="X11" s="45">
        <f t="shared" si="1"/>
        <v>1.3726532058094225</v>
      </c>
      <c r="Y11" s="45">
        <f t="shared" si="1"/>
        <v>0.26567481402763016</v>
      </c>
      <c r="Z11" s="45">
        <f t="shared" si="1"/>
        <v>0.13283740701381508</v>
      </c>
      <c r="AA11" s="45">
        <f t="shared" si="1"/>
        <v>0.68632660290471126</v>
      </c>
      <c r="AB11" s="45">
        <f t="shared" si="1"/>
        <v>0.26567481402763016</v>
      </c>
      <c r="AC11" s="45">
        <f t="shared" si="1"/>
        <v>0.33209351753453775</v>
      </c>
      <c r="AD11" s="45">
        <f t="shared" si="1"/>
        <v>0.19925611052072262</v>
      </c>
      <c r="AE11" s="45">
        <f t="shared" si="1"/>
        <v>0.33209351753453775</v>
      </c>
      <c r="AF11" s="45">
        <f t="shared" si="1"/>
        <v>0.19925611052072262</v>
      </c>
      <c r="AG11" s="45">
        <f t="shared" si="1"/>
        <v>0.22139567835635848</v>
      </c>
      <c r="AH11" s="45">
        <f t="shared" si="1"/>
        <v>8.855827134254339E-2</v>
      </c>
      <c r="AI11" s="45">
        <f t="shared" si="1"/>
        <v>1.9261424017003188</v>
      </c>
      <c r="AJ11" s="45">
        <f t="shared" si="1"/>
        <v>7.4167552249380089</v>
      </c>
      <c r="AK11" s="6">
        <v>9</v>
      </c>
      <c r="AL11" s="44">
        <v>13.27</v>
      </c>
      <c r="AM11" s="6">
        <v>320</v>
      </c>
      <c r="AN11" s="44">
        <v>5.62</v>
      </c>
    </row>
    <row r="12" spans="1:40" x14ac:dyDescent="0.25">
      <c r="A12" s="8">
        <v>2002</v>
      </c>
      <c r="B12" s="6">
        <v>44906</v>
      </c>
      <c r="C12" s="43">
        <v>65.099999999999994</v>
      </c>
      <c r="D12" s="6">
        <f t="shared" si="2"/>
        <v>689.80030721966216</v>
      </c>
      <c r="E12" s="6">
        <v>679</v>
      </c>
      <c r="F12" s="44">
        <f t="shared" si="3"/>
        <v>15.120473878768983</v>
      </c>
      <c r="G12" s="6">
        <v>331</v>
      </c>
      <c r="H12" s="44">
        <f t="shared" si="4"/>
        <v>7.3709526566605801</v>
      </c>
      <c r="I12" s="6">
        <v>65</v>
      </c>
      <c r="J12" s="6">
        <v>57</v>
      </c>
      <c r="K12" s="6">
        <v>21</v>
      </c>
      <c r="L12" s="6">
        <v>3</v>
      </c>
      <c r="M12" s="6">
        <v>23</v>
      </c>
      <c r="N12" s="6">
        <v>15</v>
      </c>
      <c r="O12" s="6">
        <v>13</v>
      </c>
      <c r="P12" s="6">
        <v>11</v>
      </c>
      <c r="Q12" s="6">
        <v>16</v>
      </c>
      <c r="R12" s="6">
        <v>10</v>
      </c>
      <c r="S12" s="6">
        <v>2</v>
      </c>
      <c r="T12" s="6">
        <v>7</v>
      </c>
      <c r="U12" s="6">
        <v>88</v>
      </c>
      <c r="V12" s="6">
        <v>331</v>
      </c>
      <c r="W12" s="45">
        <f t="shared" si="0"/>
        <v>1.4474680443593284</v>
      </c>
      <c r="X12" s="45">
        <f t="shared" si="1"/>
        <v>1.2693181312074111</v>
      </c>
      <c r="Y12" s="45">
        <f t="shared" si="1"/>
        <v>0.46764352202378301</v>
      </c>
      <c r="Z12" s="45">
        <f t="shared" si="1"/>
        <v>6.6806217431969003E-2</v>
      </c>
      <c r="AA12" s="45">
        <f t="shared" si="1"/>
        <v>0.51218100031176239</v>
      </c>
      <c r="AB12" s="45">
        <f t="shared" si="1"/>
        <v>0.33403108715984503</v>
      </c>
      <c r="AC12" s="45">
        <f t="shared" si="1"/>
        <v>0.28949360887186565</v>
      </c>
      <c r="AD12" s="45">
        <f t="shared" si="1"/>
        <v>0.24495613058388632</v>
      </c>
      <c r="AE12" s="45">
        <f t="shared" si="1"/>
        <v>0.35629982630383467</v>
      </c>
      <c r="AF12" s="45">
        <f t="shared" si="1"/>
        <v>0.22268739143989666</v>
      </c>
      <c r="AG12" s="45">
        <f t="shared" si="1"/>
        <v>4.4537478287979333E-2</v>
      </c>
      <c r="AH12" s="45">
        <f t="shared" si="1"/>
        <v>0.15588117400792767</v>
      </c>
      <c r="AI12" s="45">
        <f t="shared" si="1"/>
        <v>1.9596490446710906</v>
      </c>
      <c r="AJ12" s="45">
        <f t="shared" si="1"/>
        <v>7.3709526566605801</v>
      </c>
      <c r="AK12" s="6">
        <v>3</v>
      </c>
      <c r="AL12" s="44">
        <v>4.42</v>
      </c>
      <c r="AM12" s="6">
        <v>332</v>
      </c>
      <c r="AN12" s="44">
        <v>4.2699999999999996</v>
      </c>
    </row>
    <row r="13" spans="1:40" x14ac:dyDescent="0.25">
      <c r="A13" s="8">
        <v>2001</v>
      </c>
      <c r="B13" s="6">
        <v>44643</v>
      </c>
      <c r="C13" s="43">
        <v>65.099999999999994</v>
      </c>
      <c r="D13" s="6">
        <f t="shared" si="2"/>
        <v>685.76036866359448</v>
      </c>
      <c r="E13" s="6">
        <v>740</v>
      </c>
      <c r="F13" s="44">
        <f t="shared" si="3"/>
        <v>16.575946956969737</v>
      </c>
      <c r="G13" s="6">
        <v>356</v>
      </c>
      <c r="H13" s="44">
        <f t="shared" si="4"/>
        <v>7.9743744820016582</v>
      </c>
      <c r="I13" s="6">
        <v>70</v>
      </c>
      <c r="J13" s="6">
        <v>64</v>
      </c>
      <c r="K13" s="6">
        <v>23</v>
      </c>
      <c r="L13" s="6">
        <v>8</v>
      </c>
      <c r="M13" s="6">
        <v>27</v>
      </c>
      <c r="N13" s="6">
        <v>14</v>
      </c>
      <c r="O13" s="6">
        <v>11</v>
      </c>
      <c r="P13" s="6">
        <v>14</v>
      </c>
      <c r="Q13" s="6">
        <v>10</v>
      </c>
      <c r="R13" s="6">
        <v>8</v>
      </c>
      <c r="S13" s="6">
        <v>7</v>
      </c>
      <c r="T13" s="6">
        <v>14</v>
      </c>
      <c r="U13" s="6">
        <v>86</v>
      </c>
      <c r="V13" s="6">
        <v>356</v>
      </c>
      <c r="W13" s="45">
        <f t="shared" si="0"/>
        <v>1.5679949824160564</v>
      </c>
      <c r="X13" s="45">
        <f t="shared" si="1"/>
        <v>1.4335954124946801</v>
      </c>
      <c r="Y13" s="45">
        <f t="shared" si="1"/>
        <v>0.5151983513652757</v>
      </c>
      <c r="Z13" s="45">
        <f t="shared" si="1"/>
        <v>0.17919942656183502</v>
      </c>
      <c r="AA13" s="45">
        <f t="shared" si="1"/>
        <v>0.60479806464619312</v>
      </c>
      <c r="AB13" s="45">
        <f t="shared" si="1"/>
        <v>0.31359899648321127</v>
      </c>
      <c r="AC13" s="45">
        <f t="shared" si="1"/>
        <v>0.24639921152252314</v>
      </c>
      <c r="AD13" s="45">
        <f t="shared" si="1"/>
        <v>0.31359899648321127</v>
      </c>
      <c r="AE13" s="45">
        <f t="shared" si="1"/>
        <v>0.22399928320229376</v>
      </c>
      <c r="AF13" s="45">
        <f t="shared" si="1"/>
        <v>0.17919942656183502</v>
      </c>
      <c r="AG13" s="45">
        <f t="shared" si="1"/>
        <v>0.15679949824160563</v>
      </c>
      <c r="AH13" s="45">
        <f t="shared" si="1"/>
        <v>0.31359899648321127</v>
      </c>
      <c r="AI13" s="45">
        <f t="shared" si="1"/>
        <v>1.9263938355397263</v>
      </c>
      <c r="AJ13" s="45">
        <f t="shared" si="1"/>
        <v>7.9743744820016582</v>
      </c>
      <c r="AK13" s="6">
        <v>2</v>
      </c>
      <c r="AL13" s="44">
        <v>2.7</v>
      </c>
      <c r="AM13" s="6">
        <v>362</v>
      </c>
      <c r="AN13" s="44">
        <v>5.74</v>
      </c>
    </row>
    <row r="14" spans="1:40" x14ac:dyDescent="0.25">
      <c r="A14" s="8">
        <v>2000</v>
      </c>
      <c r="B14" s="6">
        <v>44301</v>
      </c>
      <c r="C14" s="43">
        <v>65.099999999999994</v>
      </c>
      <c r="D14" s="6">
        <v>680.51</v>
      </c>
      <c r="E14" s="6">
        <v>751</v>
      </c>
      <c r="F14" s="44">
        <v>16.95</v>
      </c>
      <c r="G14" s="6">
        <v>321</v>
      </c>
      <c r="H14" s="44">
        <v>7.25</v>
      </c>
      <c r="I14" s="6">
        <v>65</v>
      </c>
      <c r="J14" s="6">
        <v>52</v>
      </c>
      <c r="K14" s="6">
        <v>18</v>
      </c>
      <c r="L14" s="6">
        <v>6</v>
      </c>
      <c r="M14" s="6">
        <v>24</v>
      </c>
      <c r="N14" s="6">
        <v>12</v>
      </c>
      <c r="O14" s="6">
        <v>14</v>
      </c>
      <c r="P14" s="6">
        <v>22</v>
      </c>
      <c r="Q14" s="6">
        <v>13</v>
      </c>
      <c r="R14" s="6">
        <v>7</v>
      </c>
      <c r="S14" s="6">
        <v>5</v>
      </c>
      <c r="T14" s="6">
        <v>5</v>
      </c>
      <c r="U14" s="6">
        <v>78</v>
      </c>
      <c r="V14" s="6">
        <v>321</v>
      </c>
      <c r="W14" s="45">
        <f t="shared" si="0"/>
        <v>1.4672355025845916</v>
      </c>
      <c r="X14" s="45">
        <f t="shared" si="1"/>
        <v>1.1737884020676734</v>
      </c>
      <c r="Y14" s="45">
        <f t="shared" si="1"/>
        <v>0.4063113699465023</v>
      </c>
      <c r="Z14" s="45">
        <f t="shared" si="1"/>
        <v>0.13543712331550076</v>
      </c>
      <c r="AA14" s="45">
        <f t="shared" si="1"/>
        <v>0.54174849326200303</v>
      </c>
      <c r="AB14" s="45">
        <f t="shared" si="1"/>
        <v>0.27087424663100151</v>
      </c>
      <c r="AC14" s="45">
        <f t="shared" si="1"/>
        <v>0.31601995440283515</v>
      </c>
      <c r="AD14" s="45">
        <f t="shared" si="1"/>
        <v>0.49660278549016951</v>
      </c>
      <c r="AE14" s="45">
        <f t="shared" si="1"/>
        <v>0.29344710051691836</v>
      </c>
      <c r="AF14" s="45">
        <f t="shared" si="1"/>
        <v>0.15800997720141757</v>
      </c>
      <c r="AG14" s="45">
        <f t="shared" si="1"/>
        <v>0.11286426942958398</v>
      </c>
      <c r="AH14" s="45">
        <f t="shared" si="1"/>
        <v>0.11286426942958398</v>
      </c>
      <c r="AI14" s="45">
        <f t="shared" si="1"/>
        <v>1.7606826031015101</v>
      </c>
      <c r="AJ14" s="45">
        <f t="shared" si="1"/>
        <v>7.2458860973792909</v>
      </c>
      <c r="AK14" s="6">
        <v>8</v>
      </c>
      <c r="AL14" s="44">
        <v>10.65</v>
      </c>
      <c r="AM14" s="6">
        <v>358</v>
      </c>
      <c r="AN14" s="44">
        <v>8.08</v>
      </c>
    </row>
    <row r="15" spans="1:40" x14ac:dyDescent="0.25">
      <c r="A15" s="8">
        <v>1999</v>
      </c>
      <c r="B15" s="6">
        <v>44054</v>
      </c>
      <c r="C15" s="43">
        <v>65.099999999999994</v>
      </c>
      <c r="D15" s="6">
        <v>676.71</v>
      </c>
      <c r="E15" s="6">
        <v>762</v>
      </c>
      <c r="F15" s="44">
        <v>17.3</v>
      </c>
      <c r="G15" s="6">
        <v>343</v>
      </c>
      <c r="H15" s="44">
        <v>7.79</v>
      </c>
      <c r="I15" s="6">
        <v>64</v>
      </c>
      <c r="J15" s="6">
        <v>65</v>
      </c>
      <c r="K15" s="6">
        <v>25</v>
      </c>
      <c r="L15" s="6">
        <v>10</v>
      </c>
      <c r="M15" s="6">
        <v>17</v>
      </c>
      <c r="N15" s="6">
        <v>21</v>
      </c>
      <c r="O15" s="6">
        <v>12</v>
      </c>
      <c r="P15" s="6">
        <v>15</v>
      </c>
      <c r="Q15" s="6">
        <v>13</v>
      </c>
      <c r="R15" s="6">
        <v>6</v>
      </c>
      <c r="S15" s="6">
        <v>2</v>
      </c>
      <c r="T15" s="6">
        <v>5</v>
      </c>
      <c r="U15" s="6">
        <v>88</v>
      </c>
      <c r="V15" s="6">
        <v>343</v>
      </c>
      <c r="W15" s="45">
        <f t="shared" si="0"/>
        <v>1.4527625187270168</v>
      </c>
      <c r="X15" s="45">
        <f t="shared" si="1"/>
        <v>1.4754619330821266</v>
      </c>
      <c r="Y15" s="45">
        <f t="shared" si="1"/>
        <v>0.56748535887774099</v>
      </c>
      <c r="Z15" s="45">
        <f t="shared" si="1"/>
        <v>0.2269941435510964</v>
      </c>
      <c r="AA15" s="45">
        <f t="shared" si="1"/>
        <v>0.38589004403686383</v>
      </c>
      <c r="AB15" s="45">
        <f t="shared" si="1"/>
        <v>0.47668770145730238</v>
      </c>
      <c r="AC15" s="45">
        <f t="shared" si="1"/>
        <v>0.27239297226131565</v>
      </c>
      <c r="AD15" s="45">
        <f t="shared" si="1"/>
        <v>0.34049121532664461</v>
      </c>
      <c r="AE15" s="45">
        <f t="shared" si="1"/>
        <v>0.29509238661642528</v>
      </c>
      <c r="AF15" s="45">
        <f t="shared" si="1"/>
        <v>0.13619648613065782</v>
      </c>
      <c r="AG15" s="45">
        <f t="shared" si="1"/>
        <v>4.5398828710219274E-2</v>
      </c>
      <c r="AH15" s="45">
        <f t="shared" si="1"/>
        <v>0.1134970717755482</v>
      </c>
      <c r="AI15" s="45">
        <f t="shared" si="1"/>
        <v>1.9975484632496483</v>
      </c>
      <c r="AJ15" s="45">
        <f t="shared" si="1"/>
        <v>7.7858991238026061</v>
      </c>
      <c r="AK15" s="6">
        <v>3</v>
      </c>
      <c r="AL15" s="44">
        <v>3.94</v>
      </c>
      <c r="AM15" s="6">
        <v>335</v>
      </c>
      <c r="AN15" s="44">
        <v>7.6</v>
      </c>
    </row>
    <row r="16" spans="1:40" x14ac:dyDescent="0.25">
      <c r="A16" s="8">
        <v>1998</v>
      </c>
      <c r="B16" s="6">
        <v>43736</v>
      </c>
      <c r="C16" s="43">
        <v>65.099999999999994</v>
      </c>
      <c r="D16" s="6">
        <v>671.83</v>
      </c>
      <c r="E16" s="6">
        <v>781</v>
      </c>
      <c r="F16" s="44">
        <v>17.86</v>
      </c>
      <c r="G16" s="6">
        <v>334</v>
      </c>
      <c r="H16" s="44">
        <v>7.64</v>
      </c>
      <c r="I16" s="6">
        <v>65</v>
      </c>
      <c r="J16" s="6">
        <v>75</v>
      </c>
      <c r="K16" s="6">
        <v>23</v>
      </c>
      <c r="L16" s="6">
        <v>12</v>
      </c>
      <c r="M16" s="6">
        <v>22</v>
      </c>
      <c r="N16" s="6">
        <v>19</v>
      </c>
      <c r="O16" s="6">
        <v>9</v>
      </c>
      <c r="P16" s="6">
        <v>9</v>
      </c>
      <c r="Q16" s="6">
        <v>15</v>
      </c>
      <c r="R16" s="6">
        <v>2</v>
      </c>
      <c r="S16" s="6">
        <v>10</v>
      </c>
      <c r="T16" s="6">
        <v>4</v>
      </c>
      <c r="U16" s="6">
        <v>69</v>
      </c>
      <c r="V16" s="6">
        <v>334</v>
      </c>
      <c r="W16" s="45">
        <f t="shared" si="0"/>
        <v>1.4861898664715565</v>
      </c>
      <c r="X16" s="45">
        <f t="shared" si="1"/>
        <v>1.7148344613133344</v>
      </c>
      <c r="Y16" s="45">
        <f t="shared" si="1"/>
        <v>0.52588256813608925</v>
      </c>
      <c r="Z16" s="45">
        <f t="shared" si="1"/>
        <v>0.27437351381013353</v>
      </c>
      <c r="AA16" s="45">
        <f t="shared" si="1"/>
        <v>0.50301810865191154</v>
      </c>
      <c r="AB16" s="45">
        <f t="shared" si="1"/>
        <v>0.43442473019937811</v>
      </c>
      <c r="AC16" s="45">
        <f t="shared" si="1"/>
        <v>0.20578013535760015</v>
      </c>
      <c r="AD16" s="45">
        <f t="shared" si="1"/>
        <v>0.20578013535760015</v>
      </c>
      <c r="AE16" s="45">
        <f t="shared" si="1"/>
        <v>0.34296689226266691</v>
      </c>
      <c r="AF16" s="45">
        <f t="shared" si="1"/>
        <v>4.5728918968355591E-2</v>
      </c>
      <c r="AG16" s="45">
        <f t="shared" si="1"/>
        <v>0.22864459484177793</v>
      </c>
      <c r="AH16" s="45">
        <f t="shared" si="1"/>
        <v>9.1457837936711181E-2</v>
      </c>
      <c r="AI16" s="45">
        <f t="shared" si="1"/>
        <v>1.5776477044082677</v>
      </c>
      <c r="AJ16" s="45">
        <f t="shared" si="1"/>
        <v>7.6367294677153827</v>
      </c>
      <c r="AK16" s="6">
        <v>4</v>
      </c>
      <c r="AL16" s="44">
        <v>5.12</v>
      </c>
      <c r="AM16" s="6">
        <v>373</v>
      </c>
      <c r="AN16" s="44">
        <v>8.5299999999999994</v>
      </c>
    </row>
    <row r="17" spans="1:40" x14ac:dyDescent="0.25">
      <c r="A17" s="8">
        <v>1997</v>
      </c>
      <c r="B17" s="6">
        <v>43427</v>
      </c>
      <c r="C17" s="43">
        <v>65.099999999999994</v>
      </c>
      <c r="D17" s="6">
        <v>667.08</v>
      </c>
      <c r="E17" s="6">
        <v>819</v>
      </c>
      <c r="F17" s="44">
        <v>18.86</v>
      </c>
      <c r="G17" s="6">
        <v>353</v>
      </c>
      <c r="H17" s="44">
        <v>8.1300000000000008</v>
      </c>
      <c r="I17" s="6">
        <v>56</v>
      </c>
      <c r="J17" s="6">
        <v>91</v>
      </c>
      <c r="K17" s="6">
        <v>20</v>
      </c>
      <c r="L17" s="6">
        <v>5</v>
      </c>
      <c r="M17" s="6">
        <v>32</v>
      </c>
      <c r="N17" s="6">
        <v>14</v>
      </c>
      <c r="O17" s="6">
        <v>9</v>
      </c>
      <c r="P17" s="6">
        <v>8</v>
      </c>
      <c r="Q17" s="6">
        <v>18</v>
      </c>
      <c r="R17" s="6">
        <v>10</v>
      </c>
      <c r="S17" s="6">
        <v>6</v>
      </c>
      <c r="T17" s="6">
        <v>4</v>
      </c>
      <c r="U17" s="6">
        <v>80</v>
      </c>
      <c r="V17" s="6">
        <v>353</v>
      </c>
      <c r="W17" s="45">
        <f t="shared" si="0"/>
        <v>1.2895203444861492</v>
      </c>
      <c r="X17" s="45">
        <f t="shared" si="1"/>
        <v>2.0954705597899923</v>
      </c>
      <c r="Y17" s="45">
        <f t="shared" si="1"/>
        <v>0.46054298017362472</v>
      </c>
      <c r="Z17" s="45">
        <f t="shared" si="1"/>
        <v>0.11513574504340618</v>
      </c>
      <c r="AA17" s="45">
        <f t="shared" si="1"/>
        <v>0.73686876827779957</v>
      </c>
      <c r="AB17" s="45">
        <f t="shared" si="1"/>
        <v>0.32238008612153729</v>
      </c>
      <c r="AC17" s="45">
        <f t="shared" si="1"/>
        <v>0.20724434107813111</v>
      </c>
      <c r="AD17" s="45">
        <f t="shared" si="1"/>
        <v>0.18421719206944989</v>
      </c>
      <c r="AE17" s="45">
        <f t="shared" si="1"/>
        <v>0.41448868215626222</v>
      </c>
      <c r="AF17" s="45">
        <f t="shared" si="1"/>
        <v>0.23027149008681236</v>
      </c>
      <c r="AG17" s="45">
        <f t="shared" si="1"/>
        <v>0.1381628940520874</v>
      </c>
      <c r="AH17" s="45">
        <f t="shared" si="1"/>
        <v>9.2108596034724946E-2</v>
      </c>
      <c r="AI17" s="45">
        <f t="shared" si="1"/>
        <v>1.8421719206944989</v>
      </c>
      <c r="AJ17" s="45">
        <f t="shared" si="1"/>
        <v>8.1285836000644753</v>
      </c>
      <c r="AK17" s="6">
        <v>5</v>
      </c>
      <c r="AL17" s="44">
        <v>6.11</v>
      </c>
      <c r="AM17" s="6">
        <v>352</v>
      </c>
      <c r="AN17" s="44">
        <v>8.11</v>
      </c>
    </row>
    <row r="18" spans="1:40" x14ac:dyDescent="0.25">
      <c r="A18" s="8">
        <v>1996</v>
      </c>
      <c r="B18" s="6">
        <v>43139</v>
      </c>
      <c r="C18" s="43">
        <v>65.099999999999994</v>
      </c>
      <c r="D18" s="6">
        <v>662.66</v>
      </c>
      <c r="E18" s="6">
        <v>841</v>
      </c>
      <c r="F18" s="44">
        <v>19.5</v>
      </c>
      <c r="G18" s="6">
        <v>344</v>
      </c>
      <c r="H18" s="44">
        <v>7.97</v>
      </c>
      <c r="I18" s="6">
        <v>44</v>
      </c>
      <c r="J18" s="6">
        <v>70</v>
      </c>
      <c r="K18" s="6">
        <v>23</v>
      </c>
      <c r="L18" s="6">
        <v>10</v>
      </c>
      <c r="M18" s="6">
        <v>30</v>
      </c>
      <c r="N18" s="6">
        <v>21</v>
      </c>
      <c r="O18" s="6">
        <v>8</v>
      </c>
      <c r="P18" s="6">
        <v>11</v>
      </c>
      <c r="Q18" s="6">
        <v>15</v>
      </c>
      <c r="R18" s="6">
        <v>11</v>
      </c>
      <c r="S18" s="6">
        <v>4</v>
      </c>
      <c r="T18" s="6">
        <v>10</v>
      </c>
      <c r="U18" s="6">
        <v>87</v>
      </c>
      <c r="V18" s="6">
        <v>344</v>
      </c>
      <c r="W18" s="45">
        <f t="shared" si="0"/>
        <v>1.0199587380328705</v>
      </c>
      <c r="X18" s="45">
        <f t="shared" si="1"/>
        <v>1.6226616286886577</v>
      </c>
      <c r="Y18" s="45">
        <f t="shared" si="1"/>
        <v>0.53316024942627327</v>
      </c>
      <c r="Z18" s="45">
        <f t="shared" si="1"/>
        <v>0.23180880409837967</v>
      </c>
      <c r="AA18" s="45">
        <f t="shared" si="1"/>
        <v>0.69542641229513902</v>
      </c>
      <c r="AB18" s="45">
        <f t="shared" si="1"/>
        <v>0.4867984886065973</v>
      </c>
      <c r="AC18" s="45">
        <f t="shared" si="1"/>
        <v>0.1854470432787037</v>
      </c>
      <c r="AD18" s="45">
        <f t="shared" si="1"/>
        <v>0.25498968450821763</v>
      </c>
      <c r="AE18" s="45">
        <f t="shared" si="1"/>
        <v>0.34771320614756951</v>
      </c>
      <c r="AF18" s="45">
        <f t="shared" si="1"/>
        <v>0.25498968450821763</v>
      </c>
      <c r="AG18" s="45">
        <f t="shared" si="1"/>
        <v>9.2723521639351852E-2</v>
      </c>
      <c r="AH18" s="45">
        <f t="shared" si="1"/>
        <v>0.23180880409837967</v>
      </c>
      <c r="AI18" s="45">
        <f t="shared" si="1"/>
        <v>2.0167365956559031</v>
      </c>
      <c r="AJ18" s="45">
        <f t="shared" si="1"/>
        <v>7.9742228609842609</v>
      </c>
      <c r="AK18" s="6">
        <v>6</v>
      </c>
      <c r="AL18" s="44">
        <v>7.13</v>
      </c>
      <c r="AM18" s="6">
        <v>347</v>
      </c>
      <c r="AN18" s="44">
        <v>8.0399999999999991</v>
      </c>
    </row>
    <row r="19" spans="1:40" x14ac:dyDescent="0.25">
      <c r="A19" s="8">
        <v>1995</v>
      </c>
      <c r="B19" s="6">
        <v>41652</v>
      </c>
      <c r="C19" s="43">
        <v>65.099999999999994</v>
      </c>
      <c r="D19" s="6">
        <v>639.82000000000005</v>
      </c>
      <c r="E19" s="6">
        <v>814</v>
      </c>
      <c r="F19" s="44">
        <v>19.54</v>
      </c>
      <c r="G19" s="6">
        <v>360</v>
      </c>
      <c r="H19" s="44">
        <v>8.64</v>
      </c>
      <c r="I19" s="6">
        <v>49</v>
      </c>
      <c r="J19" s="6">
        <v>79</v>
      </c>
      <c r="K19" s="6">
        <v>30</v>
      </c>
      <c r="L19" s="6">
        <v>10</v>
      </c>
      <c r="M19" s="6">
        <v>25</v>
      </c>
      <c r="N19" s="6">
        <v>14</v>
      </c>
      <c r="O19" s="6">
        <v>18</v>
      </c>
      <c r="P19" s="6">
        <v>11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124</v>
      </c>
      <c r="V19" s="6">
        <v>360</v>
      </c>
      <c r="W19" s="45">
        <f t="shared" si="0"/>
        <v>1.1764140977624122</v>
      </c>
      <c r="X19" s="45">
        <f t="shared" si="1"/>
        <v>1.8966676270047056</v>
      </c>
      <c r="Y19" s="45">
        <f t="shared" si="1"/>
        <v>0.72025352924229324</v>
      </c>
      <c r="Z19" s="45">
        <f t="shared" si="1"/>
        <v>0.24008450974743109</v>
      </c>
      <c r="AA19" s="45">
        <f t="shared" si="1"/>
        <v>0.6002112743685778</v>
      </c>
      <c r="AB19" s="45">
        <f t="shared" si="1"/>
        <v>0.33611831364640354</v>
      </c>
      <c r="AC19" s="45">
        <f t="shared" si="1"/>
        <v>0.43215211754537597</v>
      </c>
      <c r="AD19" s="45">
        <f t="shared" si="1"/>
        <v>0.2640929607221742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2.9770479208681455</v>
      </c>
      <c r="AJ19" s="45">
        <f t="shared" si="1"/>
        <v>8.6430423509075194</v>
      </c>
      <c r="AK19" s="6">
        <v>11</v>
      </c>
      <c r="AL19" s="44">
        <v>13.51</v>
      </c>
      <c r="AM19" s="6">
        <v>407</v>
      </c>
      <c r="AN19" s="44">
        <v>9.77</v>
      </c>
    </row>
    <row r="20" spans="1:40" x14ac:dyDescent="0.25">
      <c r="A20" s="8">
        <v>1994</v>
      </c>
      <c r="B20" s="6">
        <v>42063</v>
      </c>
      <c r="C20" s="43">
        <v>65.099999999999994</v>
      </c>
      <c r="D20" s="6">
        <v>646.13</v>
      </c>
      <c r="E20" s="6">
        <v>770</v>
      </c>
      <c r="F20" s="44">
        <v>18.309999999999999</v>
      </c>
      <c r="G20" s="6">
        <v>364</v>
      </c>
      <c r="H20" s="44">
        <v>8.65</v>
      </c>
      <c r="I20" s="6">
        <v>56</v>
      </c>
      <c r="J20" s="6">
        <v>70</v>
      </c>
      <c r="K20" s="6">
        <v>23</v>
      </c>
      <c r="L20" s="6">
        <v>12</v>
      </c>
      <c r="M20" s="6">
        <v>25</v>
      </c>
      <c r="N20" s="6">
        <v>20</v>
      </c>
      <c r="O20" s="6">
        <v>16</v>
      </c>
      <c r="P20" s="6">
        <v>7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135</v>
      </c>
      <c r="V20" s="6">
        <v>364</v>
      </c>
      <c r="W20" s="45">
        <f t="shared" si="0"/>
        <v>1.3313363288400732</v>
      </c>
      <c r="X20" s="45">
        <f t="shared" ref="X20:AJ31" si="5">J20/$B20*1000</f>
        <v>1.6641704110500914</v>
      </c>
      <c r="Y20" s="45">
        <f t="shared" si="5"/>
        <v>0.54679884934503009</v>
      </c>
      <c r="Z20" s="45">
        <f t="shared" si="5"/>
        <v>0.28528635618001569</v>
      </c>
      <c r="AA20" s="45">
        <f t="shared" si="5"/>
        <v>0.59434657537503266</v>
      </c>
      <c r="AB20" s="45">
        <f t="shared" si="5"/>
        <v>0.47547726030002613</v>
      </c>
      <c r="AC20" s="45">
        <f t="shared" si="5"/>
        <v>0.38038180824002094</v>
      </c>
      <c r="AD20" s="45">
        <f t="shared" si="5"/>
        <v>0.16641704110500916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3.2094715070251763</v>
      </c>
      <c r="AJ20" s="45">
        <f t="shared" si="5"/>
        <v>8.6536861374604754</v>
      </c>
      <c r="AK20" s="6">
        <v>22</v>
      </c>
      <c r="AL20" s="44">
        <v>28.57</v>
      </c>
      <c r="AM20" s="6">
        <v>378</v>
      </c>
      <c r="AN20" s="44">
        <v>8.99</v>
      </c>
    </row>
    <row r="21" spans="1:40" x14ac:dyDescent="0.25">
      <c r="A21" s="8">
        <v>1993</v>
      </c>
      <c r="B21" s="6">
        <v>42763</v>
      </c>
      <c r="C21" s="43">
        <v>65.099999999999994</v>
      </c>
      <c r="D21" s="6">
        <v>656.88</v>
      </c>
      <c r="E21" s="6">
        <v>786</v>
      </c>
      <c r="F21" s="44">
        <v>18.38</v>
      </c>
      <c r="G21" s="6">
        <v>324</v>
      </c>
      <c r="H21" s="44">
        <v>7.58</v>
      </c>
      <c r="I21" s="6">
        <v>44</v>
      </c>
      <c r="J21" s="6">
        <v>75</v>
      </c>
      <c r="K21" s="6">
        <v>18</v>
      </c>
      <c r="L21" s="6">
        <v>15</v>
      </c>
      <c r="M21" s="6">
        <v>25</v>
      </c>
      <c r="N21" s="6">
        <v>13</v>
      </c>
      <c r="O21" s="6">
        <v>10</v>
      </c>
      <c r="P21" s="6">
        <v>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96</v>
      </c>
      <c r="V21" s="6">
        <v>303</v>
      </c>
      <c r="W21" s="45">
        <f t="shared" si="0"/>
        <v>1.0289268760376959</v>
      </c>
      <c r="X21" s="45">
        <f t="shared" si="5"/>
        <v>1.7538526296097094</v>
      </c>
      <c r="Y21" s="45">
        <f t="shared" si="5"/>
        <v>0.42092463110633027</v>
      </c>
      <c r="Z21" s="45">
        <f t="shared" si="5"/>
        <v>0.35077052592194186</v>
      </c>
      <c r="AA21" s="45">
        <f t="shared" si="5"/>
        <v>0.58461754320323644</v>
      </c>
      <c r="AB21" s="45">
        <f t="shared" si="5"/>
        <v>0.30400112246568295</v>
      </c>
      <c r="AC21" s="45">
        <f t="shared" si="5"/>
        <v>0.23384701728129459</v>
      </c>
      <c r="AD21" s="45">
        <f t="shared" si="5"/>
        <v>0.1636929120969062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2.244931365900428</v>
      </c>
      <c r="AJ21" s="45">
        <f t="shared" si="5"/>
        <v>7.0855646236232257</v>
      </c>
      <c r="AK21" s="6">
        <v>8</v>
      </c>
      <c r="AL21" s="44">
        <v>10.18</v>
      </c>
      <c r="AM21" s="6">
        <v>362</v>
      </c>
      <c r="AN21" s="44">
        <v>8.4700000000000006</v>
      </c>
    </row>
    <row r="22" spans="1:40" x14ac:dyDescent="0.25">
      <c r="A22" s="8">
        <v>1992</v>
      </c>
      <c r="B22" s="6">
        <v>42260</v>
      </c>
      <c r="C22" s="43">
        <v>65.099999999999994</v>
      </c>
      <c r="D22" s="6">
        <v>649.16</v>
      </c>
      <c r="E22" s="6">
        <v>839</v>
      </c>
      <c r="F22" s="44">
        <v>19.850000000000001</v>
      </c>
      <c r="G22" s="6">
        <v>324</v>
      </c>
      <c r="H22" s="44">
        <v>7.67</v>
      </c>
      <c r="I22" s="6">
        <v>57</v>
      </c>
      <c r="J22" s="6">
        <v>57</v>
      </c>
      <c r="K22" s="6">
        <v>8</v>
      </c>
      <c r="L22" s="6">
        <v>14</v>
      </c>
      <c r="M22" s="6">
        <v>28</v>
      </c>
      <c r="N22" s="6">
        <v>21</v>
      </c>
      <c r="O22" s="6">
        <v>15</v>
      </c>
      <c r="P22" s="6">
        <v>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104</v>
      </c>
      <c r="V22" s="6">
        <v>312</v>
      </c>
      <c r="W22" s="45">
        <f t="shared" si="0"/>
        <v>1.3487931850449599</v>
      </c>
      <c r="X22" s="45">
        <f t="shared" si="5"/>
        <v>1.3487931850449599</v>
      </c>
      <c r="Y22" s="45">
        <f t="shared" si="5"/>
        <v>0.18930430667297682</v>
      </c>
      <c r="Z22" s="45">
        <f t="shared" si="5"/>
        <v>0.3312825366777094</v>
      </c>
      <c r="AA22" s="45">
        <f t="shared" si="5"/>
        <v>0.66256507335541881</v>
      </c>
      <c r="AB22" s="45">
        <f t="shared" si="5"/>
        <v>0.49692380501656419</v>
      </c>
      <c r="AC22" s="45">
        <f t="shared" si="5"/>
        <v>0.35494557501183149</v>
      </c>
      <c r="AD22" s="45">
        <f t="shared" si="5"/>
        <v>0.18930430667297682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2.4609559867486985</v>
      </c>
      <c r="AJ22" s="45">
        <f t="shared" si="5"/>
        <v>7.382867960246096</v>
      </c>
      <c r="AK22" s="6">
        <v>13</v>
      </c>
      <c r="AL22" s="44">
        <v>15.49</v>
      </c>
      <c r="AM22" s="6">
        <v>369</v>
      </c>
      <c r="AN22" s="44">
        <v>8.73</v>
      </c>
    </row>
    <row r="23" spans="1:40" x14ac:dyDescent="0.25">
      <c r="A23" s="8">
        <v>1991</v>
      </c>
      <c r="B23" s="6">
        <v>41908</v>
      </c>
      <c r="C23" s="43">
        <v>65.099999999999994</v>
      </c>
      <c r="D23" s="6">
        <v>643.75</v>
      </c>
      <c r="E23" s="6">
        <v>806</v>
      </c>
      <c r="F23" s="44">
        <v>19.23</v>
      </c>
      <c r="G23" s="6">
        <v>340</v>
      </c>
      <c r="H23" s="44">
        <v>8.11</v>
      </c>
      <c r="I23" s="6">
        <v>60</v>
      </c>
      <c r="J23" s="6">
        <v>70</v>
      </c>
      <c r="K23" s="6">
        <v>15</v>
      </c>
      <c r="L23" s="6">
        <v>9</v>
      </c>
      <c r="M23" s="6">
        <v>30</v>
      </c>
      <c r="N23" s="6">
        <v>16</v>
      </c>
      <c r="O23" s="6">
        <v>22</v>
      </c>
      <c r="P23" s="6">
        <v>12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28</v>
      </c>
      <c r="V23" s="6">
        <v>262</v>
      </c>
      <c r="W23" s="45">
        <f t="shared" si="0"/>
        <v>1.4317075498711465</v>
      </c>
      <c r="X23" s="45">
        <f t="shared" si="5"/>
        <v>1.6703254748496708</v>
      </c>
      <c r="Y23" s="45">
        <f t="shared" si="5"/>
        <v>0.35792688746778661</v>
      </c>
      <c r="Z23" s="45">
        <f t="shared" si="5"/>
        <v>0.21475613248067194</v>
      </c>
      <c r="AA23" s="45">
        <f t="shared" si="5"/>
        <v>0.71585377493557323</v>
      </c>
      <c r="AB23" s="45">
        <f t="shared" si="5"/>
        <v>0.38178867996563903</v>
      </c>
      <c r="AC23" s="45">
        <f t="shared" si="5"/>
        <v>0.52495943495275366</v>
      </c>
      <c r="AD23" s="45">
        <f t="shared" si="5"/>
        <v>0.28634150997422925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0.66813018993986828</v>
      </c>
      <c r="AJ23" s="45">
        <f t="shared" si="5"/>
        <v>6.2517896344373396</v>
      </c>
      <c r="AK23" s="6">
        <v>14</v>
      </c>
      <c r="AL23" s="44">
        <v>17.37</v>
      </c>
      <c r="AM23" s="6">
        <v>361</v>
      </c>
      <c r="AN23" s="44">
        <v>8.61</v>
      </c>
    </row>
    <row r="24" spans="1:40" x14ac:dyDescent="0.25">
      <c r="A24" s="8">
        <v>1990</v>
      </c>
      <c r="B24" s="6">
        <v>41656</v>
      </c>
      <c r="C24" s="43">
        <v>65.099999999999994</v>
      </c>
      <c r="D24" s="6">
        <v>639.88</v>
      </c>
      <c r="E24" s="6">
        <v>882</v>
      </c>
      <c r="F24" s="44">
        <v>21.17</v>
      </c>
      <c r="G24" s="6">
        <v>317</v>
      </c>
      <c r="H24" s="44">
        <v>7.61</v>
      </c>
      <c r="I24" s="6">
        <v>45</v>
      </c>
      <c r="J24" s="6">
        <v>76</v>
      </c>
      <c r="K24" s="6">
        <v>17</v>
      </c>
      <c r="L24" s="6">
        <v>13</v>
      </c>
      <c r="M24" s="6" t="s">
        <v>110</v>
      </c>
      <c r="N24" s="6">
        <v>21</v>
      </c>
      <c r="O24" s="6">
        <v>0</v>
      </c>
      <c r="P24" s="6">
        <v>12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108</v>
      </c>
      <c r="V24" s="6">
        <v>292</v>
      </c>
      <c r="W24" s="45">
        <f t="shared" si="0"/>
        <v>1.080276550797004</v>
      </c>
      <c r="X24" s="45">
        <f t="shared" si="5"/>
        <v>1.8244670635682734</v>
      </c>
      <c r="Y24" s="45">
        <f t="shared" si="5"/>
        <v>0.40810447474553485</v>
      </c>
      <c r="Z24" s="45">
        <f t="shared" si="5"/>
        <v>0.31207989245246781</v>
      </c>
      <c r="AA24" s="6" t="s">
        <v>110</v>
      </c>
      <c r="AB24" s="45">
        <f t="shared" si="5"/>
        <v>0.50412905703860189</v>
      </c>
      <c r="AC24" s="45">
        <f t="shared" si="5"/>
        <v>0</v>
      </c>
      <c r="AD24" s="45">
        <f t="shared" si="5"/>
        <v>0.28807374687920106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2.5926637219128099</v>
      </c>
      <c r="AJ24" s="45">
        <f t="shared" si="5"/>
        <v>7.0097945073938934</v>
      </c>
      <c r="AK24" s="6">
        <v>14</v>
      </c>
      <c r="AL24" s="44">
        <v>15.87</v>
      </c>
      <c r="AM24" s="6">
        <v>398</v>
      </c>
      <c r="AN24" s="63">
        <f t="shared" ref="AN24:AN31" si="6">(AM24/B24)*1000</f>
        <v>9.5544459381601694</v>
      </c>
    </row>
    <row r="25" spans="1:40" x14ac:dyDescent="0.25">
      <c r="A25" s="8">
        <v>1989</v>
      </c>
      <c r="B25" s="6">
        <v>41565</v>
      </c>
      <c r="C25" s="43">
        <v>65.099999999999994</v>
      </c>
      <c r="D25" s="6">
        <v>638.48</v>
      </c>
      <c r="E25" s="6">
        <v>837</v>
      </c>
      <c r="F25" s="44">
        <v>20.14</v>
      </c>
      <c r="G25" s="6">
        <v>330</v>
      </c>
      <c r="H25" s="44">
        <v>7.94</v>
      </c>
      <c r="I25" s="6">
        <v>54</v>
      </c>
      <c r="J25" s="6">
        <v>81</v>
      </c>
      <c r="K25" s="6">
        <v>23</v>
      </c>
      <c r="L25" s="6">
        <v>14</v>
      </c>
      <c r="M25" s="6" t="s">
        <v>110</v>
      </c>
      <c r="N25" s="6">
        <v>19</v>
      </c>
      <c r="O25" s="6">
        <v>0</v>
      </c>
      <c r="P25" s="6">
        <v>23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94</v>
      </c>
      <c r="V25" s="6">
        <v>308</v>
      </c>
      <c r="W25" s="45">
        <f t="shared" si="0"/>
        <v>1.2991699747383616</v>
      </c>
      <c r="X25" s="45">
        <f t="shared" si="5"/>
        <v>1.9487549621075424</v>
      </c>
      <c r="Y25" s="45">
        <f t="shared" si="5"/>
        <v>0.55335017442559853</v>
      </c>
      <c r="Z25" s="45">
        <f t="shared" si="5"/>
        <v>0.33682184530253823</v>
      </c>
      <c r="AA25" s="6" t="s">
        <v>110</v>
      </c>
      <c r="AB25" s="45">
        <f t="shared" si="5"/>
        <v>0.45711536148201609</v>
      </c>
      <c r="AC25" s="45">
        <f t="shared" si="5"/>
        <v>0</v>
      </c>
      <c r="AD25" s="45">
        <f t="shared" si="5"/>
        <v>0.55335017442559853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2.261518104174185</v>
      </c>
      <c r="AJ25" s="45">
        <f t="shared" si="5"/>
        <v>7.4100805966558401</v>
      </c>
      <c r="AK25" s="6">
        <v>18</v>
      </c>
      <c r="AL25" s="44">
        <v>21.51</v>
      </c>
      <c r="AM25" s="6">
        <v>421</v>
      </c>
      <c r="AN25" s="63">
        <f t="shared" si="6"/>
        <v>10.128714062312042</v>
      </c>
    </row>
    <row r="26" spans="1:40" x14ac:dyDescent="0.25">
      <c r="A26" s="8">
        <v>1988</v>
      </c>
      <c r="B26" s="6">
        <v>41405</v>
      </c>
      <c r="C26" s="43">
        <v>65.099999999999994</v>
      </c>
      <c r="D26" s="6">
        <v>636.02</v>
      </c>
      <c r="E26" s="6">
        <v>827</v>
      </c>
      <c r="F26" s="44">
        <v>19.97</v>
      </c>
      <c r="G26" s="6">
        <v>331</v>
      </c>
      <c r="H26" s="44">
        <v>7.99</v>
      </c>
      <c r="I26" s="6">
        <v>54</v>
      </c>
      <c r="J26" s="6">
        <v>75</v>
      </c>
      <c r="K26" s="6">
        <v>19</v>
      </c>
      <c r="L26" s="6">
        <v>18</v>
      </c>
      <c r="M26" s="6" t="s">
        <v>110</v>
      </c>
      <c r="N26" s="6">
        <v>19</v>
      </c>
      <c r="O26" s="6">
        <v>0</v>
      </c>
      <c r="P26" s="6">
        <v>12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110</v>
      </c>
      <c r="V26" s="6">
        <v>307</v>
      </c>
      <c r="W26" s="45">
        <f t="shared" si="0"/>
        <v>1.3041903151793262</v>
      </c>
      <c r="X26" s="45">
        <f t="shared" si="5"/>
        <v>1.8113754377490641</v>
      </c>
      <c r="Y26" s="45">
        <f t="shared" si="5"/>
        <v>0.45888177756309623</v>
      </c>
      <c r="Z26" s="45">
        <f t="shared" si="5"/>
        <v>0.43473010505977538</v>
      </c>
      <c r="AA26" s="6" t="s">
        <v>110</v>
      </c>
      <c r="AB26" s="45">
        <f t="shared" si="5"/>
        <v>0.45888177756309623</v>
      </c>
      <c r="AC26" s="45">
        <f t="shared" si="5"/>
        <v>0</v>
      </c>
      <c r="AD26" s="45">
        <f t="shared" si="5"/>
        <v>0.28982007003985027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2.656683975365294</v>
      </c>
      <c r="AJ26" s="45">
        <f t="shared" si="5"/>
        <v>7.4145634585195026</v>
      </c>
      <c r="AK26" s="6">
        <v>14</v>
      </c>
      <c r="AL26" s="44">
        <v>16.93</v>
      </c>
      <c r="AM26" s="6">
        <v>402</v>
      </c>
      <c r="AN26" s="63">
        <f t="shared" si="6"/>
        <v>9.7089723463349831</v>
      </c>
    </row>
    <row r="27" spans="1:40" x14ac:dyDescent="0.25">
      <c r="A27" s="8">
        <v>1987</v>
      </c>
      <c r="B27" s="6">
        <v>41333</v>
      </c>
      <c r="C27" s="43">
        <v>65.099999999999994</v>
      </c>
      <c r="D27" s="6">
        <v>634.91999999999996</v>
      </c>
      <c r="E27" s="6">
        <v>861</v>
      </c>
      <c r="F27" s="44">
        <v>20.83</v>
      </c>
      <c r="G27" s="6">
        <v>323</v>
      </c>
      <c r="H27" s="44">
        <v>7.81</v>
      </c>
      <c r="I27" s="6">
        <v>57</v>
      </c>
      <c r="J27" s="6">
        <v>83</v>
      </c>
      <c r="K27" s="6">
        <v>20</v>
      </c>
      <c r="L27" s="6">
        <v>11</v>
      </c>
      <c r="M27" s="6" t="s">
        <v>110</v>
      </c>
      <c r="N27" s="6">
        <v>21</v>
      </c>
      <c r="O27" s="6">
        <v>14</v>
      </c>
      <c r="P27" s="6">
        <v>10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97</v>
      </c>
      <c r="V27" s="6">
        <v>313</v>
      </c>
      <c r="W27" s="45">
        <f t="shared" si="0"/>
        <v>1.3790433793820918</v>
      </c>
      <c r="X27" s="45">
        <f t="shared" si="5"/>
        <v>2.0080807103283091</v>
      </c>
      <c r="Y27" s="45">
        <f t="shared" si="5"/>
        <v>0.48387486995862872</v>
      </c>
      <c r="Z27" s="45">
        <f t="shared" si="5"/>
        <v>0.26613117847724582</v>
      </c>
      <c r="AA27" s="6" t="s">
        <v>110</v>
      </c>
      <c r="AB27" s="45">
        <f t="shared" si="5"/>
        <v>0.50806861345656018</v>
      </c>
      <c r="AC27" s="45">
        <f t="shared" si="5"/>
        <v>0.3387124089710401</v>
      </c>
      <c r="AD27" s="45">
        <f t="shared" si="5"/>
        <v>0.24193743497931436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2.3467931192993494</v>
      </c>
      <c r="AJ27" s="45">
        <f t="shared" si="5"/>
        <v>7.5726417148525389</v>
      </c>
      <c r="AK27" s="6">
        <v>17</v>
      </c>
      <c r="AL27" s="6">
        <v>19.739999999999998</v>
      </c>
      <c r="AM27" s="6">
        <v>382</v>
      </c>
      <c r="AN27" s="63">
        <f t="shared" si="6"/>
        <v>9.2420100162098073</v>
      </c>
    </row>
    <row r="28" spans="1:40" x14ac:dyDescent="0.25">
      <c r="A28" s="8">
        <v>1986</v>
      </c>
      <c r="B28" s="6">
        <v>41007</v>
      </c>
      <c r="C28" s="43">
        <v>65.099999999999994</v>
      </c>
      <c r="D28" s="6">
        <v>629.91</v>
      </c>
      <c r="E28" s="6">
        <v>919</v>
      </c>
      <c r="F28" s="44">
        <v>22.41</v>
      </c>
      <c r="G28" s="6">
        <v>302</v>
      </c>
      <c r="H28" s="44">
        <v>7.36</v>
      </c>
      <c r="I28" s="6">
        <v>46</v>
      </c>
      <c r="J28" s="6">
        <v>79</v>
      </c>
      <c r="K28" s="6">
        <v>16</v>
      </c>
      <c r="L28" s="6">
        <v>18</v>
      </c>
      <c r="M28" s="6" t="s">
        <v>110</v>
      </c>
      <c r="N28" s="6">
        <v>20</v>
      </c>
      <c r="O28" s="6">
        <v>6</v>
      </c>
      <c r="P28" s="6">
        <v>16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85</v>
      </c>
      <c r="V28" s="6">
        <v>286</v>
      </c>
      <c r="W28" s="45">
        <f t="shared" si="0"/>
        <v>1.1217596995634891</v>
      </c>
      <c r="X28" s="45">
        <f t="shared" si="5"/>
        <v>1.9265003535981662</v>
      </c>
      <c r="Y28" s="45">
        <f t="shared" si="5"/>
        <v>0.39017728680469188</v>
      </c>
      <c r="Z28" s="45">
        <f t="shared" si="5"/>
        <v>0.43894944765527838</v>
      </c>
      <c r="AA28" s="6" t="s">
        <v>110</v>
      </c>
      <c r="AB28" s="45">
        <f t="shared" si="5"/>
        <v>0.48772160850586488</v>
      </c>
      <c r="AC28" s="45">
        <f t="shared" si="5"/>
        <v>0.14631648255175947</v>
      </c>
      <c r="AD28" s="45">
        <f t="shared" si="5"/>
        <v>0.39017728680469188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2.0728168361499257</v>
      </c>
      <c r="AJ28" s="45">
        <f t="shared" si="5"/>
        <v>6.9744190016338674</v>
      </c>
      <c r="AK28" s="6">
        <v>14</v>
      </c>
      <c r="AL28" s="6">
        <v>15.23</v>
      </c>
      <c r="AM28" s="6">
        <v>361</v>
      </c>
      <c r="AN28" s="63">
        <f t="shared" si="6"/>
        <v>8.8033750335308607</v>
      </c>
    </row>
    <row r="29" spans="1:40" x14ac:dyDescent="0.25">
      <c r="A29" s="8">
        <v>1985</v>
      </c>
      <c r="B29" s="6">
        <v>41185</v>
      </c>
      <c r="C29" s="43">
        <v>65.099999999999994</v>
      </c>
      <c r="D29" s="6">
        <v>632.64</v>
      </c>
      <c r="E29" s="6">
        <v>915</v>
      </c>
      <c r="F29" s="44">
        <v>22.22</v>
      </c>
      <c r="G29" s="6">
        <v>310</v>
      </c>
      <c r="H29" s="44">
        <v>7.53</v>
      </c>
      <c r="I29" s="6">
        <v>58</v>
      </c>
      <c r="J29" s="6">
        <v>84</v>
      </c>
      <c r="K29" s="6">
        <v>16</v>
      </c>
      <c r="L29" s="6">
        <v>6</v>
      </c>
      <c r="M29" s="6" t="s">
        <v>110</v>
      </c>
      <c r="N29" s="6">
        <v>12</v>
      </c>
      <c r="O29" s="6">
        <v>14</v>
      </c>
      <c r="P29" s="6">
        <v>14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106</v>
      </c>
      <c r="V29" s="6">
        <v>310</v>
      </c>
      <c r="W29" s="45">
        <f t="shared" si="0"/>
        <v>1.4082797134879204</v>
      </c>
      <c r="X29" s="45">
        <f t="shared" si="5"/>
        <v>2.0395775160859539</v>
      </c>
      <c r="Y29" s="45">
        <f t="shared" si="5"/>
        <v>0.38849095544494355</v>
      </c>
      <c r="Z29" s="45">
        <f t="shared" si="5"/>
        <v>0.14568410829185383</v>
      </c>
      <c r="AA29" s="6" t="s">
        <v>110</v>
      </c>
      <c r="AB29" s="45">
        <f t="shared" si="5"/>
        <v>0.29136821658370765</v>
      </c>
      <c r="AC29" s="45">
        <f t="shared" si="5"/>
        <v>0.3399295860143256</v>
      </c>
      <c r="AD29" s="45">
        <f t="shared" si="5"/>
        <v>0.3399295860143256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2.573752579822751</v>
      </c>
      <c r="AJ29" s="45">
        <f t="shared" si="5"/>
        <v>7.5270122617457806</v>
      </c>
      <c r="AK29" s="6">
        <v>20</v>
      </c>
      <c r="AL29" s="6">
        <v>21.86</v>
      </c>
      <c r="AM29" s="6">
        <v>351</v>
      </c>
      <c r="AN29" s="63">
        <f t="shared" si="6"/>
        <v>8.5225203350734482</v>
      </c>
    </row>
    <row r="30" spans="1:40" x14ac:dyDescent="0.25">
      <c r="A30" s="8">
        <v>1984</v>
      </c>
      <c r="B30" s="6">
        <v>41082</v>
      </c>
      <c r="C30" s="43">
        <v>65.099999999999994</v>
      </c>
      <c r="D30" s="6">
        <v>631.05999999999995</v>
      </c>
      <c r="E30" s="6">
        <v>983</v>
      </c>
      <c r="F30" s="44">
        <v>23.93</v>
      </c>
      <c r="G30" s="6">
        <v>326</v>
      </c>
      <c r="H30" s="44">
        <v>7.94</v>
      </c>
      <c r="I30" s="6">
        <v>48</v>
      </c>
      <c r="J30" s="6">
        <v>82</v>
      </c>
      <c r="K30" s="6">
        <v>22</v>
      </c>
      <c r="L30" s="6">
        <v>11</v>
      </c>
      <c r="M30" s="6" t="s">
        <v>110</v>
      </c>
      <c r="N30" s="6">
        <v>24</v>
      </c>
      <c r="O30" s="6">
        <v>10</v>
      </c>
      <c r="P30" s="6">
        <v>18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93</v>
      </c>
      <c r="V30" s="6">
        <v>308</v>
      </c>
      <c r="W30" s="45">
        <f t="shared" si="0"/>
        <v>1.1683949174821089</v>
      </c>
      <c r="X30" s="45">
        <f t="shared" si="5"/>
        <v>1.996007984031936</v>
      </c>
      <c r="Y30" s="45">
        <f t="shared" si="5"/>
        <v>0.53551433717929997</v>
      </c>
      <c r="Z30" s="45">
        <f t="shared" si="5"/>
        <v>0.26775716858964999</v>
      </c>
      <c r="AA30" s="6" t="s">
        <v>110</v>
      </c>
      <c r="AB30" s="45">
        <f t="shared" si="5"/>
        <v>0.58419745874105444</v>
      </c>
      <c r="AC30" s="45">
        <f t="shared" si="5"/>
        <v>0.24341560780877269</v>
      </c>
      <c r="AD30" s="45">
        <f t="shared" si="5"/>
        <v>0.43814809405579086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2.2637651526215858</v>
      </c>
      <c r="AJ30" s="45">
        <f t="shared" si="5"/>
        <v>7.4972007205101994</v>
      </c>
      <c r="AK30" s="6">
        <v>16</v>
      </c>
      <c r="AL30" s="6">
        <v>16.28</v>
      </c>
      <c r="AM30" s="6">
        <v>369</v>
      </c>
      <c r="AN30" s="63">
        <f t="shared" si="6"/>
        <v>8.9820359281437128</v>
      </c>
    </row>
    <row r="31" spans="1:40" x14ac:dyDescent="0.25">
      <c r="A31" s="8">
        <v>1983</v>
      </c>
      <c r="B31" s="6">
        <v>41005</v>
      </c>
      <c r="C31" s="43">
        <v>65.099999999999994</v>
      </c>
      <c r="D31" s="6">
        <v>629.88</v>
      </c>
      <c r="E31" s="6">
        <v>919</v>
      </c>
      <c r="F31" s="44">
        <v>22.41</v>
      </c>
      <c r="G31" s="6">
        <v>274</v>
      </c>
      <c r="H31" s="44">
        <v>6.68</v>
      </c>
      <c r="I31" s="6">
        <v>46</v>
      </c>
      <c r="J31" s="6">
        <v>73</v>
      </c>
      <c r="K31" s="6">
        <v>15</v>
      </c>
      <c r="L31" s="6">
        <v>10</v>
      </c>
      <c r="M31" s="6" t="s">
        <v>110</v>
      </c>
      <c r="N31" s="6">
        <v>18</v>
      </c>
      <c r="O31" s="6">
        <v>10</v>
      </c>
      <c r="P31" s="6">
        <v>13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78</v>
      </c>
      <c r="V31" s="6">
        <v>263</v>
      </c>
      <c r="W31" s="45">
        <f t="shared" si="0"/>
        <v>1.1218144128764784</v>
      </c>
      <c r="X31" s="45">
        <f t="shared" si="5"/>
        <v>1.7802706986952812</v>
      </c>
      <c r="Y31" s="45">
        <f t="shared" si="5"/>
        <v>0.36580904767711259</v>
      </c>
      <c r="Z31" s="45">
        <f t="shared" si="5"/>
        <v>0.24387269845140838</v>
      </c>
      <c r="AA31" s="6" t="s">
        <v>110</v>
      </c>
      <c r="AB31" s="45">
        <f t="shared" si="5"/>
        <v>0.43897085721253509</v>
      </c>
      <c r="AC31" s="45">
        <f t="shared" si="5"/>
        <v>0.24387269845140838</v>
      </c>
      <c r="AD31" s="45">
        <f t="shared" si="5"/>
        <v>0.31703450798683086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1.9022070479209852</v>
      </c>
      <c r="AJ31" s="45">
        <f t="shared" si="5"/>
        <v>6.4138519692720406</v>
      </c>
      <c r="AK31" s="6">
        <v>21</v>
      </c>
      <c r="AL31" s="6">
        <v>22.85</v>
      </c>
      <c r="AM31" s="6">
        <v>362</v>
      </c>
      <c r="AN31" s="63">
        <f t="shared" si="6"/>
        <v>8.8281916839409824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mergeCells count="1">
    <mergeCell ref="A1:A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57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21581</v>
      </c>
      <c r="C4" s="43">
        <v>42</v>
      </c>
      <c r="D4" s="6">
        <v>513.83000000000004</v>
      </c>
      <c r="E4" s="6">
        <v>274</v>
      </c>
      <c r="F4" s="44">
        <v>12.7</v>
      </c>
      <c r="G4" s="6" t="s">
        <v>110</v>
      </c>
      <c r="H4" s="6" t="s">
        <v>110</v>
      </c>
      <c r="I4" s="6">
        <v>41</v>
      </c>
      <c r="J4" s="6">
        <v>29</v>
      </c>
      <c r="K4" s="6">
        <v>7</v>
      </c>
      <c r="L4" s="6">
        <v>6</v>
      </c>
      <c r="M4" s="6">
        <v>22</v>
      </c>
      <c r="N4" s="6">
        <v>5</v>
      </c>
      <c r="O4" s="6">
        <v>8</v>
      </c>
      <c r="P4" s="6">
        <v>2</v>
      </c>
      <c r="Q4" s="6">
        <v>4</v>
      </c>
      <c r="R4" s="6">
        <v>3</v>
      </c>
      <c r="S4" s="6">
        <v>4</v>
      </c>
      <c r="T4" s="6">
        <v>0</v>
      </c>
      <c r="U4" s="6">
        <v>45</v>
      </c>
      <c r="V4" s="6">
        <v>176</v>
      </c>
      <c r="W4" s="45">
        <f t="shared" ref="W4:W31" si="0">I4/$B4*1000</f>
        <v>1.8998192854826006</v>
      </c>
      <c r="X4" s="45">
        <f t="shared" ref="X4:AJ19" si="1">J4/$B4*1000</f>
        <v>1.3437746165608637</v>
      </c>
      <c r="Y4" s="45">
        <f t="shared" si="1"/>
        <v>0.3243593902043464</v>
      </c>
      <c r="Z4" s="45">
        <f t="shared" si="1"/>
        <v>0.27802233446086833</v>
      </c>
      <c r="AA4" s="45">
        <f t="shared" si="1"/>
        <v>1.0194152263565173</v>
      </c>
      <c r="AB4" s="45">
        <f t="shared" si="1"/>
        <v>0.23168527871739028</v>
      </c>
      <c r="AC4" s="45">
        <f t="shared" si="1"/>
        <v>0.37069644594782447</v>
      </c>
      <c r="AD4" s="45">
        <f t="shared" si="1"/>
        <v>9.2674111486956118E-2</v>
      </c>
      <c r="AE4" s="45">
        <f t="shared" si="1"/>
        <v>0.18534822297391224</v>
      </c>
      <c r="AF4" s="45">
        <f t="shared" si="1"/>
        <v>0.13901116723043416</v>
      </c>
      <c r="AG4" s="45">
        <f t="shared" si="1"/>
        <v>0.18534822297391224</v>
      </c>
      <c r="AH4" s="45">
        <f t="shared" si="1"/>
        <v>0</v>
      </c>
      <c r="AI4" s="45">
        <f t="shared" si="1"/>
        <v>2.0851675084565127</v>
      </c>
      <c r="AJ4" s="45">
        <f t="shared" si="1"/>
        <v>8.1553218108521381</v>
      </c>
      <c r="AK4" s="6" t="s">
        <v>110</v>
      </c>
      <c r="AL4" s="6" t="s">
        <v>110</v>
      </c>
      <c r="AM4" s="6">
        <v>96</v>
      </c>
      <c r="AN4" s="44">
        <v>4.45</v>
      </c>
    </row>
    <row r="5" spans="1:40" s="6" customFormat="1" x14ac:dyDescent="0.25">
      <c r="A5" s="15">
        <v>2009</v>
      </c>
      <c r="B5" s="6">
        <v>21742</v>
      </c>
      <c r="C5" s="43">
        <v>42</v>
      </c>
      <c r="D5" s="6">
        <f t="shared" ref="D5:D13" si="2">B5/C5</f>
        <v>517.66666666666663</v>
      </c>
      <c r="E5" s="6">
        <v>273</v>
      </c>
      <c r="F5" s="44">
        <f t="shared" ref="F5:F13" si="3">E5/B5*1000</f>
        <v>12.556342562781714</v>
      </c>
      <c r="G5" s="6">
        <v>157</v>
      </c>
      <c r="H5" s="44">
        <f>G5/B5*1000</f>
        <v>7.2210468218195194</v>
      </c>
      <c r="I5" s="6">
        <v>40</v>
      </c>
      <c r="J5" s="6">
        <v>24</v>
      </c>
      <c r="K5" s="6">
        <v>9</v>
      </c>
      <c r="L5" s="6">
        <v>3</v>
      </c>
      <c r="M5" s="6">
        <v>15</v>
      </c>
      <c r="N5" s="6">
        <v>3</v>
      </c>
      <c r="O5" s="6">
        <v>7</v>
      </c>
      <c r="P5" s="6">
        <v>6</v>
      </c>
      <c r="Q5" s="6">
        <v>5</v>
      </c>
      <c r="R5" s="6">
        <v>4</v>
      </c>
      <c r="S5" s="6">
        <v>4</v>
      </c>
      <c r="T5" s="6">
        <v>0</v>
      </c>
      <c r="U5" s="6">
        <v>43</v>
      </c>
      <c r="V5" s="6">
        <v>163</v>
      </c>
      <c r="W5" s="45">
        <f t="shared" si="0"/>
        <v>1.8397571520559286</v>
      </c>
      <c r="X5" s="45">
        <f t="shared" si="1"/>
        <v>1.1038542912335572</v>
      </c>
      <c r="Y5" s="45">
        <f t="shared" si="1"/>
        <v>0.41394535921258391</v>
      </c>
      <c r="Z5" s="45">
        <f t="shared" si="1"/>
        <v>0.13798178640419465</v>
      </c>
      <c r="AA5" s="45">
        <f t="shared" si="1"/>
        <v>0.68990893202097325</v>
      </c>
      <c r="AB5" s="45">
        <f t="shared" si="1"/>
        <v>0.13798178640419465</v>
      </c>
      <c r="AC5" s="45">
        <f t="shared" si="1"/>
        <v>0.32195750160978748</v>
      </c>
      <c r="AD5" s="45">
        <f t="shared" si="1"/>
        <v>0.27596357280838929</v>
      </c>
      <c r="AE5" s="45">
        <f t="shared" si="1"/>
        <v>0.22996964400699108</v>
      </c>
      <c r="AF5" s="45">
        <f t="shared" si="1"/>
        <v>0.18397571520559286</v>
      </c>
      <c r="AG5" s="45">
        <f t="shared" si="1"/>
        <v>0.18397571520559286</v>
      </c>
      <c r="AH5" s="45">
        <f t="shared" si="1"/>
        <v>0</v>
      </c>
      <c r="AI5" s="45">
        <f t="shared" si="1"/>
        <v>1.9777389384601232</v>
      </c>
      <c r="AJ5" s="45">
        <f t="shared" si="1"/>
        <v>7.4970103946279094</v>
      </c>
      <c r="AK5" s="44">
        <v>0</v>
      </c>
      <c r="AL5" s="6">
        <v>0</v>
      </c>
      <c r="AM5" s="6">
        <v>99</v>
      </c>
      <c r="AN5" s="44">
        <f>AM5/B5*1000</f>
        <v>4.5533989513384228</v>
      </c>
    </row>
    <row r="6" spans="1:40" s="6" customFormat="1" x14ac:dyDescent="0.25">
      <c r="A6" s="15">
        <v>2008</v>
      </c>
      <c r="B6" s="6">
        <v>21975</v>
      </c>
      <c r="C6" s="43">
        <v>42.36</v>
      </c>
      <c r="D6" s="6">
        <f t="shared" si="2"/>
        <v>518.76770538243625</v>
      </c>
      <c r="E6" s="6">
        <v>278</v>
      </c>
      <c r="F6" s="44">
        <f>E6/B6*1000</f>
        <v>12.650739476678044</v>
      </c>
      <c r="G6" s="6">
        <v>174</v>
      </c>
      <c r="H6" s="44">
        <f t="shared" ref="H6:H13" si="4">G6/B6*1000</f>
        <v>7.918088737201364</v>
      </c>
      <c r="I6" s="6">
        <v>27</v>
      </c>
      <c r="J6" s="6">
        <v>23</v>
      </c>
      <c r="K6" s="6">
        <v>12</v>
      </c>
      <c r="L6" s="6">
        <v>3</v>
      </c>
      <c r="M6" s="6">
        <v>24</v>
      </c>
      <c r="N6" s="6">
        <v>10</v>
      </c>
      <c r="O6" s="6">
        <v>7</v>
      </c>
      <c r="P6" s="6">
        <v>2</v>
      </c>
      <c r="Q6" s="6">
        <v>4</v>
      </c>
      <c r="R6" s="6">
        <v>2</v>
      </c>
      <c r="S6" s="6">
        <v>4</v>
      </c>
      <c r="T6" s="6">
        <v>0</v>
      </c>
      <c r="U6" s="6">
        <v>56</v>
      </c>
      <c r="V6" s="6">
        <v>174</v>
      </c>
      <c r="W6" s="45">
        <f t="shared" si="0"/>
        <v>1.2286689419795223</v>
      </c>
      <c r="X6" s="45">
        <f t="shared" si="1"/>
        <v>1.0466439135381116</v>
      </c>
      <c r="Y6" s="45">
        <f t="shared" si="1"/>
        <v>0.5460750853242321</v>
      </c>
      <c r="Z6" s="45">
        <f t="shared" si="1"/>
        <v>0.13651877133105803</v>
      </c>
      <c r="AA6" s="45">
        <f t="shared" si="1"/>
        <v>1.0921501706484642</v>
      </c>
      <c r="AB6" s="45">
        <f t="shared" si="1"/>
        <v>0.45506257110352671</v>
      </c>
      <c r="AC6" s="45">
        <f t="shared" si="1"/>
        <v>0.31854379977246872</v>
      </c>
      <c r="AD6" s="45">
        <f t="shared" si="1"/>
        <v>9.1012514220705346E-2</v>
      </c>
      <c r="AE6" s="45">
        <f t="shared" si="1"/>
        <v>0.18202502844141069</v>
      </c>
      <c r="AF6" s="45">
        <f t="shared" si="1"/>
        <v>9.1012514220705346E-2</v>
      </c>
      <c r="AG6" s="45">
        <f t="shared" si="1"/>
        <v>0.18202502844141069</v>
      </c>
      <c r="AH6" s="45">
        <f t="shared" si="1"/>
        <v>0</v>
      </c>
      <c r="AI6" s="45">
        <f t="shared" si="1"/>
        <v>2.5483503981797497</v>
      </c>
      <c r="AJ6" s="45">
        <f t="shared" si="1"/>
        <v>7.918088737201364</v>
      </c>
      <c r="AK6" s="44">
        <v>0</v>
      </c>
      <c r="AL6" s="6">
        <v>0</v>
      </c>
      <c r="AM6" s="6">
        <v>110</v>
      </c>
      <c r="AN6" s="44">
        <f>AM6/B6*1000</f>
        <v>5.0056882821387942</v>
      </c>
    </row>
    <row r="7" spans="1:40" s="6" customFormat="1" x14ac:dyDescent="0.25">
      <c r="A7" s="15">
        <v>2007</v>
      </c>
      <c r="B7" s="6">
        <v>22211</v>
      </c>
      <c r="C7" s="43">
        <v>42.36</v>
      </c>
      <c r="D7" s="6">
        <f t="shared" si="2"/>
        <v>524.33899905571297</v>
      </c>
      <c r="E7" s="6">
        <v>283</v>
      </c>
      <c r="F7" s="44">
        <f>E7/B7*1000</f>
        <v>12.741434424384314</v>
      </c>
      <c r="G7" s="6">
        <v>219</v>
      </c>
      <c r="H7" s="44">
        <f t="shared" si="4"/>
        <v>9.8599792895412186</v>
      </c>
      <c r="I7" s="6">
        <v>34</v>
      </c>
      <c r="J7" s="6">
        <v>57</v>
      </c>
      <c r="K7" s="6">
        <v>12</v>
      </c>
      <c r="L7" s="6">
        <v>4</v>
      </c>
      <c r="M7" s="6">
        <v>28</v>
      </c>
      <c r="N7" s="6">
        <v>7</v>
      </c>
      <c r="O7" s="6">
        <v>0</v>
      </c>
      <c r="P7" s="6">
        <v>3</v>
      </c>
      <c r="Q7" s="6">
        <v>7</v>
      </c>
      <c r="R7" s="6">
        <v>0</v>
      </c>
      <c r="S7" s="6">
        <v>5</v>
      </c>
      <c r="T7" s="6">
        <v>0</v>
      </c>
      <c r="U7" s="6">
        <v>62</v>
      </c>
      <c r="V7" s="6">
        <v>219</v>
      </c>
      <c r="W7" s="45">
        <f t="shared" si="0"/>
        <v>1.5307730403853947</v>
      </c>
      <c r="X7" s="45">
        <f t="shared" si="1"/>
        <v>2.5662959794696323</v>
      </c>
      <c r="Y7" s="45">
        <f t="shared" si="1"/>
        <v>0.54027283778308044</v>
      </c>
      <c r="Z7" s="45">
        <f t="shared" si="1"/>
        <v>0.18009094592769348</v>
      </c>
      <c r="AA7" s="45">
        <f t="shared" si="1"/>
        <v>1.2606366214938542</v>
      </c>
      <c r="AB7" s="45">
        <f t="shared" si="1"/>
        <v>0.31515915537346356</v>
      </c>
      <c r="AC7" s="45">
        <f t="shared" si="1"/>
        <v>0</v>
      </c>
      <c r="AD7" s="45">
        <f t="shared" si="1"/>
        <v>0.13506820944577011</v>
      </c>
      <c r="AE7" s="45">
        <f t="shared" si="1"/>
        <v>0.31515915537346356</v>
      </c>
      <c r="AF7" s="45">
        <f t="shared" si="1"/>
        <v>0</v>
      </c>
      <c r="AG7" s="45">
        <f t="shared" si="1"/>
        <v>0.22511368240961685</v>
      </c>
      <c r="AH7" s="45">
        <f t="shared" si="1"/>
        <v>0</v>
      </c>
      <c r="AI7" s="45">
        <f t="shared" si="1"/>
        <v>2.7914096618792494</v>
      </c>
      <c r="AJ7" s="45">
        <f t="shared" si="1"/>
        <v>9.8599792895412186</v>
      </c>
      <c r="AK7" s="44">
        <v>1</v>
      </c>
      <c r="AL7" s="6">
        <v>3.53</v>
      </c>
      <c r="AM7" s="6">
        <v>125</v>
      </c>
      <c r="AN7" s="44">
        <v>4.75</v>
      </c>
    </row>
    <row r="8" spans="1:40" s="6" customFormat="1" x14ac:dyDescent="0.25">
      <c r="A8" s="15">
        <v>2006</v>
      </c>
      <c r="B8" s="6">
        <v>22441</v>
      </c>
      <c r="C8" s="43">
        <v>42.36</v>
      </c>
      <c r="D8" s="6">
        <f t="shared" si="2"/>
        <v>529.7686496694995</v>
      </c>
      <c r="E8" s="6">
        <v>332</v>
      </c>
      <c r="F8" s="44">
        <f t="shared" si="3"/>
        <v>14.794349627913196</v>
      </c>
      <c r="G8" s="6">
        <v>193</v>
      </c>
      <c r="H8" s="44">
        <f t="shared" si="4"/>
        <v>8.6003297535760446</v>
      </c>
      <c r="I8" s="6">
        <v>25</v>
      </c>
      <c r="J8" s="6">
        <v>45</v>
      </c>
      <c r="K8" s="6">
        <v>6</v>
      </c>
      <c r="L8" s="6">
        <v>2</v>
      </c>
      <c r="M8" s="6">
        <v>24</v>
      </c>
      <c r="N8" s="6">
        <v>7</v>
      </c>
      <c r="O8" s="6">
        <v>1</v>
      </c>
      <c r="P8" s="6">
        <v>4</v>
      </c>
      <c r="Q8" s="6">
        <v>5</v>
      </c>
      <c r="R8" s="6">
        <v>9</v>
      </c>
      <c r="S8" s="6">
        <v>3</v>
      </c>
      <c r="T8" s="6">
        <v>2</v>
      </c>
      <c r="U8" s="6">
        <v>35</v>
      </c>
      <c r="V8" s="6">
        <v>168</v>
      </c>
      <c r="W8" s="45">
        <f t="shared" si="0"/>
        <v>1.1140323514994876</v>
      </c>
      <c r="X8" s="45">
        <f t="shared" si="1"/>
        <v>2.0052582326990778</v>
      </c>
      <c r="Y8" s="45">
        <f t="shared" si="1"/>
        <v>0.26736776435987702</v>
      </c>
      <c r="Z8" s="45">
        <f t="shared" si="1"/>
        <v>8.9122588119959004E-2</v>
      </c>
      <c r="AA8" s="45">
        <f t="shared" si="1"/>
        <v>1.0694710574395081</v>
      </c>
      <c r="AB8" s="45">
        <f t="shared" si="1"/>
        <v>0.31192905841985652</v>
      </c>
      <c r="AC8" s="45">
        <f t="shared" si="1"/>
        <v>4.4561294059979502E-2</v>
      </c>
      <c r="AD8" s="45">
        <f t="shared" si="1"/>
        <v>0.17824517623991801</v>
      </c>
      <c r="AE8" s="45">
        <f t="shared" si="1"/>
        <v>0.2228064702998975</v>
      </c>
      <c r="AF8" s="45">
        <f t="shared" si="1"/>
        <v>0.40105164653981551</v>
      </c>
      <c r="AG8" s="45">
        <f t="shared" si="1"/>
        <v>0.13368388217993851</v>
      </c>
      <c r="AH8" s="45">
        <f t="shared" si="1"/>
        <v>8.9122588119959004E-2</v>
      </c>
      <c r="AI8" s="45">
        <f t="shared" si="1"/>
        <v>1.5596452920992827</v>
      </c>
      <c r="AJ8" s="45">
        <f t="shared" si="1"/>
        <v>7.4862974020765565</v>
      </c>
      <c r="AK8" s="44">
        <v>4</v>
      </c>
      <c r="AL8" s="6">
        <v>12.05</v>
      </c>
      <c r="AM8" s="6">
        <v>127</v>
      </c>
      <c r="AN8" s="44">
        <v>4.95</v>
      </c>
    </row>
    <row r="9" spans="1:40" s="6" customFormat="1" x14ac:dyDescent="0.25">
      <c r="A9" s="15">
        <v>2005</v>
      </c>
      <c r="B9" s="6">
        <v>22641</v>
      </c>
      <c r="C9" s="43">
        <v>42.4</v>
      </c>
      <c r="D9" s="6">
        <f t="shared" si="2"/>
        <v>533.9858490566038</v>
      </c>
      <c r="E9" s="6">
        <v>332</v>
      </c>
      <c r="F9" s="44">
        <f t="shared" si="3"/>
        <v>14.663663265756814</v>
      </c>
      <c r="G9" s="6">
        <v>230</v>
      </c>
      <c r="H9" s="44">
        <f t="shared" si="4"/>
        <v>10.158561900976105</v>
      </c>
      <c r="I9" s="6">
        <v>30</v>
      </c>
      <c r="J9" s="6">
        <v>42</v>
      </c>
      <c r="K9" s="6">
        <v>10</v>
      </c>
      <c r="L9" s="6">
        <v>9</v>
      </c>
      <c r="M9" s="6">
        <v>23</v>
      </c>
      <c r="N9" s="6">
        <v>6</v>
      </c>
      <c r="O9" s="6">
        <v>0</v>
      </c>
      <c r="P9" s="6">
        <v>10</v>
      </c>
      <c r="Q9" s="6">
        <v>16</v>
      </c>
      <c r="R9" s="6">
        <v>8</v>
      </c>
      <c r="S9" s="6">
        <v>5</v>
      </c>
      <c r="T9" s="6">
        <v>0</v>
      </c>
      <c r="U9" s="6">
        <v>71</v>
      </c>
      <c r="V9" s="6">
        <v>230</v>
      </c>
      <c r="W9" s="45">
        <f t="shared" si="0"/>
        <v>1.3250298131707963</v>
      </c>
      <c r="X9" s="45">
        <f t="shared" si="1"/>
        <v>1.8550417384391149</v>
      </c>
      <c r="Y9" s="45">
        <f t="shared" si="1"/>
        <v>0.44167660439026546</v>
      </c>
      <c r="Z9" s="45">
        <f t="shared" si="1"/>
        <v>0.39750894395123892</v>
      </c>
      <c r="AA9" s="45">
        <f t="shared" si="1"/>
        <v>1.0158561900976104</v>
      </c>
      <c r="AB9" s="45">
        <f t="shared" si="1"/>
        <v>0.26500596263415926</v>
      </c>
      <c r="AC9" s="45">
        <f t="shared" si="1"/>
        <v>0</v>
      </c>
      <c r="AD9" s="45">
        <f t="shared" si="1"/>
        <v>0.44167660439026546</v>
      </c>
      <c r="AE9" s="45">
        <f t="shared" si="1"/>
        <v>0.70668256702442478</v>
      </c>
      <c r="AF9" s="45">
        <f t="shared" si="1"/>
        <v>0.35334128351221239</v>
      </c>
      <c r="AG9" s="45">
        <f t="shared" si="1"/>
        <v>0.22083830219513273</v>
      </c>
      <c r="AH9" s="45">
        <f t="shared" si="1"/>
        <v>0</v>
      </c>
      <c r="AI9" s="45">
        <f t="shared" si="1"/>
        <v>3.1359038911708845</v>
      </c>
      <c r="AJ9" s="45">
        <f t="shared" si="1"/>
        <v>10.158561900976105</v>
      </c>
      <c r="AK9" s="44">
        <v>3</v>
      </c>
      <c r="AL9" s="6">
        <v>9.0399999999999991</v>
      </c>
      <c r="AM9" s="6">
        <v>110</v>
      </c>
      <c r="AN9" s="44">
        <v>5.48</v>
      </c>
    </row>
    <row r="10" spans="1:40" s="6" customFormat="1" x14ac:dyDescent="0.25">
      <c r="A10" s="15">
        <v>2004</v>
      </c>
      <c r="B10" s="6">
        <v>22790</v>
      </c>
      <c r="C10" s="43">
        <v>42.4</v>
      </c>
      <c r="D10" s="6">
        <f t="shared" si="2"/>
        <v>537.5</v>
      </c>
      <c r="E10" s="6">
        <v>317</v>
      </c>
      <c r="F10" s="44">
        <f t="shared" si="3"/>
        <v>13.909609477841158</v>
      </c>
      <c r="G10" s="6">
        <v>188</v>
      </c>
      <c r="H10" s="44">
        <f t="shared" si="4"/>
        <v>8.2492321193505926</v>
      </c>
      <c r="I10" s="6">
        <v>26</v>
      </c>
      <c r="J10" s="6">
        <v>39</v>
      </c>
      <c r="K10" s="6">
        <v>14</v>
      </c>
      <c r="L10" s="6">
        <v>3</v>
      </c>
      <c r="M10" s="6">
        <v>21</v>
      </c>
      <c r="N10" s="6">
        <v>8</v>
      </c>
      <c r="O10" s="6">
        <v>6</v>
      </c>
      <c r="P10" s="6">
        <v>6</v>
      </c>
      <c r="Q10" s="6">
        <v>4</v>
      </c>
      <c r="R10" s="6">
        <v>2</v>
      </c>
      <c r="S10" s="6">
        <v>5</v>
      </c>
      <c r="T10" s="6">
        <v>1</v>
      </c>
      <c r="U10" s="6">
        <v>53</v>
      </c>
      <c r="V10" s="6">
        <v>188</v>
      </c>
      <c r="W10" s="45">
        <f t="shared" si="0"/>
        <v>1.1408512505484862</v>
      </c>
      <c r="X10" s="45">
        <f t="shared" si="1"/>
        <v>1.7112768758227292</v>
      </c>
      <c r="Y10" s="45">
        <f t="shared" si="1"/>
        <v>0.61430451952610798</v>
      </c>
      <c r="Z10" s="45">
        <f t="shared" si="1"/>
        <v>0.13163668275559456</v>
      </c>
      <c r="AA10" s="45">
        <f t="shared" si="1"/>
        <v>0.92145677928916192</v>
      </c>
      <c r="AB10" s="45">
        <f t="shared" si="1"/>
        <v>0.35103115401491886</v>
      </c>
      <c r="AC10" s="45">
        <f t="shared" si="1"/>
        <v>0.26327336551118913</v>
      </c>
      <c r="AD10" s="45">
        <f t="shared" si="1"/>
        <v>0.26327336551118913</v>
      </c>
      <c r="AE10" s="45">
        <f t="shared" si="1"/>
        <v>0.17551557700745943</v>
      </c>
      <c r="AF10" s="45">
        <f t="shared" si="1"/>
        <v>8.7757788503729714E-2</v>
      </c>
      <c r="AG10" s="45">
        <f t="shared" si="1"/>
        <v>0.21939447125932426</v>
      </c>
      <c r="AH10" s="45">
        <f t="shared" si="1"/>
        <v>4.3878894251864857E-2</v>
      </c>
      <c r="AI10" s="45">
        <f t="shared" si="1"/>
        <v>2.3255813953488373</v>
      </c>
      <c r="AJ10" s="45">
        <f t="shared" si="1"/>
        <v>8.2492321193505926</v>
      </c>
      <c r="AK10" s="44">
        <v>4</v>
      </c>
      <c r="AL10" s="6">
        <v>12.62</v>
      </c>
      <c r="AM10" s="6">
        <v>108</v>
      </c>
      <c r="AN10" s="44">
        <v>5.41</v>
      </c>
    </row>
    <row r="11" spans="1:40" s="6" customFormat="1" x14ac:dyDescent="0.25">
      <c r="A11" s="15">
        <v>2003</v>
      </c>
      <c r="B11" s="6">
        <v>22863</v>
      </c>
      <c r="C11" s="43">
        <v>42.4</v>
      </c>
      <c r="D11" s="6">
        <f t="shared" si="2"/>
        <v>539.22169811320759</v>
      </c>
      <c r="E11" s="6">
        <v>320</v>
      </c>
      <c r="F11" s="44">
        <f t="shared" si="3"/>
        <v>13.996413419061364</v>
      </c>
      <c r="G11" s="6">
        <v>174</v>
      </c>
      <c r="H11" s="44">
        <f t="shared" si="4"/>
        <v>7.6105497966146176</v>
      </c>
      <c r="I11" s="6">
        <v>31</v>
      </c>
      <c r="J11" s="6">
        <v>40</v>
      </c>
      <c r="K11" s="6">
        <v>8</v>
      </c>
      <c r="L11" s="6">
        <v>4</v>
      </c>
      <c r="M11" s="6">
        <v>17</v>
      </c>
      <c r="N11" s="6">
        <v>8</v>
      </c>
      <c r="O11" s="6">
        <v>3</v>
      </c>
      <c r="P11" s="6">
        <v>4</v>
      </c>
      <c r="Q11" s="6">
        <v>9</v>
      </c>
      <c r="R11" s="6">
        <v>0</v>
      </c>
      <c r="S11" s="6">
        <v>5</v>
      </c>
      <c r="T11" s="6">
        <v>0</v>
      </c>
      <c r="U11" s="6">
        <v>45</v>
      </c>
      <c r="V11" s="6">
        <v>174</v>
      </c>
      <c r="W11" s="45">
        <f t="shared" si="0"/>
        <v>1.3559025499715698</v>
      </c>
      <c r="X11" s="45">
        <f t="shared" si="1"/>
        <v>1.7495516773826705</v>
      </c>
      <c r="Y11" s="45">
        <f t="shared" si="1"/>
        <v>0.34991033547653411</v>
      </c>
      <c r="Z11" s="45">
        <f t="shared" si="1"/>
        <v>0.17495516773826705</v>
      </c>
      <c r="AA11" s="45">
        <f t="shared" si="1"/>
        <v>0.74355946288763508</v>
      </c>
      <c r="AB11" s="45">
        <f t="shared" si="1"/>
        <v>0.34991033547653411</v>
      </c>
      <c r="AC11" s="45">
        <f t="shared" si="1"/>
        <v>0.1312163758037003</v>
      </c>
      <c r="AD11" s="45">
        <f t="shared" si="1"/>
        <v>0.17495516773826705</v>
      </c>
      <c r="AE11" s="45">
        <f t="shared" si="1"/>
        <v>0.39364912741110092</v>
      </c>
      <c r="AF11" s="45">
        <f t="shared" si="1"/>
        <v>0</v>
      </c>
      <c r="AG11" s="45">
        <f t="shared" si="1"/>
        <v>0.21869395967283381</v>
      </c>
      <c r="AH11" s="45">
        <f t="shared" si="1"/>
        <v>0</v>
      </c>
      <c r="AI11" s="45">
        <f t="shared" si="1"/>
        <v>1.9682456370555046</v>
      </c>
      <c r="AJ11" s="45">
        <f t="shared" si="1"/>
        <v>7.6105497966146176</v>
      </c>
      <c r="AK11" s="44">
        <v>1</v>
      </c>
      <c r="AL11" s="6">
        <v>3.13</v>
      </c>
      <c r="AM11" s="6">
        <v>113</v>
      </c>
      <c r="AN11" s="44">
        <v>5.62</v>
      </c>
    </row>
    <row r="12" spans="1:40" s="6" customFormat="1" x14ac:dyDescent="0.25">
      <c r="A12" s="15">
        <v>2002</v>
      </c>
      <c r="B12" s="6">
        <v>22945</v>
      </c>
      <c r="C12" s="43">
        <v>42.4</v>
      </c>
      <c r="D12" s="6">
        <f t="shared" si="2"/>
        <v>541.15566037735846</v>
      </c>
      <c r="E12" s="6">
        <v>371</v>
      </c>
      <c r="F12" s="44">
        <f t="shared" si="3"/>
        <v>16.169100021791241</v>
      </c>
      <c r="G12" s="6">
        <v>174</v>
      </c>
      <c r="H12" s="44">
        <f t="shared" si="4"/>
        <v>7.5833514926999346</v>
      </c>
      <c r="I12" s="6">
        <v>29</v>
      </c>
      <c r="J12" s="6">
        <v>34</v>
      </c>
      <c r="K12" s="6">
        <v>11</v>
      </c>
      <c r="L12" s="6">
        <v>6</v>
      </c>
      <c r="M12" s="6">
        <v>21</v>
      </c>
      <c r="N12" s="6">
        <v>5</v>
      </c>
      <c r="O12" s="6">
        <v>1</v>
      </c>
      <c r="P12" s="6">
        <v>3</v>
      </c>
      <c r="Q12" s="6">
        <v>13</v>
      </c>
      <c r="R12" s="6">
        <v>2</v>
      </c>
      <c r="S12" s="6">
        <v>4</v>
      </c>
      <c r="T12" s="6">
        <v>2</v>
      </c>
      <c r="U12" s="6">
        <v>43</v>
      </c>
      <c r="V12" s="6">
        <v>174</v>
      </c>
      <c r="W12" s="45">
        <f t="shared" si="0"/>
        <v>1.263891915449989</v>
      </c>
      <c r="X12" s="45">
        <f t="shared" si="1"/>
        <v>1.4818043146655047</v>
      </c>
      <c r="Y12" s="45">
        <f t="shared" si="1"/>
        <v>0.47940727827413382</v>
      </c>
      <c r="Z12" s="45">
        <f t="shared" si="1"/>
        <v>0.26149487905861846</v>
      </c>
      <c r="AA12" s="45">
        <f t="shared" si="1"/>
        <v>0.9152320767051646</v>
      </c>
      <c r="AB12" s="45">
        <f t="shared" si="1"/>
        <v>0.21791239921551536</v>
      </c>
      <c r="AC12" s="45">
        <f t="shared" si="1"/>
        <v>4.3582479843103074E-2</v>
      </c>
      <c r="AD12" s="45">
        <f t="shared" si="1"/>
        <v>0.13074743952930923</v>
      </c>
      <c r="AE12" s="45">
        <f t="shared" si="1"/>
        <v>0.56657223796033995</v>
      </c>
      <c r="AF12" s="45">
        <f t="shared" si="1"/>
        <v>8.7164959686206148E-2</v>
      </c>
      <c r="AG12" s="45">
        <f t="shared" si="1"/>
        <v>0.1743299193724123</v>
      </c>
      <c r="AH12" s="45">
        <f t="shared" si="1"/>
        <v>8.7164959686206148E-2</v>
      </c>
      <c r="AI12" s="45">
        <f t="shared" si="1"/>
        <v>1.8740466332534322</v>
      </c>
      <c r="AJ12" s="45">
        <f t="shared" si="1"/>
        <v>7.5833514926999346</v>
      </c>
      <c r="AK12" s="44">
        <v>3</v>
      </c>
      <c r="AL12" s="6">
        <v>8.09</v>
      </c>
      <c r="AM12" s="6">
        <v>148</v>
      </c>
      <c r="AN12" s="44">
        <v>4.2699999999999996</v>
      </c>
    </row>
    <row r="13" spans="1:40" s="6" customFormat="1" x14ac:dyDescent="0.25">
      <c r="A13" s="15">
        <v>2001</v>
      </c>
      <c r="B13" s="6">
        <v>23021</v>
      </c>
      <c r="C13" s="43">
        <v>42.4</v>
      </c>
      <c r="D13" s="6">
        <f t="shared" si="2"/>
        <v>542.94811320754718</v>
      </c>
      <c r="E13" s="6">
        <v>365</v>
      </c>
      <c r="F13" s="44">
        <f t="shared" si="3"/>
        <v>15.855088831936058</v>
      </c>
      <c r="G13" s="6">
        <v>178</v>
      </c>
      <c r="H13" s="44">
        <f t="shared" si="4"/>
        <v>7.7320707180400507</v>
      </c>
      <c r="I13" s="6">
        <v>18</v>
      </c>
      <c r="J13" s="6">
        <v>47</v>
      </c>
      <c r="K13" s="6">
        <v>11</v>
      </c>
      <c r="L13" s="6">
        <v>7</v>
      </c>
      <c r="M13" s="6">
        <v>15</v>
      </c>
      <c r="N13" s="6">
        <v>6</v>
      </c>
      <c r="O13" s="6">
        <v>5</v>
      </c>
      <c r="P13" s="6">
        <v>15</v>
      </c>
      <c r="Q13" s="6">
        <v>6</v>
      </c>
      <c r="R13" s="6">
        <v>2</v>
      </c>
      <c r="S13" s="6">
        <v>3</v>
      </c>
      <c r="T13" s="6">
        <v>2</v>
      </c>
      <c r="U13" s="6">
        <v>41</v>
      </c>
      <c r="V13" s="6">
        <v>178</v>
      </c>
      <c r="W13" s="45">
        <f t="shared" si="0"/>
        <v>0.78189479171191523</v>
      </c>
      <c r="X13" s="45">
        <f t="shared" si="1"/>
        <v>2.0416141783588899</v>
      </c>
      <c r="Y13" s="45">
        <f t="shared" si="1"/>
        <v>0.4778245949350593</v>
      </c>
      <c r="Z13" s="45">
        <f t="shared" si="1"/>
        <v>0.30407019677685593</v>
      </c>
      <c r="AA13" s="45">
        <f t="shared" si="1"/>
        <v>0.65157899309326262</v>
      </c>
      <c r="AB13" s="45">
        <f t="shared" si="1"/>
        <v>0.26063159723730506</v>
      </c>
      <c r="AC13" s="45">
        <f t="shared" si="1"/>
        <v>0.21719299769775421</v>
      </c>
      <c r="AD13" s="45">
        <f t="shared" si="1"/>
        <v>0.65157899309326262</v>
      </c>
      <c r="AE13" s="45">
        <f t="shared" si="1"/>
        <v>0.26063159723730506</v>
      </c>
      <c r="AF13" s="45">
        <f t="shared" si="1"/>
        <v>8.6877199079101686E-2</v>
      </c>
      <c r="AG13" s="45">
        <f t="shared" si="1"/>
        <v>0.13031579861865253</v>
      </c>
      <c r="AH13" s="45">
        <f t="shared" si="1"/>
        <v>8.6877199079101686E-2</v>
      </c>
      <c r="AI13" s="45">
        <f t="shared" si="1"/>
        <v>1.7809825811215847</v>
      </c>
      <c r="AJ13" s="45">
        <f t="shared" si="1"/>
        <v>7.7320707180400507</v>
      </c>
      <c r="AK13" s="44">
        <v>1</v>
      </c>
      <c r="AL13" s="6">
        <v>2.74</v>
      </c>
      <c r="AM13" s="6">
        <v>153</v>
      </c>
      <c r="AN13" s="44">
        <v>5.74</v>
      </c>
    </row>
    <row r="14" spans="1:40" s="6" customFormat="1" x14ac:dyDescent="0.25">
      <c r="A14" s="15">
        <v>2000</v>
      </c>
      <c r="B14" s="6">
        <v>23072</v>
      </c>
      <c r="C14" s="43">
        <v>42.4</v>
      </c>
      <c r="D14" s="6">
        <v>544.15</v>
      </c>
      <c r="E14" s="6">
        <v>345</v>
      </c>
      <c r="F14" s="44">
        <v>14.95</v>
      </c>
      <c r="G14" s="6">
        <v>183</v>
      </c>
      <c r="H14" s="44">
        <v>7.93</v>
      </c>
      <c r="I14" s="6">
        <v>22</v>
      </c>
      <c r="J14" s="6">
        <v>30</v>
      </c>
      <c r="K14" s="6">
        <v>7</v>
      </c>
      <c r="L14" s="6">
        <v>5</v>
      </c>
      <c r="M14" s="6">
        <v>23</v>
      </c>
      <c r="N14" s="6">
        <v>5</v>
      </c>
      <c r="O14" s="6">
        <v>7</v>
      </c>
      <c r="P14" s="6">
        <v>7</v>
      </c>
      <c r="Q14" s="6">
        <v>7</v>
      </c>
      <c r="R14" s="6">
        <v>1</v>
      </c>
      <c r="S14" s="6">
        <v>4</v>
      </c>
      <c r="T14" s="6">
        <v>1</v>
      </c>
      <c r="U14" s="6">
        <v>64</v>
      </c>
      <c r="V14" s="6">
        <v>183</v>
      </c>
      <c r="W14" s="45">
        <f t="shared" si="0"/>
        <v>0.95353675450762831</v>
      </c>
      <c r="X14" s="45">
        <f t="shared" si="1"/>
        <v>1.3002773925104023</v>
      </c>
      <c r="Y14" s="45">
        <f t="shared" si="1"/>
        <v>0.30339805825242716</v>
      </c>
      <c r="Z14" s="45">
        <f t="shared" si="1"/>
        <v>0.21671289875173372</v>
      </c>
      <c r="AA14" s="45">
        <f t="shared" si="1"/>
        <v>0.99687933425797504</v>
      </c>
      <c r="AB14" s="45">
        <f t="shared" si="1"/>
        <v>0.21671289875173372</v>
      </c>
      <c r="AC14" s="45">
        <f t="shared" si="1"/>
        <v>0.30339805825242716</v>
      </c>
      <c r="AD14" s="45">
        <f t="shared" si="1"/>
        <v>0.30339805825242716</v>
      </c>
      <c r="AE14" s="45">
        <f t="shared" si="1"/>
        <v>0.30339805825242716</v>
      </c>
      <c r="AF14" s="45">
        <f t="shared" si="1"/>
        <v>4.3342579750346742E-2</v>
      </c>
      <c r="AG14" s="45">
        <f t="shared" si="1"/>
        <v>0.17337031900138697</v>
      </c>
      <c r="AH14" s="45">
        <f t="shared" si="1"/>
        <v>4.3342579750346742E-2</v>
      </c>
      <c r="AI14" s="45">
        <f t="shared" si="1"/>
        <v>2.7739251040221915</v>
      </c>
      <c r="AJ14" s="45">
        <f t="shared" si="1"/>
        <v>7.9316920943134539</v>
      </c>
      <c r="AK14" s="44">
        <v>4</v>
      </c>
      <c r="AL14" s="6">
        <v>11.59</v>
      </c>
      <c r="AM14" s="6">
        <v>169</v>
      </c>
      <c r="AN14" s="44">
        <v>7.32</v>
      </c>
    </row>
    <row r="15" spans="1:40" s="6" customFormat="1" x14ac:dyDescent="0.25">
      <c r="A15" s="15">
        <v>1999</v>
      </c>
      <c r="B15" s="6">
        <v>22933</v>
      </c>
      <c r="C15" s="43">
        <v>42.4</v>
      </c>
      <c r="D15" s="6">
        <v>540.87</v>
      </c>
      <c r="E15" s="6">
        <v>357</v>
      </c>
      <c r="F15" s="44">
        <v>15.57</v>
      </c>
      <c r="G15" s="6">
        <v>189</v>
      </c>
      <c r="H15" s="44">
        <v>8.24</v>
      </c>
      <c r="I15" s="6">
        <v>29</v>
      </c>
      <c r="J15" s="6">
        <v>42</v>
      </c>
      <c r="K15" s="6">
        <v>12</v>
      </c>
      <c r="L15" s="6">
        <v>8</v>
      </c>
      <c r="M15" s="6">
        <v>17</v>
      </c>
      <c r="N15" s="6">
        <v>4</v>
      </c>
      <c r="O15" s="6">
        <v>5</v>
      </c>
      <c r="P15" s="6">
        <v>6</v>
      </c>
      <c r="Q15" s="6">
        <v>9</v>
      </c>
      <c r="R15" s="6">
        <v>0</v>
      </c>
      <c r="S15" s="6">
        <v>2</v>
      </c>
      <c r="T15" s="6">
        <v>1</v>
      </c>
      <c r="U15" s="6">
        <v>54</v>
      </c>
      <c r="V15" s="6">
        <v>189</v>
      </c>
      <c r="W15" s="45">
        <f t="shared" si="0"/>
        <v>1.2645532638555794</v>
      </c>
      <c r="X15" s="45">
        <f t="shared" si="1"/>
        <v>1.8314219683425632</v>
      </c>
      <c r="Y15" s="45">
        <f t="shared" si="1"/>
        <v>0.52326341952644662</v>
      </c>
      <c r="Z15" s="45">
        <f t="shared" si="1"/>
        <v>0.34884227968429771</v>
      </c>
      <c r="AA15" s="45">
        <f t="shared" si="1"/>
        <v>0.7412898443291327</v>
      </c>
      <c r="AB15" s="45">
        <f t="shared" si="1"/>
        <v>0.17442113984214885</v>
      </c>
      <c r="AC15" s="45">
        <f t="shared" si="1"/>
        <v>0.21802642480268608</v>
      </c>
      <c r="AD15" s="45">
        <f t="shared" si="1"/>
        <v>0.26163170976322331</v>
      </c>
      <c r="AE15" s="45">
        <f t="shared" si="1"/>
        <v>0.39244756464483493</v>
      </c>
      <c r="AF15" s="45">
        <f t="shared" si="1"/>
        <v>0</v>
      </c>
      <c r="AG15" s="45">
        <f t="shared" si="1"/>
        <v>8.7210569921074427E-2</v>
      </c>
      <c r="AH15" s="45">
        <f t="shared" si="1"/>
        <v>4.3605284960537213E-2</v>
      </c>
      <c r="AI15" s="45">
        <f t="shared" si="1"/>
        <v>2.3546853878690097</v>
      </c>
      <c r="AJ15" s="45">
        <f t="shared" si="1"/>
        <v>8.2413988575415349</v>
      </c>
      <c r="AK15" s="44">
        <v>6</v>
      </c>
      <c r="AL15" s="6">
        <v>16.809999999999999</v>
      </c>
      <c r="AM15" s="6">
        <v>169</v>
      </c>
      <c r="AN15" s="44">
        <v>7.37</v>
      </c>
    </row>
    <row r="16" spans="1:40" s="6" customFormat="1" x14ac:dyDescent="0.25">
      <c r="A16" s="15">
        <v>1998</v>
      </c>
      <c r="B16" s="6">
        <v>22753</v>
      </c>
      <c r="C16" s="43">
        <v>42.4</v>
      </c>
      <c r="D16" s="6">
        <v>536.63</v>
      </c>
      <c r="E16" s="6">
        <v>405</v>
      </c>
      <c r="F16" s="44">
        <v>17.8</v>
      </c>
      <c r="G16" s="6">
        <v>195</v>
      </c>
      <c r="H16" s="44">
        <v>8.57</v>
      </c>
      <c r="I16" s="6">
        <v>32</v>
      </c>
      <c r="J16" s="6">
        <v>30</v>
      </c>
      <c r="K16" s="6">
        <v>9</v>
      </c>
      <c r="L16" s="6">
        <v>11</v>
      </c>
      <c r="M16" s="6">
        <v>22</v>
      </c>
      <c r="N16" s="6">
        <v>9</v>
      </c>
      <c r="O16" s="6">
        <v>3</v>
      </c>
      <c r="P16" s="6">
        <v>11</v>
      </c>
      <c r="Q16" s="6">
        <v>11</v>
      </c>
      <c r="R16" s="6">
        <v>1</v>
      </c>
      <c r="S16" s="6">
        <v>5</v>
      </c>
      <c r="T16" s="6">
        <v>2</v>
      </c>
      <c r="U16" s="6">
        <v>49</v>
      </c>
      <c r="V16" s="6">
        <v>195</v>
      </c>
      <c r="W16" s="45">
        <f t="shared" si="0"/>
        <v>1.406407946204896</v>
      </c>
      <c r="X16" s="45">
        <f t="shared" si="1"/>
        <v>1.3185074495670899</v>
      </c>
      <c r="Y16" s="45">
        <f t="shared" si="1"/>
        <v>0.39555223487012703</v>
      </c>
      <c r="Z16" s="45">
        <f t="shared" si="1"/>
        <v>0.483452731507933</v>
      </c>
      <c r="AA16" s="45">
        <f t="shared" si="1"/>
        <v>0.966905463015866</v>
      </c>
      <c r="AB16" s="45">
        <f t="shared" si="1"/>
        <v>0.39555223487012703</v>
      </c>
      <c r="AC16" s="45">
        <f t="shared" si="1"/>
        <v>0.13185074495670901</v>
      </c>
      <c r="AD16" s="45">
        <f t="shared" si="1"/>
        <v>0.483452731507933</v>
      </c>
      <c r="AE16" s="45">
        <f t="shared" si="1"/>
        <v>0.483452731507933</v>
      </c>
      <c r="AF16" s="45">
        <f t="shared" si="1"/>
        <v>4.3950248318902999E-2</v>
      </c>
      <c r="AG16" s="45">
        <f t="shared" si="1"/>
        <v>0.21975124159451501</v>
      </c>
      <c r="AH16" s="45">
        <f t="shared" si="1"/>
        <v>8.7900496637805997E-2</v>
      </c>
      <c r="AI16" s="45">
        <f t="shared" si="1"/>
        <v>2.1535621676262471</v>
      </c>
      <c r="AJ16" s="45">
        <f t="shared" si="1"/>
        <v>8.5702984221860845</v>
      </c>
      <c r="AK16" s="44">
        <v>9</v>
      </c>
      <c r="AL16" s="6">
        <v>22.22</v>
      </c>
      <c r="AM16" s="6">
        <v>183</v>
      </c>
      <c r="AN16" s="44">
        <v>8.0399999999999991</v>
      </c>
    </row>
    <row r="17" spans="1:40" s="6" customFormat="1" x14ac:dyDescent="0.25">
      <c r="A17" s="15">
        <v>1997</v>
      </c>
      <c r="B17" s="6">
        <v>22582</v>
      </c>
      <c r="C17" s="43">
        <v>42.4</v>
      </c>
      <c r="D17" s="6">
        <v>532.59</v>
      </c>
      <c r="E17" s="6">
        <v>401</v>
      </c>
      <c r="F17" s="44">
        <v>17.760000000000002</v>
      </c>
      <c r="G17" s="6">
        <v>163</v>
      </c>
      <c r="H17" s="44">
        <v>7.22</v>
      </c>
      <c r="I17" s="6">
        <v>27</v>
      </c>
      <c r="J17" s="6">
        <v>34</v>
      </c>
      <c r="K17" s="6">
        <v>11</v>
      </c>
      <c r="L17" s="6">
        <v>6</v>
      </c>
      <c r="M17" s="6">
        <v>21</v>
      </c>
      <c r="N17" s="6">
        <v>9</v>
      </c>
      <c r="O17" s="6">
        <v>3</v>
      </c>
      <c r="P17" s="6">
        <v>3</v>
      </c>
      <c r="Q17" s="6">
        <v>4</v>
      </c>
      <c r="R17" s="6">
        <v>3</v>
      </c>
      <c r="S17" s="6">
        <v>1</v>
      </c>
      <c r="T17" s="6">
        <v>2</v>
      </c>
      <c r="U17" s="6">
        <v>39</v>
      </c>
      <c r="V17" s="6">
        <v>163</v>
      </c>
      <c r="W17" s="45">
        <f t="shared" si="0"/>
        <v>1.1956425471614562</v>
      </c>
      <c r="X17" s="45">
        <f t="shared" si="1"/>
        <v>1.5056239482773892</v>
      </c>
      <c r="Y17" s="45">
        <f t="shared" si="1"/>
        <v>0.48711363032503763</v>
      </c>
      <c r="Z17" s="45">
        <f t="shared" si="1"/>
        <v>0.26569834381365687</v>
      </c>
      <c r="AA17" s="45">
        <f t="shared" si="1"/>
        <v>0.92994420334779915</v>
      </c>
      <c r="AB17" s="45">
        <f t="shared" si="1"/>
        <v>0.3985475157204853</v>
      </c>
      <c r="AC17" s="45">
        <f t="shared" si="1"/>
        <v>0.13284917190682843</v>
      </c>
      <c r="AD17" s="45">
        <f t="shared" si="1"/>
        <v>0.13284917190682843</v>
      </c>
      <c r="AE17" s="45">
        <f t="shared" si="1"/>
        <v>0.1771322292091046</v>
      </c>
      <c r="AF17" s="45">
        <f t="shared" si="1"/>
        <v>0.13284917190682843</v>
      </c>
      <c r="AG17" s="45">
        <f t="shared" si="1"/>
        <v>4.4283057302276149E-2</v>
      </c>
      <c r="AH17" s="45">
        <f t="shared" si="1"/>
        <v>8.8566114604552298E-2</v>
      </c>
      <c r="AI17" s="45">
        <f t="shared" si="1"/>
        <v>1.72703923478877</v>
      </c>
      <c r="AJ17" s="45">
        <f t="shared" si="1"/>
        <v>7.2181383402710129</v>
      </c>
      <c r="AK17" s="44">
        <v>3</v>
      </c>
      <c r="AL17" s="6">
        <v>7.48</v>
      </c>
      <c r="AM17" s="6">
        <v>180</v>
      </c>
      <c r="AN17" s="44">
        <v>7.97</v>
      </c>
    </row>
    <row r="18" spans="1:40" s="6" customFormat="1" x14ac:dyDescent="0.25">
      <c r="A18" s="15">
        <v>1996</v>
      </c>
      <c r="B18" s="6">
        <v>22419</v>
      </c>
      <c r="C18" s="43">
        <v>42.4</v>
      </c>
      <c r="D18" s="6">
        <v>528.75</v>
      </c>
      <c r="E18" s="6">
        <v>365</v>
      </c>
      <c r="F18" s="44">
        <v>16.28</v>
      </c>
      <c r="G18" s="6">
        <v>180</v>
      </c>
      <c r="H18" s="44">
        <v>8.0299999999999994</v>
      </c>
      <c r="I18" s="6">
        <v>27</v>
      </c>
      <c r="J18" s="6">
        <v>32</v>
      </c>
      <c r="K18" s="6">
        <v>9</v>
      </c>
      <c r="L18" s="6">
        <v>7</v>
      </c>
      <c r="M18" s="6">
        <v>16</v>
      </c>
      <c r="N18" s="6">
        <v>12</v>
      </c>
      <c r="O18" s="6">
        <v>2</v>
      </c>
      <c r="P18" s="6">
        <v>0</v>
      </c>
      <c r="Q18" s="6">
        <v>8</v>
      </c>
      <c r="R18" s="6">
        <v>1</v>
      </c>
      <c r="S18" s="6">
        <v>10</v>
      </c>
      <c r="T18" s="6">
        <v>6</v>
      </c>
      <c r="U18" s="6">
        <v>50</v>
      </c>
      <c r="V18" s="6">
        <v>180</v>
      </c>
      <c r="W18" s="45">
        <f t="shared" si="0"/>
        <v>1.2043356081894823</v>
      </c>
      <c r="X18" s="45">
        <f t="shared" si="1"/>
        <v>1.4273607208171641</v>
      </c>
      <c r="Y18" s="45">
        <f t="shared" si="1"/>
        <v>0.40144520272982742</v>
      </c>
      <c r="Z18" s="45">
        <f t="shared" si="1"/>
        <v>0.31223515767875459</v>
      </c>
      <c r="AA18" s="45">
        <f t="shared" si="1"/>
        <v>0.71368036040858207</v>
      </c>
      <c r="AB18" s="45">
        <f t="shared" si="1"/>
        <v>0.53526027030643653</v>
      </c>
      <c r="AC18" s="45">
        <f t="shared" si="1"/>
        <v>8.9210045051072759E-2</v>
      </c>
      <c r="AD18" s="45">
        <f t="shared" si="1"/>
        <v>0</v>
      </c>
      <c r="AE18" s="45">
        <f t="shared" si="1"/>
        <v>0.35684018020429104</v>
      </c>
      <c r="AF18" s="45">
        <f t="shared" si="1"/>
        <v>4.4605022525536379E-2</v>
      </c>
      <c r="AG18" s="45">
        <f t="shared" si="1"/>
        <v>0.44605022525536375</v>
      </c>
      <c r="AH18" s="45">
        <f t="shared" si="1"/>
        <v>0.26763013515321826</v>
      </c>
      <c r="AI18" s="45">
        <f t="shared" si="1"/>
        <v>2.2302511262768188</v>
      </c>
      <c r="AJ18" s="45">
        <f t="shared" si="1"/>
        <v>8.0289040545965484</v>
      </c>
      <c r="AK18" s="44">
        <v>5</v>
      </c>
      <c r="AL18" s="6">
        <v>13.7</v>
      </c>
      <c r="AM18" s="6">
        <v>160</v>
      </c>
      <c r="AN18" s="44">
        <v>7.14</v>
      </c>
    </row>
    <row r="19" spans="1:40" s="6" customFormat="1" x14ac:dyDescent="0.25">
      <c r="A19" s="15">
        <v>1995</v>
      </c>
      <c r="B19" s="6">
        <v>26031</v>
      </c>
      <c r="C19" s="43">
        <v>42.4</v>
      </c>
      <c r="D19" s="6">
        <v>613.94000000000005</v>
      </c>
      <c r="E19" s="6">
        <v>393</v>
      </c>
      <c r="F19" s="44">
        <v>15.1</v>
      </c>
      <c r="G19" s="6">
        <v>155</v>
      </c>
      <c r="H19" s="44">
        <v>5.95</v>
      </c>
      <c r="I19" s="6">
        <v>25</v>
      </c>
      <c r="J19" s="6">
        <v>39</v>
      </c>
      <c r="K19" s="6">
        <v>6</v>
      </c>
      <c r="L19" s="6">
        <v>3</v>
      </c>
      <c r="M19" s="6">
        <v>12</v>
      </c>
      <c r="N19" s="6">
        <v>3</v>
      </c>
      <c r="O19" s="6">
        <v>4</v>
      </c>
      <c r="P19" s="6">
        <v>6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57</v>
      </c>
      <c r="V19" s="6">
        <v>155</v>
      </c>
      <c r="W19" s="45">
        <f t="shared" si="0"/>
        <v>0.96039337712727124</v>
      </c>
      <c r="X19" s="45">
        <f t="shared" si="1"/>
        <v>1.4982136683185432</v>
      </c>
      <c r="Y19" s="45">
        <f t="shared" si="1"/>
        <v>0.23049441051054514</v>
      </c>
      <c r="Z19" s="45">
        <f t="shared" si="1"/>
        <v>0.11524720525527257</v>
      </c>
      <c r="AA19" s="45">
        <f t="shared" si="1"/>
        <v>0.46098882102109029</v>
      </c>
      <c r="AB19" s="45">
        <f t="shared" si="1"/>
        <v>0.11524720525527257</v>
      </c>
      <c r="AC19" s="45">
        <f t="shared" si="1"/>
        <v>0.1536629403403634</v>
      </c>
      <c r="AD19" s="45">
        <f t="shared" si="1"/>
        <v>0.23049441051054514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2.1896968998501789</v>
      </c>
      <c r="AJ19" s="45">
        <f t="shared" si="1"/>
        <v>5.9544389381890825</v>
      </c>
      <c r="AK19" s="44">
        <v>1</v>
      </c>
      <c r="AL19" s="6">
        <v>2.54</v>
      </c>
      <c r="AM19" s="6">
        <v>151</v>
      </c>
      <c r="AN19" s="44">
        <v>5.8</v>
      </c>
    </row>
    <row r="20" spans="1:40" s="6" customFormat="1" x14ac:dyDescent="0.25">
      <c r="A20" s="15">
        <v>1994</v>
      </c>
      <c r="B20" s="6">
        <v>21933</v>
      </c>
      <c r="C20" s="43">
        <v>42.4</v>
      </c>
      <c r="D20" s="6">
        <v>517.29</v>
      </c>
      <c r="E20" s="6">
        <v>372</v>
      </c>
      <c r="F20" s="44">
        <v>16.96</v>
      </c>
      <c r="G20" s="6">
        <v>143</v>
      </c>
      <c r="H20" s="44">
        <v>6.52</v>
      </c>
      <c r="I20" s="6">
        <v>15</v>
      </c>
      <c r="J20" s="6">
        <v>35</v>
      </c>
      <c r="K20" s="6">
        <v>11</v>
      </c>
      <c r="L20" s="6">
        <v>5</v>
      </c>
      <c r="M20" s="6">
        <v>15</v>
      </c>
      <c r="N20" s="6">
        <v>8</v>
      </c>
      <c r="O20" s="6">
        <v>4</v>
      </c>
      <c r="P20" s="6">
        <v>3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47</v>
      </c>
      <c r="V20" s="6">
        <v>143</v>
      </c>
      <c r="W20" s="45">
        <f t="shared" si="0"/>
        <v>0.68390097113937898</v>
      </c>
      <c r="X20" s="45">
        <f t="shared" ref="X20:AJ31" si="5">J20/$B20*1000</f>
        <v>1.5957689326585511</v>
      </c>
      <c r="Y20" s="45">
        <f t="shared" si="5"/>
        <v>0.50152737883554466</v>
      </c>
      <c r="Z20" s="45">
        <f t="shared" si="5"/>
        <v>0.22796699037979301</v>
      </c>
      <c r="AA20" s="45">
        <f t="shared" si="5"/>
        <v>0.68390097113937898</v>
      </c>
      <c r="AB20" s="45">
        <f t="shared" si="5"/>
        <v>0.36474718460766881</v>
      </c>
      <c r="AC20" s="45">
        <f t="shared" si="5"/>
        <v>0.1823735923038344</v>
      </c>
      <c r="AD20" s="45">
        <f t="shared" si="5"/>
        <v>0.1367801942278758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2.1428897095700545</v>
      </c>
      <c r="AJ20" s="45">
        <f t="shared" si="5"/>
        <v>6.51985592486208</v>
      </c>
      <c r="AK20" s="44">
        <v>4</v>
      </c>
      <c r="AL20" s="6">
        <v>10.75</v>
      </c>
      <c r="AM20" s="6">
        <v>161</v>
      </c>
      <c r="AN20" s="44">
        <v>7.34</v>
      </c>
    </row>
    <row r="21" spans="1:40" s="6" customFormat="1" x14ac:dyDescent="0.25">
      <c r="A21" s="15">
        <v>1993</v>
      </c>
      <c r="B21" s="6">
        <v>22191</v>
      </c>
      <c r="C21" s="43">
        <v>42.4</v>
      </c>
      <c r="D21" s="6">
        <v>523.37</v>
      </c>
      <c r="E21" s="6">
        <v>397</v>
      </c>
      <c r="F21" s="44">
        <v>17.89</v>
      </c>
      <c r="G21" s="6">
        <v>174</v>
      </c>
      <c r="H21" s="44">
        <v>7.84</v>
      </c>
      <c r="I21" s="6">
        <v>23</v>
      </c>
      <c r="J21" s="6">
        <v>40</v>
      </c>
      <c r="K21" s="6">
        <v>13</v>
      </c>
      <c r="L21" s="6">
        <v>2</v>
      </c>
      <c r="M21" s="6">
        <v>13</v>
      </c>
      <c r="N21" s="6">
        <v>6</v>
      </c>
      <c r="O21" s="6">
        <v>2</v>
      </c>
      <c r="P21" s="6">
        <v>0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71</v>
      </c>
      <c r="V21" s="6">
        <v>170</v>
      </c>
      <c r="W21" s="45">
        <f t="shared" si="0"/>
        <v>1.0364562209904915</v>
      </c>
      <c r="X21" s="45">
        <f t="shared" si="5"/>
        <v>1.8025325582443332</v>
      </c>
      <c r="Y21" s="45">
        <f t="shared" si="5"/>
        <v>0.58582308142940831</v>
      </c>
      <c r="Z21" s="45">
        <f t="shared" si="5"/>
        <v>9.0126627912216664E-2</v>
      </c>
      <c r="AA21" s="45">
        <f t="shared" si="5"/>
        <v>0.58582308142940831</v>
      </c>
      <c r="AB21" s="45">
        <f t="shared" si="5"/>
        <v>0.27037988373665001</v>
      </c>
      <c r="AC21" s="45">
        <f t="shared" si="5"/>
        <v>9.0126627912216664E-2</v>
      </c>
      <c r="AD21" s="45">
        <f t="shared" si="5"/>
        <v>0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3.1994952908836916</v>
      </c>
      <c r="AJ21" s="45">
        <f t="shared" si="5"/>
        <v>7.6607633725384172</v>
      </c>
      <c r="AK21" s="44">
        <v>8</v>
      </c>
      <c r="AL21" s="6">
        <v>20.149999999999999</v>
      </c>
      <c r="AM21" s="6">
        <v>176</v>
      </c>
      <c r="AN21" s="44">
        <v>7.93</v>
      </c>
    </row>
    <row r="22" spans="1:40" s="6" customFormat="1" x14ac:dyDescent="0.25">
      <c r="A22" s="15">
        <v>1992</v>
      </c>
      <c r="B22" s="6">
        <v>21930</v>
      </c>
      <c r="C22" s="43">
        <v>42.4</v>
      </c>
      <c r="D22" s="6">
        <v>517.22</v>
      </c>
      <c r="E22" s="6">
        <v>381</v>
      </c>
      <c r="F22" s="44">
        <v>17.37</v>
      </c>
      <c r="G22" s="6">
        <v>157</v>
      </c>
      <c r="H22" s="44">
        <v>7.16</v>
      </c>
      <c r="I22" s="6">
        <v>22</v>
      </c>
      <c r="J22" s="6">
        <v>42</v>
      </c>
      <c r="K22" s="6">
        <v>7</v>
      </c>
      <c r="L22" s="6">
        <v>5</v>
      </c>
      <c r="M22" s="6">
        <v>19</v>
      </c>
      <c r="N22" s="6">
        <v>7</v>
      </c>
      <c r="O22" s="6">
        <v>0</v>
      </c>
      <c r="P22" s="6">
        <v>4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48</v>
      </c>
      <c r="V22" s="6">
        <v>154</v>
      </c>
      <c r="W22" s="45">
        <f t="shared" si="0"/>
        <v>1.0031919744642042</v>
      </c>
      <c r="X22" s="45">
        <f t="shared" si="5"/>
        <v>1.9151846785225719</v>
      </c>
      <c r="Y22" s="45">
        <f t="shared" si="5"/>
        <v>0.31919744642042863</v>
      </c>
      <c r="Z22" s="45">
        <f t="shared" si="5"/>
        <v>0.22799817601459188</v>
      </c>
      <c r="AA22" s="45">
        <f t="shared" si="5"/>
        <v>0.86639306885544909</v>
      </c>
      <c r="AB22" s="45">
        <f t="shared" si="5"/>
        <v>0.31919744642042863</v>
      </c>
      <c r="AC22" s="45">
        <f t="shared" si="5"/>
        <v>0</v>
      </c>
      <c r="AD22" s="45">
        <f t="shared" si="5"/>
        <v>0.1823985408116735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2.188782489740082</v>
      </c>
      <c r="AJ22" s="45">
        <f t="shared" si="5"/>
        <v>7.0223438212494296</v>
      </c>
      <c r="AK22" s="44">
        <v>3</v>
      </c>
      <c r="AL22" s="6">
        <v>7.87</v>
      </c>
      <c r="AM22" s="6">
        <v>206</v>
      </c>
      <c r="AN22" s="44">
        <v>9.39</v>
      </c>
    </row>
    <row r="23" spans="1:40" s="6" customFormat="1" x14ac:dyDescent="0.25">
      <c r="A23" s="15">
        <v>1991</v>
      </c>
      <c r="B23" s="6">
        <v>21747</v>
      </c>
      <c r="C23" s="43">
        <v>42.4</v>
      </c>
      <c r="D23" s="6">
        <v>512.9</v>
      </c>
      <c r="E23" s="6">
        <v>380</v>
      </c>
      <c r="F23" s="44">
        <v>17.47</v>
      </c>
      <c r="G23" s="6">
        <v>142</v>
      </c>
      <c r="H23" s="44">
        <v>6.53</v>
      </c>
      <c r="I23" s="6">
        <v>17</v>
      </c>
      <c r="J23" s="6">
        <v>32</v>
      </c>
      <c r="K23" s="6">
        <v>6</v>
      </c>
      <c r="L23" s="6">
        <v>2</v>
      </c>
      <c r="M23" s="6">
        <v>9</v>
      </c>
      <c r="N23" s="6">
        <v>8</v>
      </c>
      <c r="O23" s="6">
        <v>2</v>
      </c>
      <c r="P23" s="6">
        <v>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16</v>
      </c>
      <c r="V23" s="6">
        <v>98</v>
      </c>
      <c r="W23" s="45">
        <f t="shared" si="0"/>
        <v>0.78171701843932495</v>
      </c>
      <c r="X23" s="45">
        <f t="shared" si="5"/>
        <v>1.4714673288269648</v>
      </c>
      <c r="Y23" s="45">
        <f t="shared" si="5"/>
        <v>0.27590012415505583</v>
      </c>
      <c r="Z23" s="45">
        <f t="shared" si="5"/>
        <v>9.1966708051685303E-2</v>
      </c>
      <c r="AA23" s="45">
        <f t="shared" si="5"/>
        <v>0.41385018623258385</v>
      </c>
      <c r="AB23" s="45">
        <f t="shared" si="5"/>
        <v>0.36786683220674121</v>
      </c>
      <c r="AC23" s="45">
        <f t="shared" si="5"/>
        <v>9.1966708051685303E-2</v>
      </c>
      <c r="AD23" s="45">
        <f t="shared" si="5"/>
        <v>0.27590012415505583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0.73573366441348242</v>
      </c>
      <c r="AJ23" s="45">
        <f t="shared" si="5"/>
        <v>4.5063686945325792</v>
      </c>
      <c r="AK23" s="44">
        <v>4</v>
      </c>
      <c r="AL23" s="6">
        <v>10.53</v>
      </c>
      <c r="AM23" s="6">
        <v>160</v>
      </c>
      <c r="AN23" s="44">
        <v>7.36</v>
      </c>
    </row>
    <row r="24" spans="1:40" s="6" customFormat="1" x14ac:dyDescent="0.25">
      <c r="A24" s="15">
        <v>1990</v>
      </c>
      <c r="B24" s="6">
        <v>21616</v>
      </c>
      <c r="C24" s="43">
        <v>42.4</v>
      </c>
      <c r="D24" s="6">
        <v>509.81</v>
      </c>
      <c r="E24" s="6">
        <v>422</v>
      </c>
      <c r="F24" s="44">
        <v>19.52</v>
      </c>
      <c r="G24" s="6">
        <v>180</v>
      </c>
      <c r="H24" s="44">
        <v>8.33</v>
      </c>
      <c r="I24" s="6">
        <v>34</v>
      </c>
      <c r="J24" s="6">
        <v>31</v>
      </c>
      <c r="K24" s="6">
        <v>8</v>
      </c>
      <c r="L24" s="6">
        <v>7</v>
      </c>
      <c r="M24" s="6" t="s">
        <v>110</v>
      </c>
      <c r="N24" s="6">
        <v>12</v>
      </c>
      <c r="O24" s="6">
        <v>0</v>
      </c>
      <c r="P24" s="6">
        <v>7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65</v>
      </c>
      <c r="V24" s="6">
        <v>164</v>
      </c>
      <c r="W24" s="45">
        <f t="shared" si="0"/>
        <v>1.5729089563286454</v>
      </c>
      <c r="X24" s="45">
        <f t="shared" si="5"/>
        <v>1.4341228719467061</v>
      </c>
      <c r="Y24" s="45">
        <f t="shared" si="5"/>
        <v>0.37009622501850481</v>
      </c>
      <c r="Z24" s="45">
        <f t="shared" si="5"/>
        <v>0.32383419689119169</v>
      </c>
      <c r="AA24" s="6" t="s">
        <v>110</v>
      </c>
      <c r="AB24" s="45">
        <f t="shared" si="5"/>
        <v>0.55514433752775716</v>
      </c>
      <c r="AC24" s="45">
        <f t="shared" si="5"/>
        <v>0</v>
      </c>
      <c r="AD24" s="45">
        <f t="shared" si="5"/>
        <v>0.32383419689119169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3.0070318282753519</v>
      </c>
      <c r="AJ24" s="45">
        <f t="shared" si="5"/>
        <v>7.5869726128793484</v>
      </c>
      <c r="AK24" s="44">
        <v>4</v>
      </c>
      <c r="AL24" s="6">
        <v>9.48</v>
      </c>
      <c r="AM24" s="6">
        <v>203</v>
      </c>
      <c r="AN24" s="65">
        <f>(AM24/B24)*1000</f>
        <v>9.3911917098445592</v>
      </c>
    </row>
    <row r="25" spans="1:40" s="6" customFormat="1" x14ac:dyDescent="0.25">
      <c r="A25" s="15">
        <v>1989</v>
      </c>
      <c r="B25" s="6">
        <v>21590</v>
      </c>
      <c r="C25" s="43">
        <v>42.4</v>
      </c>
      <c r="D25" s="6">
        <v>509.2</v>
      </c>
      <c r="E25" s="6">
        <v>424</v>
      </c>
      <c r="F25" s="44">
        <v>19.64</v>
      </c>
      <c r="G25" s="6">
        <v>184</v>
      </c>
      <c r="H25" s="44">
        <v>8.52</v>
      </c>
      <c r="I25" s="6">
        <v>18</v>
      </c>
      <c r="J25" s="6">
        <v>48</v>
      </c>
      <c r="K25" s="6">
        <v>8</v>
      </c>
      <c r="L25" s="6">
        <v>8</v>
      </c>
      <c r="M25" s="6" t="s">
        <v>110</v>
      </c>
      <c r="N25" s="6">
        <v>14</v>
      </c>
      <c r="O25" s="6">
        <v>0</v>
      </c>
      <c r="P25" s="6">
        <v>1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80</v>
      </c>
      <c r="V25" s="6">
        <v>177</v>
      </c>
      <c r="W25" s="45">
        <f t="shared" si="0"/>
        <v>0.83371931449745251</v>
      </c>
      <c r="X25" s="45">
        <f t="shared" si="5"/>
        <v>2.22325150532654</v>
      </c>
      <c r="Y25" s="45">
        <f t="shared" si="5"/>
        <v>0.37054191755442334</v>
      </c>
      <c r="Z25" s="45">
        <f t="shared" si="5"/>
        <v>0.37054191755442334</v>
      </c>
      <c r="AA25" s="6" t="s">
        <v>110</v>
      </c>
      <c r="AB25" s="45">
        <f t="shared" si="5"/>
        <v>0.64844835572024084</v>
      </c>
      <c r="AC25" s="45">
        <f t="shared" si="5"/>
        <v>0</v>
      </c>
      <c r="AD25" s="45">
        <f t="shared" si="5"/>
        <v>4.6317739694302917E-2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3.7054191755442334</v>
      </c>
      <c r="AJ25" s="45">
        <f t="shared" si="5"/>
        <v>8.1982399258916168</v>
      </c>
      <c r="AK25" s="44">
        <v>11</v>
      </c>
      <c r="AL25" s="6">
        <v>25.94</v>
      </c>
      <c r="AM25" s="6">
        <v>167</v>
      </c>
      <c r="AN25" s="65">
        <f t="shared" ref="AN25:AN31" si="6">(AM25/B25)*1000</f>
        <v>7.7350625289485873</v>
      </c>
    </row>
    <row r="26" spans="1:40" s="6" customFormat="1" x14ac:dyDescent="0.25">
      <c r="A26" s="15">
        <v>1988</v>
      </c>
      <c r="B26" s="6">
        <v>21527</v>
      </c>
      <c r="C26" s="43">
        <v>42.4</v>
      </c>
      <c r="D26" s="6">
        <v>507.71</v>
      </c>
      <c r="E26" s="6">
        <v>404</v>
      </c>
      <c r="F26" s="44">
        <v>18.77</v>
      </c>
      <c r="G26" s="6">
        <v>180</v>
      </c>
      <c r="H26" s="44">
        <v>8.36</v>
      </c>
      <c r="I26" s="6">
        <v>37</v>
      </c>
      <c r="J26" s="6">
        <v>40</v>
      </c>
      <c r="K26" s="6">
        <v>13</v>
      </c>
      <c r="L26" s="6">
        <v>7</v>
      </c>
      <c r="M26" s="6" t="s">
        <v>110</v>
      </c>
      <c r="N26" s="6">
        <v>11</v>
      </c>
      <c r="O26" s="6">
        <v>0</v>
      </c>
      <c r="P26" s="6">
        <v>4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57</v>
      </c>
      <c r="V26" s="6">
        <v>169</v>
      </c>
      <c r="W26" s="45">
        <f t="shared" si="0"/>
        <v>1.7187717749802573</v>
      </c>
      <c r="X26" s="45">
        <f t="shared" si="5"/>
        <v>1.8581316486273052</v>
      </c>
      <c r="Y26" s="45">
        <f t="shared" si="5"/>
        <v>0.60389278580387418</v>
      </c>
      <c r="Z26" s="45">
        <f t="shared" si="5"/>
        <v>0.32517303850977841</v>
      </c>
      <c r="AA26" s="6" t="s">
        <v>110</v>
      </c>
      <c r="AB26" s="45">
        <f t="shared" si="5"/>
        <v>0.510986203372509</v>
      </c>
      <c r="AC26" s="45">
        <f t="shared" si="5"/>
        <v>0</v>
      </c>
      <c r="AD26" s="45">
        <f t="shared" si="5"/>
        <v>0.1858131648627305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2.64783759929391</v>
      </c>
      <c r="AJ26" s="45">
        <f t="shared" si="5"/>
        <v>7.8506062154503651</v>
      </c>
      <c r="AK26" s="44">
        <v>4</v>
      </c>
      <c r="AL26" s="6">
        <v>9.9</v>
      </c>
      <c r="AM26" s="6">
        <v>195</v>
      </c>
      <c r="AN26" s="65">
        <f t="shared" si="6"/>
        <v>9.0583917870581132</v>
      </c>
    </row>
    <row r="27" spans="1:40" s="6" customFormat="1" x14ac:dyDescent="0.25">
      <c r="A27" s="15">
        <v>1987</v>
      </c>
      <c r="B27" s="6">
        <v>21510</v>
      </c>
      <c r="C27" s="43">
        <v>42.4</v>
      </c>
      <c r="D27" s="6">
        <v>507.31</v>
      </c>
      <c r="E27" s="6">
        <v>415</v>
      </c>
      <c r="F27" s="44">
        <v>19.29</v>
      </c>
      <c r="G27" s="6">
        <v>150</v>
      </c>
      <c r="H27" s="44">
        <v>6.97</v>
      </c>
      <c r="I27" s="6">
        <v>18</v>
      </c>
      <c r="J27" s="6">
        <v>33</v>
      </c>
      <c r="K27" s="6">
        <v>13</v>
      </c>
      <c r="L27" s="6">
        <v>7</v>
      </c>
      <c r="M27" s="6" t="s">
        <v>110</v>
      </c>
      <c r="N27" s="6">
        <v>11</v>
      </c>
      <c r="O27" s="6">
        <v>19</v>
      </c>
      <c r="P27" s="6">
        <v>1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59</v>
      </c>
      <c r="V27" s="6">
        <v>161</v>
      </c>
      <c r="W27" s="45">
        <f t="shared" si="0"/>
        <v>0.83682008368200833</v>
      </c>
      <c r="X27" s="45">
        <f t="shared" si="5"/>
        <v>1.5341701534170153</v>
      </c>
      <c r="Y27" s="45">
        <f t="shared" si="5"/>
        <v>0.60437006043700603</v>
      </c>
      <c r="Z27" s="45">
        <f t="shared" si="5"/>
        <v>0.32543003254300329</v>
      </c>
      <c r="AA27" s="6" t="s">
        <v>110</v>
      </c>
      <c r="AB27" s="45">
        <f t="shared" si="5"/>
        <v>0.51139005113900515</v>
      </c>
      <c r="AC27" s="45">
        <f t="shared" si="5"/>
        <v>0.88331008833100888</v>
      </c>
      <c r="AD27" s="45">
        <f t="shared" si="5"/>
        <v>4.6490004649000466E-2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2.7429102742910274</v>
      </c>
      <c r="AJ27" s="45">
        <f t="shared" si="5"/>
        <v>7.4848907484890743</v>
      </c>
      <c r="AK27" s="44">
        <v>4</v>
      </c>
      <c r="AL27" s="6">
        <v>9.64</v>
      </c>
      <c r="AM27" s="6">
        <v>150</v>
      </c>
      <c r="AN27" s="65">
        <f t="shared" si="6"/>
        <v>6.9735006973500697</v>
      </c>
    </row>
    <row r="28" spans="1:40" s="6" customFormat="1" x14ac:dyDescent="0.25">
      <c r="A28" s="15">
        <v>1986</v>
      </c>
      <c r="B28" s="6">
        <v>21340</v>
      </c>
      <c r="C28" s="43">
        <v>42.4</v>
      </c>
      <c r="D28" s="6">
        <v>503.3</v>
      </c>
      <c r="E28" s="6">
        <v>439</v>
      </c>
      <c r="F28" s="44">
        <v>20.57</v>
      </c>
      <c r="G28" s="6">
        <v>162</v>
      </c>
      <c r="H28" s="44">
        <v>7.59</v>
      </c>
      <c r="I28" s="6">
        <v>28</v>
      </c>
      <c r="J28" s="6">
        <v>45</v>
      </c>
      <c r="K28" s="6">
        <v>10</v>
      </c>
      <c r="L28" s="6">
        <v>6</v>
      </c>
      <c r="M28" s="6" t="s">
        <v>110</v>
      </c>
      <c r="N28" s="6">
        <v>10</v>
      </c>
      <c r="O28" s="6">
        <v>20</v>
      </c>
      <c r="P28" s="6">
        <v>7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45</v>
      </c>
      <c r="V28" s="6">
        <v>171</v>
      </c>
      <c r="W28" s="45">
        <f t="shared" si="0"/>
        <v>1.3120899718837864</v>
      </c>
      <c r="X28" s="45">
        <f t="shared" si="5"/>
        <v>2.1087160262417997</v>
      </c>
      <c r="Y28" s="45">
        <f t="shared" si="5"/>
        <v>0.46860356138706655</v>
      </c>
      <c r="Z28" s="45">
        <f t="shared" si="5"/>
        <v>0.28116213683223995</v>
      </c>
      <c r="AA28" s="6" t="s">
        <v>110</v>
      </c>
      <c r="AB28" s="45">
        <f t="shared" si="5"/>
        <v>0.46860356138706655</v>
      </c>
      <c r="AC28" s="45">
        <f t="shared" si="5"/>
        <v>0.93720712277413309</v>
      </c>
      <c r="AD28" s="45">
        <f t="shared" si="5"/>
        <v>0.3280224929709466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2.1087160262417997</v>
      </c>
      <c r="AJ28" s="45">
        <f t="shared" si="5"/>
        <v>8.0131208997188388</v>
      </c>
      <c r="AK28" s="44">
        <v>7</v>
      </c>
      <c r="AL28" s="6">
        <v>15.95</v>
      </c>
      <c r="AM28" s="6">
        <v>175</v>
      </c>
      <c r="AN28" s="65">
        <f t="shared" si="6"/>
        <v>8.2005623242736654</v>
      </c>
    </row>
    <row r="29" spans="1:40" s="6" customFormat="1" x14ac:dyDescent="0.25">
      <c r="A29" s="15">
        <v>1985</v>
      </c>
      <c r="B29" s="6">
        <v>21473</v>
      </c>
      <c r="C29" s="43">
        <v>42.4</v>
      </c>
      <c r="D29" s="6">
        <v>506.44</v>
      </c>
      <c r="E29" s="6">
        <v>462</v>
      </c>
      <c r="F29" s="44">
        <v>21.52</v>
      </c>
      <c r="G29" s="6">
        <v>150</v>
      </c>
      <c r="H29" s="44">
        <v>6.99</v>
      </c>
      <c r="I29" s="6">
        <v>24</v>
      </c>
      <c r="J29" s="6">
        <v>28</v>
      </c>
      <c r="K29" s="6">
        <v>6</v>
      </c>
      <c r="L29" s="6">
        <v>13</v>
      </c>
      <c r="M29" s="6" t="s">
        <v>110</v>
      </c>
      <c r="N29" s="6">
        <v>11</v>
      </c>
      <c r="O29" s="6">
        <v>20</v>
      </c>
      <c r="P29" s="6">
        <v>8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52</v>
      </c>
      <c r="V29" s="6">
        <v>162</v>
      </c>
      <c r="W29" s="45">
        <f t="shared" si="0"/>
        <v>1.1176826712615844</v>
      </c>
      <c r="X29" s="45">
        <f t="shared" si="5"/>
        <v>1.3039631164718484</v>
      </c>
      <c r="Y29" s="45">
        <f t="shared" si="5"/>
        <v>0.2794206678153961</v>
      </c>
      <c r="Z29" s="45">
        <f t="shared" si="5"/>
        <v>0.60541144693335824</v>
      </c>
      <c r="AA29" s="6" t="s">
        <v>110</v>
      </c>
      <c r="AB29" s="45">
        <f t="shared" si="5"/>
        <v>0.51227122432822614</v>
      </c>
      <c r="AC29" s="45">
        <f t="shared" si="5"/>
        <v>0.93140222605132028</v>
      </c>
      <c r="AD29" s="45">
        <f t="shared" si="5"/>
        <v>0.37256089042052809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2.421645787733433</v>
      </c>
      <c r="AJ29" s="45">
        <f t="shared" si="5"/>
        <v>7.5443580310156948</v>
      </c>
      <c r="AK29" s="44">
        <v>7</v>
      </c>
      <c r="AL29" s="6">
        <v>15.15</v>
      </c>
      <c r="AM29" s="6">
        <v>180</v>
      </c>
      <c r="AN29" s="65">
        <f t="shared" si="6"/>
        <v>8.3826200344618815</v>
      </c>
    </row>
    <row r="30" spans="1:40" s="6" customFormat="1" x14ac:dyDescent="0.25">
      <c r="A30" s="15">
        <v>1984</v>
      </c>
      <c r="B30" s="6">
        <v>21440</v>
      </c>
      <c r="C30" s="43">
        <v>42.4</v>
      </c>
      <c r="D30" s="6">
        <v>505.66</v>
      </c>
      <c r="E30" s="6">
        <v>436</v>
      </c>
      <c r="F30" s="44">
        <v>20.34</v>
      </c>
      <c r="G30" s="6">
        <v>120</v>
      </c>
      <c r="H30" s="44">
        <v>5.6</v>
      </c>
      <c r="I30" s="6">
        <v>15</v>
      </c>
      <c r="J30" s="6">
        <v>30</v>
      </c>
      <c r="K30" s="6">
        <v>11</v>
      </c>
      <c r="L30" s="6">
        <v>2</v>
      </c>
      <c r="M30" s="6" t="s">
        <v>110</v>
      </c>
      <c r="N30" s="6">
        <v>9</v>
      </c>
      <c r="O30" s="6">
        <v>16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43</v>
      </c>
      <c r="V30" s="6">
        <v>130</v>
      </c>
      <c r="W30" s="45">
        <f t="shared" si="0"/>
        <v>0.69962686567164178</v>
      </c>
      <c r="X30" s="45">
        <f t="shared" si="5"/>
        <v>1.3992537313432836</v>
      </c>
      <c r="Y30" s="45">
        <f t="shared" si="5"/>
        <v>0.51305970149253732</v>
      </c>
      <c r="Z30" s="45">
        <f t="shared" si="5"/>
        <v>9.3283582089552244E-2</v>
      </c>
      <c r="AA30" s="6" t="s">
        <v>110</v>
      </c>
      <c r="AB30" s="45">
        <f t="shared" si="5"/>
        <v>0.41977611940298509</v>
      </c>
      <c r="AC30" s="45">
        <f t="shared" si="5"/>
        <v>0.74626865671641796</v>
      </c>
      <c r="AD30" s="45">
        <f t="shared" si="5"/>
        <v>0.18656716417910449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2.0055970149253732</v>
      </c>
      <c r="AJ30" s="45">
        <f t="shared" si="5"/>
        <v>6.0634328358208958</v>
      </c>
      <c r="AK30" s="44">
        <v>9</v>
      </c>
      <c r="AL30" s="6">
        <v>20.64</v>
      </c>
      <c r="AM30" s="6">
        <v>188</v>
      </c>
      <c r="AN30" s="65">
        <f t="shared" si="6"/>
        <v>8.7686567164179117</v>
      </c>
    </row>
    <row r="31" spans="1:40" s="6" customFormat="1" x14ac:dyDescent="0.25">
      <c r="A31" s="15">
        <v>1983</v>
      </c>
      <c r="B31" s="6">
        <v>21420</v>
      </c>
      <c r="C31" s="43">
        <v>42.4</v>
      </c>
      <c r="D31" s="6">
        <v>505.19</v>
      </c>
      <c r="E31" s="6">
        <v>436</v>
      </c>
      <c r="F31" s="44">
        <v>20.350000000000001</v>
      </c>
      <c r="G31" s="6">
        <v>161</v>
      </c>
      <c r="H31" s="44">
        <v>7.52</v>
      </c>
      <c r="I31" s="6">
        <v>20</v>
      </c>
      <c r="J31" s="6">
        <v>31</v>
      </c>
      <c r="K31" s="6">
        <v>8</v>
      </c>
      <c r="L31" s="6">
        <v>7</v>
      </c>
      <c r="M31" s="6" t="s">
        <v>110</v>
      </c>
      <c r="N31" s="6">
        <v>5</v>
      </c>
      <c r="O31" s="6">
        <v>26</v>
      </c>
      <c r="P31" s="6">
        <v>10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67</v>
      </c>
      <c r="V31" s="6">
        <v>174</v>
      </c>
      <c r="W31" s="45">
        <f t="shared" si="0"/>
        <v>0.93370681605975725</v>
      </c>
      <c r="X31" s="45">
        <f t="shared" si="5"/>
        <v>1.4472455648926237</v>
      </c>
      <c r="Y31" s="45">
        <f t="shared" si="5"/>
        <v>0.37348272642390284</v>
      </c>
      <c r="Z31" s="45">
        <f t="shared" si="5"/>
        <v>0.32679738562091504</v>
      </c>
      <c r="AA31" s="6" t="s">
        <v>110</v>
      </c>
      <c r="AB31" s="45">
        <f t="shared" si="5"/>
        <v>0.23342670401493931</v>
      </c>
      <c r="AC31" s="45">
        <f t="shared" si="5"/>
        <v>1.2138188608776845</v>
      </c>
      <c r="AD31" s="45">
        <f t="shared" si="5"/>
        <v>0.46685340802987862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3.1279178338001867</v>
      </c>
      <c r="AJ31" s="45">
        <f t="shared" si="5"/>
        <v>8.1232492997198893</v>
      </c>
      <c r="AK31" s="44">
        <v>6</v>
      </c>
      <c r="AL31" s="6">
        <v>13.76</v>
      </c>
      <c r="AM31" s="6">
        <v>189</v>
      </c>
      <c r="AN31" s="65">
        <f t="shared" si="6"/>
        <v>8.8235294117647065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58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97924</v>
      </c>
      <c r="C4" s="43">
        <v>27</v>
      </c>
      <c r="D4" s="6">
        <v>3626.81</v>
      </c>
      <c r="E4" s="6">
        <v>983</v>
      </c>
      <c r="F4" s="44">
        <v>10.039999999999999</v>
      </c>
      <c r="G4" s="6" t="s">
        <v>110</v>
      </c>
      <c r="H4" s="6" t="s">
        <v>110</v>
      </c>
      <c r="I4" s="6">
        <v>145</v>
      </c>
      <c r="J4" s="6">
        <v>126</v>
      </c>
      <c r="K4" s="6">
        <v>34</v>
      </c>
      <c r="L4" s="6">
        <v>33</v>
      </c>
      <c r="M4" s="6">
        <v>62</v>
      </c>
      <c r="N4" s="6">
        <v>23</v>
      </c>
      <c r="O4" s="6">
        <v>39</v>
      </c>
      <c r="P4" s="6">
        <v>11</v>
      </c>
      <c r="Q4" s="6">
        <v>31</v>
      </c>
      <c r="R4" s="6">
        <v>29</v>
      </c>
      <c r="S4" s="6">
        <v>17</v>
      </c>
      <c r="T4" s="6">
        <v>0</v>
      </c>
      <c r="U4" s="6">
        <v>235</v>
      </c>
      <c r="V4" s="6">
        <v>785</v>
      </c>
      <c r="W4" s="45">
        <f t="shared" ref="W4:W31" si="0">I4/$B4*1000</f>
        <v>1.4807401658428985</v>
      </c>
      <c r="X4" s="45">
        <f t="shared" ref="X4:AJ19" si="1">J4/$B4*1000</f>
        <v>1.2867121441117599</v>
      </c>
      <c r="Y4" s="45">
        <f t="shared" si="1"/>
        <v>0.34720803888730034</v>
      </c>
      <c r="Z4" s="45">
        <f t="shared" si="1"/>
        <v>0.33699603774355624</v>
      </c>
      <c r="AA4" s="45">
        <f t="shared" si="1"/>
        <v>0.63314407091213598</v>
      </c>
      <c r="AB4" s="45">
        <f t="shared" si="1"/>
        <v>0.23487602630611493</v>
      </c>
      <c r="AC4" s="45">
        <f t="shared" si="1"/>
        <v>0.398268044606021</v>
      </c>
      <c r="AD4" s="45">
        <f t="shared" si="1"/>
        <v>0.11233201258118541</v>
      </c>
      <c r="AE4" s="45">
        <f t="shared" si="1"/>
        <v>0.31657203545606799</v>
      </c>
      <c r="AF4" s="45">
        <f t="shared" si="1"/>
        <v>0.29614803316857974</v>
      </c>
      <c r="AG4" s="45">
        <f t="shared" si="1"/>
        <v>0.17360401944365017</v>
      </c>
      <c r="AH4" s="45">
        <f t="shared" si="1"/>
        <v>0</v>
      </c>
      <c r="AI4" s="45">
        <f t="shared" si="1"/>
        <v>2.3998202687798704</v>
      </c>
      <c r="AJ4" s="45">
        <f t="shared" si="1"/>
        <v>8.0164208978391418</v>
      </c>
      <c r="AK4" s="6" t="s">
        <v>110</v>
      </c>
      <c r="AL4" s="6" t="s">
        <v>110</v>
      </c>
      <c r="AM4" s="6">
        <v>460</v>
      </c>
      <c r="AN4" s="44">
        <v>4.7</v>
      </c>
    </row>
    <row r="5" spans="1:40" s="6" customFormat="1" x14ac:dyDescent="0.25">
      <c r="A5" s="15">
        <v>2009</v>
      </c>
      <c r="B5" s="6">
        <v>98303</v>
      </c>
      <c r="C5" s="43">
        <v>27</v>
      </c>
      <c r="D5" s="6">
        <f t="shared" ref="D5:D13" si="2">B5/C5</f>
        <v>3640.8518518518517</v>
      </c>
      <c r="E5" s="6">
        <v>1038</v>
      </c>
      <c r="F5" s="44">
        <f t="shared" ref="F5:F13" si="3">E5/B5*1000</f>
        <v>10.559189444879607</v>
      </c>
      <c r="G5" s="6">
        <v>728</v>
      </c>
      <c r="H5" s="44">
        <f>G5/B5*1000</f>
        <v>7.4056742927479329</v>
      </c>
      <c r="I5" s="6">
        <v>143</v>
      </c>
      <c r="J5" s="6">
        <v>150</v>
      </c>
      <c r="K5" s="6">
        <v>41</v>
      </c>
      <c r="L5" s="6">
        <v>29</v>
      </c>
      <c r="M5" s="6">
        <v>67</v>
      </c>
      <c r="N5" s="6">
        <v>32</v>
      </c>
      <c r="O5" s="6">
        <v>29</v>
      </c>
      <c r="P5" s="6">
        <v>10</v>
      </c>
      <c r="Q5" s="6">
        <v>23</v>
      </c>
      <c r="R5" s="6">
        <v>26</v>
      </c>
      <c r="S5" s="6">
        <v>19</v>
      </c>
      <c r="T5" s="6">
        <v>0</v>
      </c>
      <c r="U5" s="6">
        <v>199</v>
      </c>
      <c r="V5" s="6">
        <v>768</v>
      </c>
      <c r="W5" s="45">
        <f t="shared" si="0"/>
        <v>1.4546860217897724</v>
      </c>
      <c r="X5" s="45">
        <f t="shared" si="1"/>
        <v>1.5258944284508102</v>
      </c>
      <c r="Y5" s="45">
        <f t="shared" si="1"/>
        <v>0.41707781044322145</v>
      </c>
      <c r="Z5" s="45">
        <f t="shared" si="1"/>
        <v>0.29500625616715664</v>
      </c>
      <c r="AA5" s="45">
        <f t="shared" si="1"/>
        <v>0.68156617804136188</v>
      </c>
      <c r="AB5" s="45">
        <f t="shared" si="1"/>
        <v>0.32552414473617286</v>
      </c>
      <c r="AC5" s="45">
        <f t="shared" si="1"/>
        <v>0.29500625616715664</v>
      </c>
      <c r="AD5" s="45">
        <f t="shared" si="1"/>
        <v>0.10172629523005403</v>
      </c>
      <c r="AE5" s="45">
        <f t="shared" si="1"/>
        <v>0.23397047902912424</v>
      </c>
      <c r="AF5" s="45">
        <f t="shared" si="1"/>
        <v>0.26448836759814048</v>
      </c>
      <c r="AG5" s="45">
        <f t="shared" si="1"/>
        <v>0.19327996093710262</v>
      </c>
      <c r="AH5" s="45">
        <f t="shared" si="1"/>
        <v>0</v>
      </c>
      <c r="AI5" s="45">
        <f t="shared" si="1"/>
        <v>2.0243532750780751</v>
      </c>
      <c r="AJ5" s="45">
        <f t="shared" si="1"/>
        <v>7.8125794736681478</v>
      </c>
      <c r="AK5" s="6">
        <v>5</v>
      </c>
      <c r="AL5" s="44">
        <v>4.82</v>
      </c>
      <c r="AM5" s="6">
        <v>413</v>
      </c>
      <c r="AN5" s="44">
        <f>AM5/B5*1000</f>
        <v>4.2012959930012306</v>
      </c>
    </row>
    <row r="6" spans="1:40" s="6" customFormat="1" x14ac:dyDescent="0.25">
      <c r="A6" s="15">
        <v>2008</v>
      </c>
      <c r="B6" s="6">
        <v>98834</v>
      </c>
      <c r="C6" s="43">
        <v>27.13</v>
      </c>
      <c r="D6" s="6">
        <f t="shared" si="2"/>
        <v>3642.9782528566166</v>
      </c>
      <c r="E6" s="6">
        <v>1112</v>
      </c>
      <c r="F6" s="44">
        <f>E6/B6*1000</f>
        <v>11.251188862132464</v>
      </c>
      <c r="G6" s="6">
        <v>807</v>
      </c>
      <c r="H6" s="44">
        <f t="shared" ref="H6:H13" si="4">G6/B6*1000</f>
        <v>8.1652063055223909</v>
      </c>
      <c r="I6" s="6">
        <v>162</v>
      </c>
      <c r="J6" s="6">
        <v>155</v>
      </c>
      <c r="K6" s="6">
        <v>52</v>
      </c>
      <c r="L6" s="6">
        <v>23</v>
      </c>
      <c r="M6" s="6">
        <v>48</v>
      </c>
      <c r="N6" s="6">
        <v>29</v>
      </c>
      <c r="O6" s="6">
        <v>27</v>
      </c>
      <c r="P6" s="6">
        <v>18</v>
      </c>
      <c r="Q6" s="6">
        <v>22</v>
      </c>
      <c r="R6" s="6">
        <v>38</v>
      </c>
      <c r="S6" s="6">
        <v>21</v>
      </c>
      <c r="T6" s="6">
        <v>0</v>
      </c>
      <c r="U6" s="6">
        <v>212</v>
      </c>
      <c r="V6" s="6">
        <v>807</v>
      </c>
      <c r="W6" s="45">
        <f t="shared" si="0"/>
        <v>1.6391120464617441</v>
      </c>
      <c r="X6" s="45">
        <f t="shared" si="1"/>
        <v>1.5682862172936438</v>
      </c>
      <c r="Y6" s="45">
        <f t="shared" si="1"/>
        <v>0.52613473096302898</v>
      </c>
      <c r="Z6" s="45">
        <f t="shared" si="1"/>
        <v>0.23271343869518588</v>
      </c>
      <c r="AA6" s="45">
        <f t="shared" si="1"/>
        <v>0.48566282858125748</v>
      </c>
      <c r="AB6" s="45">
        <f t="shared" si="1"/>
        <v>0.29342129226784303</v>
      </c>
      <c r="AC6" s="45">
        <f t="shared" si="1"/>
        <v>0.2731853410769573</v>
      </c>
      <c r="AD6" s="45">
        <f t="shared" si="1"/>
        <v>0.18212356071797156</v>
      </c>
      <c r="AE6" s="45">
        <f t="shared" si="1"/>
        <v>0.22259546309974301</v>
      </c>
      <c r="AF6" s="45">
        <f t="shared" si="1"/>
        <v>0.38448307262682885</v>
      </c>
      <c r="AG6" s="45">
        <f t="shared" si="1"/>
        <v>0.21247748750430015</v>
      </c>
      <c r="AH6" s="45">
        <f t="shared" si="1"/>
        <v>0</v>
      </c>
      <c r="AI6" s="45">
        <f t="shared" si="1"/>
        <v>2.1450108262338872</v>
      </c>
      <c r="AJ6" s="45">
        <f t="shared" si="1"/>
        <v>8.1652063055223909</v>
      </c>
      <c r="AK6" s="6">
        <v>15</v>
      </c>
      <c r="AL6" s="44">
        <v>13.49</v>
      </c>
      <c r="AM6" s="6">
        <v>478</v>
      </c>
      <c r="AN6" s="44">
        <f>AM6/B6*1000</f>
        <v>4.8363923346216886</v>
      </c>
    </row>
    <row r="7" spans="1:40" s="6" customFormat="1" x14ac:dyDescent="0.25">
      <c r="A7" s="15">
        <v>2007</v>
      </c>
      <c r="B7" s="6">
        <v>99422</v>
      </c>
      <c r="C7" s="43">
        <v>27.13</v>
      </c>
      <c r="D7" s="6">
        <f t="shared" si="2"/>
        <v>3664.6516771102101</v>
      </c>
      <c r="E7" s="6">
        <v>1146</v>
      </c>
      <c r="F7" s="44">
        <f>E7/B7*1000</f>
        <v>11.526623886061437</v>
      </c>
      <c r="G7" s="6">
        <v>798</v>
      </c>
      <c r="H7" s="44">
        <f t="shared" si="4"/>
        <v>8.0263925489328312</v>
      </c>
      <c r="I7" s="6">
        <v>158</v>
      </c>
      <c r="J7" s="6">
        <v>132</v>
      </c>
      <c r="K7" s="6">
        <v>47</v>
      </c>
      <c r="L7" s="6">
        <v>32</v>
      </c>
      <c r="M7" s="6">
        <v>47</v>
      </c>
      <c r="N7" s="6">
        <v>30</v>
      </c>
      <c r="O7" s="6">
        <v>0</v>
      </c>
      <c r="P7" s="6">
        <v>15</v>
      </c>
      <c r="Q7" s="6">
        <v>23</v>
      </c>
      <c r="R7" s="6">
        <v>21</v>
      </c>
      <c r="S7" s="6">
        <v>23</v>
      </c>
      <c r="T7" s="6">
        <v>0</v>
      </c>
      <c r="U7" s="6">
        <v>270</v>
      </c>
      <c r="V7" s="6">
        <v>798</v>
      </c>
      <c r="W7" s="45">
        <f t="shared" si="0"/>
        <v>1.5891854921445958</v>
      </c>
      <c r="X7" s="45">
        <f t="shared" si="1"/>
        <v>1.3276739554625738</v>
      </c>
      <c r="Y7" s="45">
        <f t="shared" si="1"/>
        <v>0.47273239323288607</v>
      </c>
      <c r="Z7" s="45">
        <f t="shared" si="1"/>
        <v>0.32186035283941183</v>
      </c>
      <c r="AA7" s="45">
        <f t="shared" si="1"/>
        <v>0.47273239323288607</v>
      </c>
      <c r="AB7" s="45">
        <f t="shared" si="1"/>
        <v>0.30174408078694859</v>
      </c>
      <c r="AC7" s="45">
        <f t="shared" si="1"/>
        <v>0</v>
      </c>
      <c r="AD7" s="45">
        <f t="shared" si="1"/>
        <v>0.15087204039347429</v>
      </c>
      <c r="AE7" s="45">
        <f t="shared" si="1"/>
        <v>0.23133712860332722</v>
      </c>
      <c r="AF7" s="45">
        <f t="shared" si="1"/>
        <v>0.21122085655086398</v>
      </c>
      <c r="AG7" s="45">
        <f t="shared" si="1"/>
        <v>0.23133712860332722</v>
      </c>
      <c r="AH7" s="45">
        <f t="shared" si="1"/>
        <v>0</v>
      </c>
      <c r="AI7" s="45">
        <f t="shared" si="1"/>
        <v>2.7156967270825372</v>
      </c>
      <c r="AJ7" s="45">
        <f t="shared" si="1"/>
        <v>8.0263925489328312</v>
      </c>
      <c r="AK7" s="6">
        <v>8</v>
      </c>
      <c r="AL7" s="44">
        <v>6.98</v>
      </c>
      <c r="AM7" s="6">
        <v>569</v>
      </c>
      <c r="AN7" s="44">
        <v>4.75</v>
      </c>
    </row>
    <row r="8" spans="1:40" s="6" customFormat="1" x14ac:dyDescent="0.25">
      <c r="A8" s="15">
        <v>2006</v>
      </c>
      <c r="B8" s="6">
        <v>99952</v>
      </c>
      <c r="C8" s="43">
        <v>27.13</v>
      </c>
      <c r="D8" s="6">
        <f t="shared" si="2"/>
        <v>3684.1872465904903</v>
      </c>
      <c r="E8" s="6">
        <v>1168</v>
      </c>
      <c r="F8" s="44">
        <f t="shared" si="3"/>
        <v>11.685609092364334</v>
      </c>
      <c r="G8" s="6">
        <v>710</v>
      </c>
      <c r="H8" s="44">
        <f t="shared" si="4"/>
        <v>7.1034096366255799</v>
      </c>
      <c r="I8" s="6">
        <v>118</v>
      </c>
      <c r="J8" s="6">
        <v>157</v>
      </c>
      <c r="K8" s="6">
        <v>24</v>
      </c>
      <c r="L8" s="6">
        <v>33</v>
      </c>
      <c r="M8" s="6">
        <v>35</v>
      </c>
      <c r="N8" s="6">
        <v>30</v>
      </c>
      <c r="O8" s="6">
        <v>3</v>
      </c>
      <c r="P8" s="6">
        <v>10</v>
      </c>
      <c r="Q8" s="6">
        <v>19</v>
      </c>
      <c r="R8" s="6">
        <v>16</v>
      </c>
      <c r="S8" s="6">
        <v>32</v>
      </c>
      <c r="T8" s="6">
        <v>16</v>
      </c>
      <c r="U8" s="6">
        <v>132</v>
      </c>
      <c r="V8" s="6">
        <v>625</v>
      </c>
      <c r="W8" s="45">
        <f t="shared" si="0"/>
        <v>1.1805666720025614</v>
      </c>
      <c r="X8" s="45">
        <f t="shared" si="1"/>
        <v>1.5707539619017128</v>
      </c>
      <c r="Y8" s="45">
        <f t="shared" si="1"/>
        <v>0.24011525532255482</v>
      </c>
      <c r="Z8" s="45">
        <f t="shared" si="1"/>
        <v>0.3301584760685129</v>
      </c>
      <c r="AA8" s="45">
        <f t="shared" si="1"/>
        <v>0.35016808067872579</v>
      </c>
      <c r="AB8" s="45">
        <f t="shared" si="1"/>
        <v>0.30014406915319353</v>
      </c>
      <c r="AC8" s="45">
        <f t="shared" si="1"/>
        <v>3.0014406915319352E-2</v>
      </c>
      <c r="AD8" s="45">
        <f t="shared" si="1"/>
        <v>0.10004802305106451</v>
      </c>
      <c r="AE8" s="45">
        <f t="shared" si="1"/>
        <v>0.19009124379702255</v>
      </c>
      <c r="AF8" s="45">
        <f t="shared" si="1"/>
        <v>0.16007683688170321</v>
      </c>
      <c r="AG8" s="45">
        <f t="shared" si="1"/>
        <v>0.32015367376340642</v>
      </c>
      <c r="AH8" s="45">
        <f t="shared" si="1"/>
        <v>0.16007683688170321</v>
      </c>
      <c r="AI8" s="45">
        <f t="shared" si="1"/>
        <v>1.3206339042740516</v>
      </c>
      <c r="AJ8" s="45">
        <f t="shared" si="1"/>
        <v>6.2530014406915324</v>
      </c>
      <c r="AK8" s="6">
        <v>7</v>
      </c>
      <c r="AL8" s="44">
        <v>5.99</v>
      </c>
      <c r="AM8" s="6">
        <v>599</v>
      </c>
      <c r="AN8" s="44">
        <v>4.95</v>
      </c>
    </row>
    <row r="9" spans="1:40" s="6" customFormat="1" x14ac:dyDescent="0.25">
      <c r="A9" s="15">
        <v>2005</v>
      </c>
      <c r="B9" s="6">
        <v>100362</v>
      </c>
      <c r="C9" s="43">
        <v>27.1</v>
      </c>
      <c r="D9" s="6">
        <f t="shared" si="2"/>
        <v>3703.3948339483395</v>
      </c>
      <c r="E9" s="6">
        <v>1236</v>
      </c>
      <c r="F9" s="44">
        <f t="shared" si="3"/>
        <v>12.315418186166079</v>
      </c>
      <c r="G9" s="6">
        <v>785</v>
      </c>
      <c r="H9" s="44">
        <f t="shared" si="4"/>
        <v>7.8216854984954463</v>
      </c>
      <c r="I9" s="6">
        <v>130</v>
      </c>
      <c r="J9" s="6">
        <v>146</v>
      </c>
      <c r="K9" s="6">
        <v>36</v>
      </c>
      <c r="L9" s="6">
        <v>50</v>
      </c>
      <c r="M9" s="6">
        <v>43</v>
      </c>
      <c r="N9" s="6">
        <v>30</v>
      </c>
      <c r="O9" s="6">
        <v>0</v>
      </c>
      <c r="P9" s="6">
        <v>12</v>
      </c>
      <c r="Q9" s="6">
        <v>16</v>
      </c>
      <c r="R9" s="6">
        <v>23</v>
      </c>
      <c r="S9" s="6">
        <v>35</v>
      </c>
      <c r="T9" s="6">
        <v>0</v>
      </c>
      <c r="U9" s="6">
        <v>264</v>
      </c>
      <c r="V9" s="6">
        <v>785</v>
      </c>
      <c r="W9" s="45">
        <f t="shared" si="0"/>
        <v>1.2953109742731312</v>
      </c>
      <c r="X9" s="45">
        <f t="shared" si="1"/>
        <v>1.4547338634144398</v>
      </c>
      <c r="Y9" s="45">
        <f t="shared" si="1"/>
        <v>0.35870150056794403</v>
      </c>
      <c r="Z9" s="45">
        <f t="shared" si="1"/>
        <v>0.49819652856658897</v>
      </c>
      <c r="AA9" s="45">
        <f t="shared" si="1"/>
        <v>0.42844901456726653</v>
      </c>
      <c r="AB9" s="45">
        <f t="shared" si="1"/>
        <v>0.29891791713995342</v>
      </c>
      <c r="AC9" s="45">
        <f t="shared" si="1"/>
        <v>0</v>
      </c>
      <c r="AD9" s="45">
        <f t="shared" si="1"/>
        <v>0.11956716685598134</v>
      </c>
      <c r="AE9" s="45">
        <f t="shared" si="1"/>
        <v>0.15942288914130845</v>
      </c>
      <c r="AF9" s="45">
        <f t="shared" si="1"/>
        <v>0.22917040314063092</v>
      </c>
      <c r="AG9" s="45">
        <f t="shared" si="1"/>
        <v>0.34873756999661226</v>
      </c>
      <c r="AH9" s="45">
        <f t="shared" si="1"/>
        <v>0</v>
      </c>
      <c r="AI9" s="45">
        <f t="shared" si="1"/>
        <v>2.6304776708315893</v>
      </c>
      <c r="AJ9" s="45">
        <f t="shared" si="1"/>
        <v>7.8216854984954463</v>
      </c>
      <c r="AK9" s="6">
        <v>8</v>
      </c>
      <c r="AL9" s="44">
        <v>6.47</v>
      </c>
      <c r="AM9" s="6">
        <v>571</v>
      </c>
      <c r="AN9" s="44">
        <v>5.48</v>
      </c>
    </row>
    <row r="10" spans="1:40" s="6" customFormat="1" x14ac:dyDescent="0.25">
      <c r="A10" s="15">
        <v>2004</v>
      </c>
      <c r="B10" s="6">
        <v>100513</v>
      </c>
      <c r="C10" s="43">
        <v>27.1</v>
      </c>
      <c r="D10" s="6">
        <f t="shared" si="2"/>
        <v>3708.9667896678966</v>
      </c>
      <c r="E10" s="6">
        <v>1326</v>
      </c>
      <c r="F10" s="44">
        <f t="shared" si="3"/>
        <v>13.192323381055186</v>
      </c>
      <c r="G10" s="6">
        <v>716</v>
      </c>
      <c r="H10" s="44">
        <f t="shared" si="4"/>
        <v>7.1234566672967672</v>
      </c>
      <c r="I10" s="6">
        <v>144</v>
      </c>
      <c r="J10" s="6">
        <v>123</v>
      </c>
      <c r="K10" s="6">
        <v>28</v>
      </c>
      <c r="L10" s="6">
        <v>30</v>
      </c>
      <c r="M10" s="6">
        <v>52</v>
      </c>
      <c r="N10" s="6">
        <v>36</v>
      </c>
      <c r="O10" s="6">
        <v>25</v>
      </c>
      <c r="P10" s="6">
        <v>18</v>
      </c>
      <c r="Q10" s="6">
        <v>16</v>
      </c>
      <c r="R10" s="6">
        <v>20</v>
      </c>
      <c r="S10" s="6">
        <v>19</v>
      </c>
      <c r="T10" s="6">
        <v>18</v>
      </c>
      <c r="U10" s="6">
        <v>187</v>
      </c>
      <c r="V10" s="6">
        <v>716</v>
      </c>
      <c r="W10" s="45">
        <f t="shared" si="0"/>
        <v>1.4326505029200203</v>
      </c>
      <c r="X10" s="45">
        <f t="shared" si="1"/>
        <v>1.2237223045775172</v>
      </c>
      <c r="Y10" s="45">
        <f t="shared" si="1"/>
        <v>0.27857093112333731</v>
      </c>
      <c r="Z10" s="45">
        <f t="shared" si="1"/>
        <v>0.29846885477500423</v>
      </c>
      <c r="AA10" s="45">
        <f t="shared" si="1"/>
        <v>0.51734601494334065</v>
      </c>
      <c r="AB10" s="45">
        <f t="shared" si="1"/>
        <v>0.35816262573000507</v>
      </c>
      <c r="AC10" s="45">
        <f t="shared" si="1"/>
        <v>0.24872404564583686</v>
      </c>
      <c r="AD10" s="45">
        <f t="shared" si="1"/>
        <v>0.17908131286500253</v>
      </c>
      <c r="AE10" s="45">
        <f t="shared" si="1"/>
        <v>0.15918338921333558</v>
      </c>
      <c r="AF10" s="45">
        <f t="shared" si="1"/>
        <v>0.19897923651666949</v>
      </c>
      <c r="AG10" s="45">
        <f t="shared" si="1"/>
        <v>0.18903027469083603</v>
      </c>
      <c r="AH10" s="45">
        <f t="shared" si="1"/>
        <v>0.17908131286500253</v>
      </c>
      <c r="AI10" s="45">
        <f t="shared" si="1"/>
        <v>1.8604558614308595</v>
      </c>
      <c r="AJ10" s="45">
        <f t="shared" si="1"/>
        <v>7.1234566672967672</v>
      </c>
      <c r="AK10" s="6">
        <v>14</v>
      </c>
      <c r="AL10" s="44">
        <v>10.56</v>
      </c>
      <c r="AM10" s="6">
        <v>585</v>
      </c>
      <c r="AN10" s="44">
        <v>5.41</v>
      </c>
    </row>
    <row r="11" spans="1:40" s="6" customFormat="1" x14ac:dyDescent="0.25">
      <c r="A11" s="15">
        <v>2003</v>
      </c>
      <c r="B11" s="6">
        <v>100516</v>
      </c>
      <c r="C11" s="43">
        <v>27.1</v>
      </c>
      <c r="D11" s="6">
        <f t="shared" si="2"/>
        <v>3709.0774907749073</v>
      </c>
      <c r="E11" s="6">
        <v>1221</v>
      </c>
      <c r="F11" s="44">
        <f t="shared" si="3"/>
        <v>12.147319829678857</v>
      </c>
      <c r="G11" s="6">
        <v>742</v>
      </c>
      <c r="H11" s="44">
        <f t="shared" si="4"/>
        <v>7.3819093477655295</v>
      </c>
      <c r="I11" s="6">
        <v>143</v>
      </c>
      <c r="J11" s="6">
        <v>121</v>
      </c>
      <c r="K11" s="6">
        <v>22</v>
      </c>
      <c r="L11" s="6">
        <v>25</v>
      </c>
      <c r="M11" s="6">
        <v>52</v>
      </c>
      <c r="N11" s="6">
        <v>28</v>
      </c>
      <c r="O11" s="6">
        <v>16</v>
      </c>
      <c r="P11" s="6">
        <v>35</v>
      </c>
      <c r="Q11" s="6">
        <v>22</v>
      </c>
      <c r="R11" s="6">
        <v>31</v>
      </c>
      <c r="S11" s="6">
        <v>22</v>
      </c>
      <c r="T11" s="6">
        <v>16</v>
      </c>
      <c r="U11" s="6">
        <v>209</v>
      </c>
      <c r="V11" s="6">
        <v>742</v>
      </c>
      <c r="W11" s="45">
        <f t="shared" si="0"/>
        <v>1.4226590791515779</v>
      </c>
      <c r="X11" s="45">
        <f t="shared" si="1"/>
        <v>1.2037884515897967</v>
      </c>
      <c r="Y11" s="45">
        <f t="shared" si="1"/>
        <v>0.21887062756178122</v>
      </c>
      <c r="Z11" s="45">
        <f t="shared" si="1"/>
        <v>0.24871662222929686</v>
      </c>
      <c r="AA11" s="45">
        <f t="shared" si="1"/>
        <v>0.5173305742369374</v>
      </c>
      <c r="AB11" s="45">
        <f t="shared" si="1"/>
        <v>0.27856261689681244</v>
      </c>
      <c r="AC11" s="45">
        <f t="shared" si="1"/>
        <v>0.15917863822674996</v>
      </c>
      <c r="AD11" s="45">
        <f t="shared" si="1"/>
        <v>0.34820327112101557</v>
      </c>
      <c r="AE11" s="45">
        <f t="shared" si="1"/>
        <v>0.21887062756178122</v>
      </c>
      <c r="AF11" s="45">
        <f t="shared" si="1"/>
        <v>0.30840861156432808</v>
      </c>
      <c r="AG11" s="45">
        <f t="shared" si="1"/>
        <v>0.21887062756178122</v>
      </c>
      <c r="AH11" s="45">
        <f t="shared" si="1"/>
        <v>0.15917863822674996</v>
      </c>
      <c r="AI11" s="45">
        <f t="shared" si="1"/>
        <v>2.0792709618369214</v>
      </c>
      <c r="AJ11" s="45">
        <f t="shared" si="1"/>
        <v>7.3819093477655295</v>
      </c>
      <c r="AK11" s="6">
        <v>14</v>
      </c>
      <c r="AL11" s="44">
        <v>11.47</v>
      </c>
      <c r="AM11" s="6">
        <v>691</v>
      </c>
      <c r="AN11" s="44">
        <v>5.62</v>
      </c>
    </row>
    <row r="12" spans="1:40" s="6" customFormat="1" x14ac:dyDescent="0.25">
      <c r="A12" s="15">
        <v>2002</v>
      </c>
      <c r="B12" s="6">
        <v>100455</v>
      </c>
      <c r="C12" s="43">
        <v>27.1</v>
      </c>
      <c r="D12" s="6">
        <f t="shared" si="2"/>
        <v>3706.8265682656825</v>
      </c>
      <c r="E12" s="6">
        <v>1363</v>
      </c>
      <c r="F12" s="44">
        <f t="shared" si="3"/>
        <v>13.56826439699368</v>
      </c>
      <c r="G12" s="6">
        <v>720</v>
      </c>
      <c r="H12" s="44">
        <f t="shared" si="4"/>
        <v>7.1673883828579967</v>
      </c>
      <c r="I12" s="6">
        <v>129</v>
      </c>
      <c r="J12" s="6">
        <v>139</v>
      </c>
      <c r="K12" s="6">
        <v>25</v>
      </c>
      <c r="L12" s="6">
        <v>23</v>
      </c>
      <c r="M12" s="6">
        <v>43</v>
      </c>
      <c r="N12" s="6">
        <v>31</v>
      </c>
      <c r="O12" s="6">
        <v>14</v>
      </c>
      <c r="P12" s="6">
        <v>30</v>
      </c>
      <c r="Q12" s="6">
        <v>37</v>
      </c>
      <c r="R12" s="6">
        <v>32</v>
      </c>
      <c r="S12" s="6">
        <v>14</v>
      </c>
      <c r="T12" s="6">
        <v>17</v>
      </c>
      <c r="U12" s="6">
        <v>186</v>
      </c>
      <c r="V12" s="6">
        <v>720</v>
      </c>
      <c r="W12" s="45">
        <f t="shared" si="0"/>
        <v>1.2841570852620576</v>
      </c>
      <c r="X12" s="45">
        <f t="shared" si="1"/>
        <v>1.3837041461350852</v>
      </c>
      <c r="Y12" s="45">
        <f t="shared" si="1"/>
        <v>0.24886765218256929</v>
      </c>
      <c r="Z12" s="45">
        <f t="shared" si="1"/>
        <v>0.22895824000796375</v>
      </c>
      <c r="AA12" s="45">
        <f t="shared" si="1"/>
        <v>0.42805236175401923</v>
      </c>
      <c r="AB12" s="45">
        <f t="shared" si="1"/>
        <v>0.30859588870638593</v>
      </c>
      <c r="AC12" s="45">
        <f t="shared" si="1"/>
        <v>0.13936588522223881</v>
      </c>
      <c r="AD12" s="45">
        <f t="shared" si="1"/>
        <v>0.29864118261908312</v>
      </c>
      <c r="AE12" s="45">
        <f t="shared" si="1"/>
        <v>0.36832412523020258</v>
      </c>
      <c r="AF12" s="45">
        <f t="shared" si="1"/>
        <v>0.31855059479368869</v>
      </c>
      <c r="AG12" s="45">
        <f t="shared" si="1"/>
        <v>0.13936588522223881</v>
      </c>
      <c r="AH12" s="45">
        <f t="shared" si="1"/>
        <v>0.16923000348414713</v>
      </c>
      <c r="AI12" s="45">
        <f t="shared" si="1"/>
        <v>1.8515753322383157</v>
      </c>
      <c r="AJ12" s="45">
        <f t="shared" si="1"/>
        <v>7.1673883828579967</v>
      </c>
      <c r="AK12" s="6">
        <v>12</v>
      </c>
      <c r="AL12" s="44">
        <v>8.8000000000000007</v>
      </c>
      <c r="AM12" s="6">
        <v>588</v>
      </c>
      <c r="AN12" s="44">
        <v>4.2699999999999996</v>
      </c>
    </row>
    <row r="13" spans="1:40" s="6" customFormat="1" x14ac:dyDescent="0.25">
      <c r="A13" s="15">
        <v>2001</v>
      </c>
      <c r="B13" s="6">
        <v>100359</v>
      </c>
      <c r="C13" s="43">
        <v>27.1</v>
      </c>
      <c r="D13" s="6">
        <f t="shared" si="2"/>
        <v>3703.2841328413283</v>
      </c>
      <c r="E13" s="6">
        <v>1389</v>
      </c>
      <c r="F13" s="44">
        <f t="shared" si="3"/>
        <v>13.840313275341524</v>
      </c>
      <c r="G13" s="6">
        <v>676</v>
      </c>
      <c r="H13" s="44">
        <f t="shared" si="4"/>
        <v>6.7358184119012749</v>
      </c>
      <c r="I13" s="6">
        <v>118</v>
      </c>
      <c r="J13" s="6">
        <v>127</v>
      </c>
      <c r="K13" s="6">
        <v>33</v>
      </c>
      <c r="L13" s="6">
        <v>18</v>
      </c>
      <c r="M13" s="6">
        <v>47</v>
      </c>
      <c r="N13" s="6">
        <v>27</v>
      </c>
      <c r="O13" s="6">
        <v>11</v>
      </c>
      <c r="P13" s="6">
        <v>34</v>
      </c>
      <c r="Q13" s="6">
        <v>22</v>
      </c>
      <c r="R13" s="6">
        <v>28</v>
      </c>
      <c r="S13" s="6">
        <v>11</v>
      </c>
      <c r="T13" s="6">
        <v>15</v>
      </c>
      <c r="U13" s="6">
        <v>185</v>
      </c>
      <c r="V13" s="6">
        <v>676</v>
      </c>
      <c r="W13" s="45">
        <f t="shared" si="0"/>
        <v>1.1757789535567313</v>
      </c>
      <c r="X13" s="45">
        <f t="shared" si="1"/>
        <v>1.2654570093364821</v>
      </c>
      <c r="Y13" s="45">
        <f t="shared" si="1"/>
        <v>0.32881953785908585</v>
      </c>
      <c r="Z13" s="45">
        <f t="shared" si="1"/>
        <v>0.1793561115595014</v>
      </c>
      <c r="AA13" s="45">
        <f t="shared" si="1"/>
        <v>0.46831873573869803</v>
      </c>
      <c r="AB13" s="45">
        <f t="shared" si="1"/>
        <v>0.26903416733925206</v>
      </c>
      <c r="AC13" s="45">
        <f t="shared" si="1"/>
        <v>0.10960651261969528</v>
      </c>
      <c r="AD13" s="45">
        <f t="shared" si="1"/>
        <v>0.33878376627905815</v>
      </c>
      <c r="AE13" s="45">
        <f t="shared" si="1"/>
        <v>0.21921302523939057</v>
      </c>
      <c r="AF13" s="45">
        <f t="shared" si="1"/>
        <v>0.27899839575922442</v>
      </c>
      <c r="AG13" s="45">
        <f t="shared" si="1"/>
        <v>0.10960651261969528</v>
      </c>
      <c r="AH13" s="45">
        <f t="shared" si="1"/>
        <v>0.14946342629958448</v>
      </c>
      <c r="AI13" s="45">
        <f t="shared" si="1"/>
        <v>1.8433822576948753</v>
      </c>
      <c r="AJ13" s="45">
        <f t="shared" si="1"/>
        <v>6.7358184119012749</v>
      </c>
      <c r="AK13" s="6">
        <v>14</v>
      </c>
      <c r="AL13" s="44">
        <v>10.08</v>
      </c>
      <c r="AM13" s="6">
        <v>647</v>
      </c>
      <c r="AN13" s="44">
        <v>5.74</v>
      </c>
    </row>
    <row r="14" spans="1:40" s="6" customFormat="1" x14ac:dyDescent="0.25">
      <c r="A14" s="15">
        <v>2000</v>
      </c>
      <c r="B14" s="6">
        <v>100053</v>
      </c>
      <c r="C14" s="43">
        <v>27.1</v>
      </c>
      <c r="D14" s="6">
        <v>3691.99</v>
      </c>
      <c r="E14" s="6">
        <v>1469</v>
      </c>
      <c r="F14" s="44">
        <v>14.68</v>
      </c>
      <c r="G14" s="6">
        <v>717</v>
      </c>
      <c r="H14" s="44">
        <v>7.17</v>
      </c>
      <c r="I14" s="6">
        <v>135</v>
      </c>
      <c r="J14" s="6">
        <v>119</v>
      </c>
      <c r="K14" s="6">
        <v>24</v>
      </c>
      <c r="L14" s="6">
        <v>17</v>
      </c>
      <c r="M14" s="6">
        <v>52</v>
      </c>
      <c r="N14" s="6">
        <v>27</v>
      </c>
      <c r="O14" s="6">
        <v>28</v>
      </c>
      <c r="P14" s="6">
        <v>37</v>
      </c>
      <c r="Q14" s="6">
        <v>24</v>
      </c>
      <c r="R14" s="6">
        <v>18</v>
      </c>
      <c r="S14" s="6">
        <v>18</v>
      </c>
      <c r="T14" s="6">
        <v>18</v>
      </c>
      <c r="U14" s="6">
        <v>200</v>
      </c>
      <c r="V14" s="6">
        <v>717</v>
      </c>
      <c r="W14" s="45">
        <f t="shared" si="0"/>
        <v>1.3492848790141223</v>
      </c>
      <c r="X14" s="45">
        <f t="shared" si="1"/>
        <v>1.1893696340939302</v>
      </c>
      <c r="Y14" s="45">
        <f t="shared" si="1"/>
        <v>0.23987286738028843</v>
      </c>
      <c r="Z14" s="45">
        <f t="shared" si="1"/>
        <v>0.16990994772770432</v>
      </c>
      <c r="AA14" s="45">
        <f t="shared" si="1"/>
        <v>0.5197245459906249</v>
      </c>
      <c r="AB14" s="45">
        <f t="shared" si="1"/>
        <v>0.26985697580282453</v>
      </c>
      <c r="AC14" s="45">
        <f t="shared" si="1"/>
        <v>0.2798516786103365</v>
      </c>
      <c r="AD14" s="45">
        <f t="shared" si="1"/>
        <v>0.36980400387794465</v>
      </c>
      <c r="AE14" s="45">
        <f t="shared" si="1"/>
        <v>0.23987286738028843</v>
      </c>
      <c r="AF14" s="45">
        <f t="shared" si="1"/>
        <v>0.17990465053521634</v>
      </c>
      <c r="AG14" s="45">
        <f t="shared" si="1"/>
        <v>0.17990465053521634</v>
      </c>
      <c r="AH14" s="45">
        <f t="shared" si="1"/>
        <v>0.17990465053521634</v>
      </c>
      <c r="AI14" s="45">
        <f t="shared" si="1"/>
        <v>1.9989405615024038</v>
      </c>
      <c r="AJ14" s="45">
        <f t="shared" si="1"/>
        <v>7.1662019129861179</v>
      </c>
      <c r="AK14" s="6">
        <v>16</v>
      </c>
      <c r="AL14" s="44">
        <v>10.89</v>
      </c>
      <c r="AM14" s="6">
        <v>598</v>
      </c>
      <c r="AN14" s="44">
        <v>5.98</v>
      </c>
    </row>
    <row r="15" spans="1:40" s="6" customFormat="1" x14ac:dyDescent="0.25">
      <c r="A15" s="15">
        <v>1999</v>
      </c>
      <c r="B15" s="6">
        <v>99413</v>
      </c>
      <c r="C15" s="43">
        <v>27.1</v>
      </c>
      <c r="D15" s="6">
        <v>3668.38</v>
      </c>
      <c r="E15" s="6">
        <v>1471</v>
      </c>
      <c r="F15" s="44">
        <v>14.8</v>
      </c>
      <c r="G15" s="6">
        <v>712</v>
      </c>
      <c r="H15" s="44">
        <v>7.16</v>
      </c>
      <c r="I15" s="6">
        <v>116</v>
      </c>
      <c r="J15" s="6">
        <v>126</v>
      </c>
      <c r="K15" s="6">
        <v>35</v>
      </c>
      <c r="L15" s="6">
        <v>37</v>
      </c>
      <c r="M15" s="6">
        <v>39</v>
      </c>
      <c r="N15" s="6">
        <v>35</v>
      </c>
      <c r="O15" s="6">
        <v>24</v>
      </c>
      <c r="P15" s="6">
        <v>27</v>
      </c>
      <c r="Q15" s="6">
        <v>21</v>
      </c>
      <c r="R15" s="6">
        <v>24</v>
      </c>
      <c r="S15" s="6">
        <v>13</v>
      </c>
      <c r="T15" s="6">
        <v>26</v>
      </c>
      <c r="U15" s="6">
        <v>189</v>
      </c>
      <c r="V15" s="6">
        <v>712</v>
      </c>
      <c r="W15" s="45">
        <f t="shared" si="0"/>
        <v>1.1668494060132981</v>
      </c>
      <c r="X15" s="45">
        <f t="shared" si="1"/>
        <v>1.2674398720489273</v>
      </c>
      <c r="Y15" s="45">
        <f t="shared" si="1"/>
        <v>0.35206663112470199</v>
      </c>
      <c r="Z15" s="45">
        <f t="shared" si="1"/>
        <v>0.37218472433182781</v>
      </c>
      <c r="AA15" s="45">
        <f t="shared" si="1"/>
        <v>0.39230281753895369</v>
      </c>
      <c r="AB15" s="45">
        <f t="shared" si="1"/>
        <v>0.35206663112470199</v>
      </c>
      <c r="AC15" s="45">
        <f t="shared" si="1"/>
        <v>0.24141711848550992</v>
      </c>
      <c r="AD15" s="45">
        <f t="shared" si="1"/>
        <v>0.27159425829619865</v>
      </c>
      <c r="AE15" s="45">
        <f t="shared" si="1"/>
        <v>0.21123997867482119</v>
      </c>
      <c r="AF15" s="45">
        <f t="shared" si="1"/>
        <v>0.24141711848550992</v>
      </c>
      <c r="AG15" s="45">
        <f t="shared" si="1"/>
        <v>0.13076760584631789</v>
      </c>
      <c r="AH15" s="45">
        <f t="shared" si="1"/>
        <v>0.26153521169263577</v>
      </c>
      <c r="AI15" s="45">
        <f t="shared" si="1"/>
        <v>1.9011598080733909</v>
      </c>
      <c r="AJ15" s="45">
        <f t="shared" si="1"/>
        <v>7.1620411817367948</v>
      </c>
      <c r="AK15" s="6">
        <v>13</v>
      </c>
      <c r="AL15" s="44">
        <v>8.84</v>
      </c>
      <c r="AM15" s="6">
        <v>668</v>
      </c>
      <c r="AN15" s="44">
        <v>6.72</v>
      </c>
    </row>
    <row r="16" spans="1:40" s="6" customFormat="1" x14ac:dyDescent="0.25">
      <c r="A16" s="15">
        <v>1998</v>
      </c>
      <c r="B16" s="6">
        <v>98582</v>
      </c>
      <c r="C16" s="43">
        <v>27.1</v>
      </c>
      <c r="D16" s="6">
        <v>3637.71</v>
      </c>
      <c r="E16" s="6">
        <v>1589</v>
      </c>
      <c r="F16" s="44">
        <v>16.12</v>
      </c>
      <c r="G16" s="6">
        <v>678</v>
      </c>
      <c r="H16" s="44">
        <v>6.88</v>
      </c>
      <c r="I16" s="6">
        <v>119</v>
      </c>
      <c r="J16" s="6">
        <v>147</v>
      </c>
      <c r="K16" s="6">
        <v>26</v>
      </c>
      <c r="L16" s="6">
        <v>30</v>
      </c>
      <c r="M16" s="6">
        <v>32</v>
      </c>
      <c r="N16" s="6">
        <v>27</v>
      </c>
      <c r="O16" s="6">
        <v>10</v>
      </c>
      <c r="P16" s="6">
        <v>29</v>
      </c>
      <c r="Q16" s="6">
        <v>29</v>
      </c>
      <c r="R16" s="6">
        <v>19</v>
      </c>
      <c r="S16" s="6">
        <v>8</v>
      </c>
      <c r="T16" s="6">
        <v>12</v>
      </c>
      <c r="U16" s="6">
        <v>190</v>
      </c>
      <c r="V16" s="6">
        <v>678</v>
      </c>
      <c r="W16" s="45">
        <f t="shared" si="0"/>
        <v>1.2071169178957619</v>
      </c>
      <c r="X16" s="45">
        <f t="shared" si="1"/>
        <v>1.4911444279888824</v>
      </c>
      <c r="Y16" s="45">
        <f t="shared" si="1"/>
        <v>0.26373983080075469</v>
      </c>
      <c r="Z16" s="45">
        <f t="shared" si="1"/>
        <v>0.30431518938548618</v>
      </c>
      <c r="AA16" s="45">
        <f t="shared" si="1"/>
        <v>0.32460286867785193</v>
      </c>
      <c r="AB16" s="45">
        <f t="shared" si="1"/>
        <v>0.27388367044693762</v>
      </c>
      <c r="AC16" s="45">
        <f t="shared" si="1"/>
        <v>0.10143839646182873</v>
      </c>
      <c r="AD16" s="45">
        <f t="shared" si="1"/>
        <v>0.29417134973930331</v>
      </c>
      <c r="AE16" s="45">
        <f t="shared" si="1"/>
        <v>0.29417134973930331</v>
      </c>
      <c r="AF16" s="45">
        <f t="shared" si="1"/>
        <v>0.19273295327747461</v>
      </c>
      <c r="AG16" s="45">
        <f t="shared" si="1"/>
        <v>8.1150717169462983E-2</v>
      </c>
      <c r="AH16" s="45">
        <f t="shared" si="1"/>
        <v>0.12172607575419449</v>
      </c>
      <c r="AI16" s="45">
        <f t="shared" si="1"/>
        <v>1.9273295327747459</v>
      </c>
      <c r="AJ16" s="45">
        <f t="shared" si="1"/>
        <v>6.8775232801119879</v>
      </c>
      <c r="AK16" s="6">
        <v>11</v>
      </c>
      <c r="AL16" s="44">
        <v>6.92</v>
      </c>
      <c r="AM16" s="6">
        <v>658</v>
      </c>
      <c r="AN16" s="44">
        <v>6.67</v>
      </c>
    </row>
    <row r="17" spans="1:40" s="6" customFormat="1" x14ac:dyDescent="0.25">
      <c r="A17" s="15">
        <v>1997</v>
      </c>
      <c r="B17" s="6">
        <v>97790</v>
      </c>
      <c r="C17" s="43">
        <v>27.1</v>
      </c>
      <c r="D17" s="6">
        <v>3608.49</v>
      </c>
      <c r="E17" s="6">
        <v>1586</v>
      </c>
      <c r="F17" s="44">
        <v>16.22</v>
      </c>
      <c r="G17" s="6">
        <v>669</v>
      </c>
      <c r="H17" s="44">
        <v>6.84</v>
      </c>
      <c r="I17" s="6">
        <v>128</v>
      </c>
      <c r="J17" s="6">
        <v>148</v>
      </c>
      <c r="K17" s="6">
        <v>23</v>
      </c>
      <c r="L17" s="6">
        <v>25</v>
      </c>
      <c r="M17" s="6">
        <v>30</v>
      </c>
      <c r="N17" s="6">
        <v>33</v>
      </c>
      <c r="O17" s="6">
        <v>7</v>
      </c>
      <c r="P17" s="6">
        <v>20</v>
      </c>
      <c r="Q17" s="6">
        <v>23</v>
      </c>
      <c r="R17" s="6">
        <v>31</v>
      </c>
      <c r="S17" s="6">
        <v>14</v>
      </c>
      <c r="T17" s="6">
        <v>26</v>
      </c>
      <c r="U17" s="6">
        <v>161</v>
      </c>
      <c r="V17" s="6">
        <v>669</v>
      </c>
      <c r="W17" s="45">
        <f t="shared" si="0"/>
        <v>1.3089272931792617</v>
      </c>
      <c r="X17" s="45">
        <f t="shared" si="1"/>
        <v>1.5134471827385214</v>
      </c>
      <c r="Y17" s="45">
        <f t="shared" si="1"/>
        <v>0.23519787299314859</v>
      </c>
      <c r="Z17" s="45">
        <f t="shared" si="1"/>
        <v>0.25564986194907457</v>
      </c>
      <c r="AA17" s="45">
        <f t="shared" si="1"/>
        <v>0.30677983433888945</v>
      </c>
      <c r="AB17" s="45">
        <f t="shared" si="1"/>
        <v>0.33745781777277839</v>
      </c>
      <c r="AC17" s="45">
        <f t="shared" si="1"/>
        <v>7.158196134574088E-2</v>
      </c>
      <c r="AD17" s="45">
        <f t="shared" si="1"/>
        <v>0.20451988955925962</v>
      </c>
      <c r="AE17" s="45">
        <f t="shared" si="1"/>
        <v>0.23519787299314859</v>
      </c>
      <c r="AF17" s="45">
        <f t="shared" si="1"/>
        <v>0.31700582881685241</v>
      </c>
      <c r="AG17" s="45">
        <f t="shared" si="1"/>
        <v>0.14316392269148176</v>
      </c>
      <c r="AH17" s="45">
        <f t="shared" si="1"/>
        <v>0.26587585642703754</v>
      </c>
      <c r="AI17" s="45">
        <f t="shared" si="1"/>
        <v>1.64638511095204</v>
      </c>
      <c r="AJ17" s="45">
        <f t="shared" si="1"/>
        <v>6.8411903057572347</v>
      </c>
      <c r="AK17" s="6">
        <v>18</v>
      </c>
      <c r="AL17" s="44">
        <v>11.35</v>
      </c>
      <c r="AM17" s="6">
        <v>673</v>
      </c>
      <c r="AN17" s="44">
        <v>6.88</v>
      </c>
    </row>
    <row r="18" spans="1:40" s="6" customFormat="1" x14ac:dyDescent="0.25">
      <c r="A18" s="15">
        <v>1996</v>
      </c>
      <c r="B18" s="6">
        <v>97022</v>
      </c>
      <c r="C18" s="43">
        <v>27.1</v>
      </c>
      <c r="D18" s="6">
        <v>3580.15</v>
      </c>
      <c r="E18" s="6">
        <v>1637</v>
      </c>
      <c r="F18" s="44">
        <v>16.87</v>
      </c>
      <c r="G18" s="6">
        <v>770</v>
      </c>
      <c r="H18" s="44">
        <v>7.94</v>
      </c>
      <c r="I18" s="6">
        <v>137</v>
      </c>
      <c r="J18" s="6">
        <v>137</v>
      </c>
      <c r="K18" s="6">
        <v>30</v>
      </c>
      <c r="L18" s="6">
        <v>29</v>
      </c>
      <c r="M18" s="6">
        <v>51</v>
      </c>
      <c r="N18" s="6">
        <v>33</v>
      </c>
      <c r="O18" s="6">
        <v>15</v>
      </c>
      <c r="P18" s="6">
        <v>23</v>
      </c>
      <c r="Q18" s="6">
        <v>30</v>
      </c>
      <c r="R18" s="6">
        <v>41</v>
      </c>
      <c r="S18" s="6">
        <v>17</v>
      </c>
      <c r="T18" s="6">
        <v>37</v>
      </c>
      <c r="U18" s="6">
        <v>190</v>
      </c>
      <c r="V18" s="6">
        <v>770</v>
      </c>
      <c r="W18" s="45">
        <f t="shared" si="0"/>
        <v>1.4120508750592649</v>
      </c>
      <c r="X18" s="45">
        <f t="shared" si="1"/>
        <v>1.4120508750592649</v>
      </c>
      <c r="Y18" s="45">
        <f t="shared" si="1"/>
        <v>0.30920822081589744</v>
      </c>
      <c r="Z18" s="45">
        <f t="shared" si="1"/>
        <v>0.29890128012203421</v>
      </c>
      <c r="AA18" s="45">
        <f t="shared" si="1"/>
        <v>0.52565397538702563</v>
      </c>
      <c r="AB18" s="45">
        <f t="shared" si="1"/>
        <v>0.34012904289748713</v>
      </c>
      <c r="AC18" s="45">
        <f t="shared" si="1"/>
        <v>0.15460411040794872</v>
      </c>
      <c r="AD18" s="45">
        <f t="shared" si="1"/>
        <v>0.23705963595885468</v>
      </c>
      <c r="AE18" s="45">
        <f t="shared" si="1"/>
        <v>0.30920822081589744</v>
      </c>
      <c r="AF18" s="45">
        <f t="shared" si="1"/>
        <v>0.42258456844839315</v>
      </c>
      <c r="AG18" s="45">
        <f t="shared" si="1"/>
        <v>0.17521799179567521</v>
      </c>
      <c r="AH18" s="45">
        <f t="shared" si="1"/>
        <v>0.38135680567294017</v>
      </c>
      <c r="AI18" s="45">
        <f t="shared" si="1"/>
        <v>1.9583187318340172</v>
      </c>
      <c r="AJ18" s="45">
        <f t="shared" si="1"/>
        <v>7.9363443342747013</v>
      </c>
      <c r="AK18" s="6">
        <v>23</v>
      </c>
      <c r="AL18" s="44">
        <v>14.05</v>
      </c>
      <c r="AM18" s="6">
        <v>694</v>
      </c>
      <c r="AN18" s="44">
        <v>7.15</v>
      </c>
    </row>
    <row r="19" spans="1:40" s="6" customFormat="1" x14ac:dyDescent="0.25">
      <c r="A19" s="15">
        <v>1995</v>
      </c>
      <c r="B19" s="6">
        <v>102876</v>
      </c>
      <c r="C19" s="43">
        <v>27.1</v>
      </c>
      <c r="D19" s="6">
        <v>3796.16</v>
      </c>
      <c r="E19" s="6">
        <v>1671</v>
      </c>
      <c r="F19" s="44">
        <v>16.239999999999998</v>
      </c>
      <c r="G19" s="6">
        <v>725</v>
      </c>
      <c r="H19" s="44">
        <v>7.05</v>
      </c>
      <c r="I19" s="6">
        <v>109</v>
      </c>
      <c r="J19" s="6">
        <v>142</v>
      </c>
      <c r="K19" s="6">
        <v>36</v>
      </c>
      <c r="L19" s="6">
        <v>28</v>
      </c>
      <c r="M19" s="6">
        <v>44</v>
      </c>
      <c r="N19" s="6">
        <v>27</v>
      </c>
      <c r="O19" s="6">
        <v>19</v>
      </c>
      <c r="P19" s="6">
        <v>15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305</v>
      </c>
      <c r="V19" s="6">
        <v>725</v>
      </c>
      <c r="W19" s="45">
        <f t="shared" si="0"/>
        <v>1.0595279754267273</v>
      </c>
      <c r="X19" s="45">
        <f t="shared" si="1"/>
        <v>1.3803025000972045</v>
      </c>
      <c r="Y19" s="45">
        <f t="shared" si="1"/>
        <v>0.34993584509506592</v>
      </c>
      <c r="Z19" s="45">
        <f t="shared" si="1"/>
        <v>0.27217232396282903</v>
      </c>
      <c r="AA19" s="45">
        <f t="shared" si="1"/>
        <v>0.42769936622730281</v>
      </c>
      <c r="AB19" s="45">
        <f t="shared" si="1"/>
        <v>0.26245188382129941</v>
      </c>
      <c r="AC19" s="45">
        <f t="shared" si="1"/>
        <v>0.18468836268906255</v>
      </c>
      <c r="AD19" s="45">
        <f t="shared" si="1"/>
        <v>0.14580660212294413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2.9647342431665304</v>
      </c>
      <c r="AJ19" s="45">
        <f t="shared" si="1"/>
        <v>7.0473191026089665</v>
      </c>
      <c r="AK19" s="6">
        <v>20</v>
      </c>
      <c r="AL19" s="44">
        <v>11.97</v>
      </c>
      <c r="AM19" s="6">
        <v>701</v>
      </c>
      <c r="AN19" s="44">
        <v>6.81</v>
      </c>
    </row>
    <row r="20" spans="1:40" s="6" customFormat="1" x14ac:dyDescent="0.25">
      <c r="A20" s="15">
        <v>1994</v>
      </c>
      <c r="B20" s="6">
        <v>99599</v>
      </c>
      <c r="C20" s="43">
        <v>27.1</v>
      </c>
      <c r="D20" s="6">
        <v>3675.24</v>
      </c>
      <c r="E20" s="6">
        <v>1599</v>
      </c>
      <c r="F20" s="44">
        <v>16.05</v>
      </c>
      <c r="G20" s="6">
        <v>688</v>
      </c>
      <c r="H20" s="44">
        <v>6.91</v>
      </c>
      <c r="I20" s="6">
        <v>107</v>
      </c>
      <c r="J20" s="6">
        <v>133</v>
      </c>
      <c r="K20" s="6">
        <v>37</v>
      </c>
      <c r="L20" s="6">
        <v>39</v>
      </c>
      <c r="M20" s="6">
        <v>38</v>
      </c>
      <c r="N20" s="6">
        <v>40</v>
      </c>
      <c r="O20" s="6">
        <v>17</v>
      </c>
      <c r="P20" s="6">
        <v>18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259</v>
      </c>
      <c r="V20" s="6">
        <v>688</v>
      </c>
      <c r="W20" s="45">
        <f t="shared" si="0"/>
        <v>1.0743079749796685</v>
      </c>
      <c r="X20" s="45">
        <f t="shared" ref="X20:AJ31" si="5">J20/$B20*1000</f>
        <v>1.3353547726382795</v>
      </c>
      <c r="Y20" s="45">
        <f t="shared" si="5"/>
        <v>0.3714896735911003</v>
      </c>
      <c r="Z20" s="45">
        <f t="shared" si="5"/>
        <v>0.39157019648791652</v>
      </c>
      <c r="AA20" s="45">
        <f t="shared" si="5"/>
        <v>0.38152993503950844</v>
      </c>
      <c r="AB20" s="45">
        <f t="shared" si="5"/>
        <v>0.40161045793632466</v>
      </c>
      <c r="AC20" s="45">
        <f t="shared" si="5"/>
        <v>0.170684444622938</v>
      </c>
      <c r="AD20" s="45">
        <f t="shared" si="5"/>
        <v>0.18072470607134611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2.6004277151377022</v>
      </c>
      <c r="AJ20" s="45">
        <f t="shared" si="5"/>
        <v>6.9076998765047843</v>
      </c>
      <c r="AK20" s="6">
        <v>12</v>
      </c>
      <c r="AL20" s="44">
        <v>7.5</v>
      </c>
      <c r="AM20" s="6">
        <v>776</v>
      </c>
      <c r="AN20" s="44">
        <v>7.79</v>
      </c>
    </row>
    <row r="21" spans="1:40" s="6" customFormat="1" x14ac:dyDescent="0.25">
      <c r="A21" s="15">
        <v>1993</v>
      </c>
      <c r="B21" s="6">
        <v>95510</v>
      </c>
      <c r="C21" s="43">
        <v>27.1</v>
      </c>
      <c r="D21" s="6">
        <v>3524.35</v>
      </c>
      <c r="E21" s="6">
        <v>1722</v>
      </c>
      <c r="F21" s="44">
        <v>18.03</v>
      </c>
      <c r="G21" s="6">
        <v>658</v>
      </c>
      <c r="H21" s="44">
        <v>6.89</v>
      </c>
      <c r="I21" s="6">
        <v>103</v>
      </c>
      <c r="J21" s="6">
        <v>130</v>
      </c>
      <c r="K21" s="6">
        <v>40</v>
      </c>
      <c r="L21" s="6">
        <v>24</v>
      </c>
      <c r="M21" s="6">
        <v>27</v>
      </c>
      <c r="N21" s="6">
        <v>36</v>
      </c>
      <c r="O21" s="6">
        <v>20</v>
      </c>
      <c r="P21" s="6">
        <v>15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222</v>
      </c>
      <c r="V21" s="6">
        <v>617</v>
      </c>
      <c r="W21" s="45">
        <f t="shared" si="0"/>
        <v>1.0784211077374097</v>
      </c>
      <c r="X21" s="45">
        <f t="shared" si="5"/>
        <v>1.3611140194744007</v>
      </c>
      <c r="Y21" s="45">
        <f t="shared" si="5"/>
        <v>0.41880431368443094</v>
      </c>
      <c r="Z21" s="45">
        <f t="shared" si="5"/>
        <v>0.25128258821065858</v>
      </c>
      <c r="AA21" s="45">
        <f t="shared" si="5"/>
        <v>0.2826929117369909</v>
      </c>
      <c r="AB21" s="45">
        <f t="shared" si="5"/>
        <v>0.37692388231598783</v>
      </c>
      <c r="AC21" s="45">
        <f t="shared" si="5"/>
        <v>0.20940215684221547</v>
      </c>
      <c r="AD21" s="45">
        <f t="shared" si="5"/>
        <v>0.15705161763166162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2.3243639409485919</v>
      </c>
      <c r="AJ21" s="45">
        <f t="shared" si="5"/>
        <v>6.4600565385823474</v>
      </c>
      <c r="AK21" s="6">
        <v>17</v>
      </c>
      <c r="AL21" s="44">
        <v>9.8699999999999992</v>
      </c>
      <c r="AM21" s="6">
        <v>818</v>
      </c>
      <c r="AN21" s="44">
        <v>8.56</v>
      </c>
    </row>
    <row r="22" spans="1:40" s="6" customFormat="1" x14ac:dyDescent="0.25">
      <c r="A22" s="15">
        <v>1992</v>
      </c>
      <c r="B22" s="6">
        <v>94388</v>
      </c>
      <c r="C22" s="43">
        <v>27.1</v>
      </c>
      <c r="D22" s="6">
        <v>3482.95</v>
      </c>
      <c r="E22" s="6">
        <v>1644</v>
      </c>
      <c r="F22" s="44">
        <v>17.420000000000002</v>
      </c>
      <c r="G22" s="6">
        <v>645</v>
      </c>
      <c r="H22" s="44">
        <v>6.83</v>
      </c>
      <c r="I22" s="6">
        <v>120</v>
      </c>
      <c r="J22" s="6">
        <v>135</v>
      </c>
      <c r="K22" s="6">
        <v>31</v>
      </c>
      <c r="L22" s="6">
        <v>34</v>
      </c>
      <c r="M22" s="6">
        <v>34</v>
      </c>
      <c r="N22" s="6">
        <v>24</v>
      </c>
      <c r="O22" s="6">
        <v>20</v>
      </c>
      <c r="P22" s="6">
        <v>9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200</v>
      </c>
      <c r="V22" s="6">
        <v>607</v>
      </c>
      <c r="W22" s="45">
        <f t="shared" si="0"/>
        <v>1.2713480527185659</v>
      </c>
      <c r="X22" s="45">
        <f t="shared" si="5"/>
        <v>1.4302665593083865</v>
      </c>
      <c r="Y22" s="45">
        <f t="shared" si="5"/>
        <v>0.32843158028562952</v>
      </c>
      <c r="Z22" s="45">
        <f t="shared" si="5"/>
        <v>0.36021528160359367</v>
      </c>
      <c r="AA22" s="45">
        <f t="shared" si="5"/>
        <v>0.36021528160359367</v>
      </c>
      <c r="AB22" s="45">
        <f t="shared" si="5"/>
        <v>0.25426961054371316</v>
      </c>
      <c r="AC22" s="45">
        <f t="shared" si="5"/>
        <v>0.21189134211976099</v>
      </c>
      <c r="AD22" s="45">
        <f t="shared" si="5"/>
        <v>9.5351103953892444E-2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2.1189134211976097</v>
      </c>
      <c r="AJ22" s="45">
        <f t="shared" si="5"/>
        <v>6.4309022333347459</v>
      </c>
      <c r="AK22" s="6">
        <v>19</v>
      </c>
      <c r="AL22" s="44">
        <v>11.56</v>
      </c>
      <c r="AM22" s="6">
        <v>821</v>
      </c>
      <c r="AN22" s="44">
        <v>8.6999999999999993</v>
      </c>
    </row>
    <row r="23" spans="1:40" s="6" customFormat="1" x14ac:dyDescent="0.25">
      <c r="A23" s="15">
        <v>1991</v>
      </c>
      <c r="B23" s="6">
        <v>93601</v>
      </c>
      <c r="C23" s="43">
        <v>27.1</v>
      </c>
      <c r="D23" s="6">
        <v>3453.91</v>
      </c>
      <c r="E23" s="6">
        <v>1626</v>
      </c>
      <c r="F23" s="44">
        <v>17.37</v>
      </c>
      <c r="G23" s="6">
        <v>624</v>
      </c>
      <c r="H23" s="44">
        <v>6.67</v>
      </c>
      <c r="I23" s="6">
        <v>129</v>
      </c>
      <c r="J23" s="6">
        <v>135</v>
      </c>
      <c r="K23" s="6">
        <v>25</v>
      </c>
      <c r="L23" s="6">
        <v>28</v>
      </c>
      <c r="M23" s="6">
        <v>23</v>
      </c>
      <c r="N23" s="6">
        <v>24</v>
      </c>
      <c r="O23" s="6">
        <v>17</v>
      </c>
      <c r="P23" s="6">
        <v>17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67</v>
      </c>
      <c r="V23" s="6">
        <v>465</v>
      </c>
      <c r="W23" s="45">
        <f t="shared" si="0"/>
        <v>1.3781904039486759</v>
      </c>
      <c r="X23" s="45">
        <f t="shared" si="5"/>
        <v>1.4422922832021026</v>
      </c>
      <c r="Y23" s="45">
        <f t="shared" si="5"/>
        <v>0.26709116355594487</v>
      </c>
      <c r="Z23" s="45">
        <f t="shared" si="5"/>
        <v>0.29914210318265827</v>
      </c>
      <c r="AA23" s="45">
        <f t="shared" si="5"/>
        <v>0.24572387047146932</v>
      </c>
      <c r="AB23" s="45">
        <f t="shared" si="5"/>
        <v>0.25640751701370712</v>
      </c>
      <c r="AC23" s="45">
        <f t="shared" si="5"/>
        <v>0.18162199121804254</v>
      </c>
      <c r="AD23" s="45">
        <f t="shared" si="5"/>
        <v>0.18162199121804254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0.71580431832993241</v>
      </c>
      <c r="AJ23" s="45">
        <f t="shared" si="5"/>
        <v>4.9678956421405749</v>
      </c>
      <c r="AK23" s="6">
        <v>25</v>
      </c>
      <c r="AL23" s="44">
        <v>15.38</v>
      </c>
      <c r="AM23" s="6">
        <v>789</v>
      </c>
      <c r="AN23" s="44">
        <v>8.43</v>
      </c>
    </row>
    <row r="24" spans="1:40" s="6" customFormat="1" x14ac:dyDescent="0.25">
      <c r="A24" s="15">
        <v>1990</v>
      </c>
      <c r="B24" s="6">
        <v>93038</v>
      </c>
      <c r="C24" s="43">
        <v>27.1</v>
      </c>
      <c r="D24" s="6">
        <v>3433.14</v>
      </c>
      <c r="E24" s="6">
        <v>1690</v>
      </c>
      <c r="F24" s="44">
        <v>18.16</v>
      </c>
      <c r="G24" s="6">
        <v>539</v>
      </c>
      <c r="H24" s="44">
        <v>5.79</v>
      </c>
      <c r="I24" s="6">
        <v>111</v>
      </c>
      <c r="J24" s="6">
        <v>121</v>
      </c>
      <c r="K24" s="6">
        <v>18</v>
      </c>
      <c r="L24" s="6">
        <v>21</v>
      </c>
      <c r="M24" s="6" t="s">
        <v>110</v>
      </c>
      <c r="N24" s="6">
        <v>26</v>
      </c>
      <c r="O24" s="6">
        <v>0</v>
      </c>
      <c r="P24" s="6">
        <v>18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179</v>
      </c>
      <c r="V24" s="6">
        <v>494</v>
      </c>
      <c r="W24" s="45">
        <f t="shared" si="0"/>
        <v>1.1930608998473742</v>
      </c>
      <c r="X24" s="45">
        <f t="shared" si="5"/>
        <v>1.3005438637975881</v>
      </c>
      <c r="Y24" s="45">
        <f t="shared" si="5"/>
        <v>0.193469335110385</v>
      </c>
      <c r="Z24" s="45">
        <f t="shared" si="5"/>
        <v>0.22571422429544918</v>
      </c>
      <c r="AA24" s="6" t="s">
        <v>110</v>
      </c>
      <c r="AB24" s="45">
        <f t="shared" si="5"/>
        <v>0.2794557062705561</v>
      </c>
      <c r="AC24" s="45">
        <f t="shared" si="5"/>
        <v>0</v>
      </c>
      <c r="AD24" s="45">
        <f t="shared" si="5"/>
        <v>0.193469335110385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1.9239450547088286</v>
      </c>
      <c r="AJ24" s="45">
        <f t="shared" si="5"/>
        <v>5.3096584191405665</v>
      </c>
      <c r="AK24" s="6">
        <v>18</v>
      </c>
      <c r="AL24" s="44">
        <v>10.65</v>
      </c>
      <c r="AM24" s="6">
        <v>857</v>
      </c>
      <c r="AN24" s="65">
        <f>(AM24/B24)*1000</f>
        <v>9.2112900105333306</v>
      </c>
    </row>
    <row r="25" spans="1:40" s="6" customFormat="1" x14ac:dyDescent="0.25">
      <c r="A25" s="15">
        <v>1989</v>
      </c>
      <c r="B25" s="6">
        <v>91859</v>
      </c>
      <c r="C25" s="43">
        <v>27.1</v>
      </c>
      <c r="D25" s="6">
        <v>3389.63</v>
      </c>
      <c r="E25" s="6">
        <v>1664</v>
      </c>
      <c r="F25" s="44">
        <v>18.11</v>
      </c>
      <c r="G25" s="6">
        <v>548</v>
      </c>
      <c r="H25" s="44">
        <v>5.97</v>
      </c>
      <c r="I25" s="6">
        <v>108</v>
      </c>
      <c r="J25" s="6">
        <v>128</v>
      </c>
      <c r="K25" s="6">
        <v>30</v>
      </c>
      <c r="L25" s="6">
        <v>30</v>
      </c>
      <c r="M25" s="6" t="s">
        <v>110</v>
      </c>
      <c r="N25" s="6">
        <v>24</v>
      </c>
      <c r="O25" s="6">
        <v>0</v>
      </c>
      <c r="P25" s="6">
        <v>8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182</v>
      </c>
      <c r="V25" s="6">
        <v>510</v>
      </c>
      <c r="W25" s="45">
        <f t="shared" si="0"/>
        <v>1.1757149544410455</v>
      </c>
      <c r="X25" s="45">
        <f t="shared" si="5"/>
        <v>1.393439946004202</v>
      </c>
      <c r="Y25" s="45">
        <f t="shared" si="5"/>
        <v>0.32658748734473486</v>
      </c>
      <c r="Z25" s="45">
        <f t="shared" si="5"/>
        <v>0.32658748734473486</v>
      </c>
      <c r="AA25" s="6" t="s">
        <v>110</v>
      </c>
      <c r="AB25" s="45">
        <f t="shared" si="5"/>
        <v>0.26126998987578792</v>
      </c>
      <c r="AC25" s="45">
        <f t="shared" si="5"/>
        <v>0</v>
      </c>
      <c r="AD25" s="45">
        <f t="shared" si="5"/>
        <v>8.7089996625262622E-2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1.9812974232247247</v>
      </c>
      <c r="AJ25" s="45">
        <f t="shared" si="5"/>
        <v>5.5519872848604921</v>
      </c>
      <c r="AK25" s="6">
        <v>18</v>
      </c>
      <c r="AL25" s="44">
        <v>10.82</v>
      </c>
      <c r="AM25" s="6">
        <v>849</v>
      </c>
      <c r="AN25" s="65">
        <f t="shared" ref="AN25:AN31" si="6">(AM25/B25)*1000</f>
        <v>9.2424258918559978</v>
      </c>
    </row>
    <row r="26" spans="1:40" s="6" customFormat="1" x14ac:dyDescent="0.25">
      <c r="A26" s="15">
        <v>1988</v>
      </c>
      <c r="B26" s="6">
        <v>90542</v>
      </c>
      <c r="C26" s="43">
        <v>27.1</v>
      </c>
      <c r="D26" s="6">
        <v>3341.03</v>
      </c>
      <c r="E26" s="6">
        <v>1515</v>
      </c>
      <c r="F26" s="44">
        <v>16.73</v>
      </c>
      <c r="G26" s="6">
        <v>508</v>
      </c>
      <c r="H26" s="44">
        <v>5.61</v>
      </c>
      <c r="I26" s="6">
        <v>95</v>
      </c>
      <c r="J26" s="6">
        <v>121</v>
      </c>
      <c r="K26" s="6">
        <v>16</v>
      </c>
      <c r="L26" s="6">
        <v>30</v>
      </c>
      <c r="M26" s="6" t="s">
        <v>110</v>
      </c>
      <c r="N26" s="6">
        <v>12</v>
      </c>
      <c r="O26" s="6">
        <v>0</v>
      </c>
      <c r="P26" s="6">
        <v>14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181</v>
      </c>
      <c r="V26" s="6">
        <v>469</v>
      </c>
      <c r="W26" s="45">
        <f t="shared" si="0"/>
        <v>1.0492368182721832</v>
      </c>
      <c r="X26" s="45">
        <f t="shared" si="5"/>
        <v>1.3363963685361491</v>
      </c>
      <c r="Y26" s="45">
        <f t="shared" si="5"/>
        <v>0.17671356939320979</v>
      </c>
      <c r="Z26" s="45">
        <f t="shared" si="5"/>
        <v>0.33133794261226834</v>
      </c>
      <c r="AA26" s="6" t="s">
        <v>110</v>
      </c>
      <c r="AB26" s="45">
        <f t="shared" si="5"/>
        <v>0.13253517704490733</v>
      </c>
      <c r="AC26" s="45">
        <f t="shared" si="5"/>
        <v>0</v>
      </c>
      <c r="AD26" s="45">
        <f t="shared" si="5"/>
        <v>0.15462437321905856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1.9990722537606858</v>
      </c>
      <c r="AJ26" s="45">
        <f t="shared" si="5"/>
        <v>5.1799165028384619</v>
      </c>
      <c r="AK26" s="6">
        <v>20</v>
      </c>
      <c r="AL26" s="44">
        <v>13.2</v>
      </c>
      <c r="AM26" s="6">
        <v>898</v>
      </c>
      <c r="AN26" s="65">
        <f t="shared" si="6"/>
        <v>9.9180490821938996</v>
      </c>
    </row>
    <row r="27" spans="1:40" s="6" customFormat="1" x14ac:dyDescent="0.25">
      <c r="A27" s="15">
        <v>1987</v>
      </c>
      <c r="B27" s="6">
        <v>89434</v>
      </c>
      <c r="C27" s="43">
        <v>27.1</v>
      </c>
      <c r="D27" s="6">
        <v>3300.15</v>
      </c>
      <c r="E27" s="6">
        <v>1481</v>
      </c>
      <c r="F27" s="44">
        <v>16.559999999999999</v>
      </c>
      <c r="G27" s="6">
        <v>528</v>
      </c>
      <c r="H27" s="44">
        <v>5.9</v>
      </c>
      <c r="I27" s="6">
        <v>92</v>
      </c>
      <c r="J27" s="6">
        <v>138</v>
      </c>
      <c r="K27" s="6">
        <v>28</v>
      </c>
      <c r="L27" s="6">
        <v>33</v>
      </c>
      <c r="M27" s="6" t="s">
        <v>110</v>
      </c>
      <c r="N27" s="6">
        <v>25</v>
      </c>
      <c r="O27" s="6">
        <v>18</v>
      </c>
      <c r="P27" s="6">
        <v>16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161</v>
      </c>
      <c r="V27" s="6">
        <v>511</v>
      </c>
      <c r="W27" s="45">
        <f t="shared" si="0"/>
        <v>1.0286915490752959</v>
      </c>
      <c r="X27" s="45">
        <f t="shared" si="5"/>
        <v>1.5430373236129438</v>
      </c>
      <c r="Y27" s="45">
        <f t="shared" si="5"/>
        <v>0.31308003667509005</v>
      </c>
      <c r="Z27" s="45">
        <f t="shared" si="5"/>
        <v>0.36898718608135611</v>
      </c>
      <c r="AA27" s="6" t="s">
        <v>110</v>
      </c>
      <c r="AB27" s="45">
        <f t="shared" si="5"/>
        <v>0.27953574703133038</v>
      </c>
      <c r="AC27" s="45">
        <f t="shared" si="5"/>
        <v>0.20126573786255786</v>
      </c>
      <c r="AD27" s="45">
        <f t="shared" si="5"/>
        <v>0.17890287810005143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1.8002102108817675</v>
      </c>
      <c r="AJ27" s="45">
        <f t="shared" si="5"/>
        <v>5.7137106693203927</v>
      </c>
      <c r="AK27" s="6">
        <v>19</v>
      </c>
      <c r="AL27" s="44">
        <v>12.83</v>
      </c>
      <c r="AM27" s="6">
        <v>826</v>
      </c>
      <c r="AN27" s="65">
        <f t="shared" si="6"/>
        <v>9.2358610819151554</v>
      </c>
    </row>
    <row r="28" spans="1:40" s="6" customFormat="1" x14ac:dyDescent="0.25">
      <c r="A28" s="15">
        <v>1986</v>
      </c>
      <c r="B28" s="6">
        <v>88727</v>
      </c>
      <c r="C28" s="43">
        <v>27.1</v>
      </c>
      <c r="D28" s="6">
        <v>3274.06</v>
      </c>
      <c r="E28" s="6">
        <v>1461</v>
      </c>
      <c r="F28" s="44">
        <v>16.47</v>
      </c>
      <c r="G28" s="6">
        <v>458</v>
      </c>
      <c r="H28" s="44">
        <v>5.16</v>
      </c>
      <c r="I28" s="6">
        <v>86</v>
      </c>
      <c r="J28" s="6">
        <v>99</v>
      </c>
      <c r="K28" s="6">
        <v>20</v>
      </c>
      <c r="L28" s="6">
        <v>39</v>
      </c>
      <c r="M28" s="6" t="s">
        <v>110</v>
      </c>
      <c r="N28" s="6">
        <v>14</v>
      </c>
      <c r="O28" s="6">
        <v>7</v>
      </c>
      <c r="P28" s="6">
        <v>20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135</v>
      </c>
      <c r="V28" s="6">
        <v>420</v>
      </c>
      <c r="W28" s="45">
        <f t="shared" si="0"/>
        <v>0.96926527438096632</v>
      </c>
      <c r="X28" s="45">
        <f t="shared" si="5"/>
        <v>1.1157821181827403</v>
      </c>
      <c r="Y28" s="45">
        <f t="shared" si="5"/>
        <v>0.22541052892580613</v>
      </c>
      <c r="Z28" s="45">
        <f t="shared" si="5"/>
        <v>0.43955053140532196</v>
      </c>
      <c r="AA28" s="6" t="s">
        <v>110</v>
      </c>
      <c r="AB28" s="45">
        <f t="shared" si="5"/>
        <v>0.15778737024806427</v>
      </c>
      <c r="AC28" s="45">
        <f t="shared" si="5"/>
        <v>7.8893685124032137E-2</v>
      </c>
      <c r="AD28" s="45">
        <f t="shared" si="5"/>
        <v>0.22541052892580613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1.5215210702491913</v>
      </c>
      <c r="AJ28" s="45">
        <f t="shared" si="5"/>
        <v>4.7336211074419285</v>
      </c>
      <c r="AK28" s="6">
        <v>18</v>
      </c>
      <c r="AL28" s="44">
        <v>12.32</v>
      </c>
      <c r="AM28" s="6">
        <v>839</v>
      </c>
      <c r="AN28" s="65">
        <f t="shared" si="6"/>
        <v>9.4559716884375664</v>
      </c>
    </row>
    <row r="29" spans="1:40" s="6" customFormat="1" x14ac:dyDescent="0.25">
      <c r="A29" s="15">
        <v>1985</v>
      </c>
      <c r="B29" s="6">
        <v>87249</v>
      </c>
      <c r="C29" s="43">
        <v>27.1</v>
      </c>
      <c r="D29" s="6">
        <v>3219.52</v>
      </c>
      <c r="E29" s="6">
        <v>1487</v>
      </c>
      <c r="F29" s="44">
        <v>17.04</v>
      </c>
      <c r="G29" s="6">
        <v>522</v>
      </c>
      <c r="H29" s="44">
        <v>5.98</v>
      </c>
      <c r="I29" s="6">
        <v>93</v>
      </c>
      <c r="J29" s="6">
        <v>115</v>
      </c>
      <c r="K29" s="6">
        <v>24</v>
      </c>
      <c r="L29" s="6">
        <v>26</v>
      </c>
      <c r="M29" s="6" t="s">
        <v>110</v>
      </c>
      <c r="N29" s="6">
        <v>19</v>
      </c>
      <c r="O29" s="6">
        <v>20</v>
      </c>
      <c r="P29" s="6">
        <v>11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205</v>
      </c>
      <c r="V29" s="6">
        <v>513</v>
      </c>
      <c r="W29" s="45">
        <f t="shared" si="0"/>
        <v>1.0659147955850496</v>
      </c>
      <c r="X29" s="45">
        <f t="shared" si="5"/>
        <v>1.3180666827126959</v>
      </c>
      <c r="Y29" s="45">
        <f t="shared" si="5"/>
        <v>0.27507478595743218</v>
      </c>
      <c r="Z29" s="45">
        <f t="shared" si="5"/>
        <v>0.29799768478721816</v>
      </c>
      <c r="AA29" s="6" t="s">
        <v>110</v>
      </c>
      <c r="AB29" s="45">
        <f t="shared" si="5"/>
        <v>0.21776753888296715</v>
      </c>
      <c r="AC29" s="45">
        <f t="shared" si="5"/>
        <v>0.22922898829786015</v>
      </c>
      <c r="AD29" s="45">
        <f t="shared" si="5"/>
        <v>0.1260759435638231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2.3495971300530667</v>
      </c>
      <c r="AJ29" s="45">
        <f t="shared" si="5"/>
        <v>5.8797235498401124</v>
      </c>
      <c r="AK29" s="6">
        <v>17</v>
      </c>
      <c r="AL29" s="44">
        <v>11.43</v>
      </c>
      <c r="AM29" s="6">
        <v>792</v>
      </c>
      <c r="AN29" s="65">
        <f t="shared" si="6"/>
        <v>9.0774679365952622</v>
      </c>
    </row>
    <row r="30" spans="1:40" s="6" customFormat="1" x14ac:dyDescent="0.25">
      <c r="A30" s="15">
        <v>1984</v>
      </c>
      <c r="B30" s="6">
        <v>86115</v>
      </c>
      <c r="C30" s="43">
        <v>27.1</v>
      </c>
      <c r="D30" s="6">
        <v>3177.68</v>
      </c>
      <c r="E30" s="6">
        <v>1475</v>
      </c>
      <c r="F30" s="44">
        <v>17.13</v>
      </c>
      <c r="G30" s="6">
        <v>468</v>
      </c>
      <c r="H30" s="44">
        <v>5.43</v>
      </c>
      <c r="I30" s="6">
        <v>83</v>
      </c>
      <c r="J30" s="6">
        <v>113</v>
      </c>
      <c r="K30" s="6">
        <v>31</v>
      </c>
      <c r="L30" s="6">
        <v>30</v>
      </c>
      <c r="M30" s="6" t="s">
        <v>110</v>
      </c>
      <c r="N30" s="6">
        <v>14</v>
      </c>
      <c r="O30" s="6">
        <v>17</v>
      </c>
      <c r="P30" s="6">
        <v>15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140</v>
      </c>
      <c r="V30" s="6">
        <v>443</v>
      </c>
      <c r="W30" s="45">
        <f t="shared" si="0"/>
        <v>0.96382744005109444</v>
      </c>
      <c r="X30" s="45">
        <f t="shared" si="5"/>
        <v>1.3121988039249839</v>
      </c>
      <c r="Y30" s="45">
        <f t="shared" si="5"/>
        <v>0.35998374266968586</v>
      </c>
      <c r="Z30" s="45">
        <f t="shared" si="5"/>
        <v>0.34837136387388956</v>
      </c>
      <c r="AA30" s="6" t="s">
        <v>110</v>
      </c>
      <c r="AB30" s="45">
        <f t="shared" si="5"/>
        <v>0.16257330314114848</v>
      </c>
      <c r="AC30" s="45">
        <f t="shared" si="5"/>
        <v>0.19741043952853743</v>
      </c>
      <c r="AD30" s="45">
        <f t="shared" si="5"/>
        <v>0.17418568193694478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1.6257330314114846</v>
      </c>
      <c r="AJ30" s="45">
        <f t="shared" si="5"/>
        <v>5.1442838065377696</v>
      </c>
      <c r="AK30" s="6">
        <v>10</v>
      </c>
      <c r="AL30" s="44">
        <v>6.78</v>
      </c>
      <c r="AM30" s="6">
        <v>741</v>
      </c>
      <c r="AN30" s="65">
        <f t="shared" si="6"/>
        <v>8.6047726876850721</v>
      </c>
    </row>
    <row r="31" spans="1:40" s="6" customFormat="1" x14ac:dyDescent="0.25">
      <c r="A31" s="15">
        <v>1983</v>
      </c>
      <c r="B31" s="6">
        <v>85049</v>
      </c>
      <c r="C31" s="43">
        <v>27.1</v>
      </c>
      <c r="D31" s="6">
        <v>3138.34</v>
      </c>
      <c r="E31" s="6">
        <v>1586</v>
      </c>
      <c r="F31" s="44">
        <v>18.649999999999999</v>
      </c>
      <c r="G31" s="6">
        <v>416</v>
      </c>
      <c r="H31" s="44">
        <v>4.8899999999999997</v>
      </c>
      <c r="I31" s="6">
        <v>74</v>
      </c>
      <c r="J31" s="6">
        <v>97</v>
      </c>
      <c r="K31" s="6">
        <v>14</v>
      </c>
      <c r="L31" s="6">
        <v>19</v>
      </c>
      <c r="M31" s="6" t="s">
        <v>110</v>
      </c>
      <c r="N31" s="6">
        <v>14</v>
      </c>
      <c r="O31" s="6">
        <v>15</v>
      </c>
      <c r="P31" s="6">
        <v>16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138</v>
      </c>
      <c r="V31" s="6">
        <v>387</v>
      </c>
      <c r="W31" s="45">
        <f t="shared" si="0"/>
        <v>0.87008665592775936</v>
      </c>
      <c r="X31" s="45">
        <f t="shared" si="5"/>
        <v>1.1405189949323333</v>
      </c>
      <c r="Y31" s="45">
        <f t="shared" si="5"/>
        <v>0.16461098895930582</v>
      </c>
      <c r="Z31" s="45">
        <f t="shared" si="5"/>
        <v>0.22340062787334361</v>
      </c>
      <c r="AA31" s="6" t="s">
        <v>110</v>
      </c>
      <c r="AB31" s="45">
        <f t="shared" si="5"/>
        <v>0.16461098895930582</v>
      </c>
      <c r="AC31" s="45">
        <f t="shared" si="5"/>
        <v>0.17636891674211336</v>
      </c>
      <c r="AD31" s="45">
        <f t="shared" si="5"/>
        <v>0.18812684452492093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1.622594034027443</v>
      </c>
      <c r="AJ31" s="45">
        <f t="shared" si="5"/>
        <v>4.5503180519465243</v>
      </c>
      <c r="AK31" s="6">
        <v>29</v>
      </c>
      <c r="AL31" s="44">
        <v>18.28</v>
      </c>
      <c r="AM31" s="6">
        <v>709</v>
      </c>
      <c r="AN31" s="65">
        <f t="shared" si="6"/>
        <v>8.3363707980105577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ht="35.1" customHeight="1" thickTop="1" thickBot="1" x14ac:dyDescent="0.35">
      <c r="A1" s="131" t="s">
        <v>59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45369</v>
      </c>
      <c r="C4" s="43">
        <v>28</v>
      </c>
      <c r="D4" s="6">
        <v>1620.32</v>
      </c>
      <c r="E4" s="6">
        <v>496</v>
      </c>
      <c r="F4" s="44">
        <v>10.93</v>
      </c>
      <c r="G4" s="6" t="s">
        <v>110</v>
      </c>
      <c r="H4" s="6" t="s">
        <v>110</v>
      </c>
      <c r="I4" s="6">
        <v>44</v>
      </c>
      <c r="J4" s="6">
        <v>46</v>
      </c>
      <c r="K4" s="6">
        <v>9</v>
      </c>
      <c r="L4" s="6">
        <v>12</v>
      </c>
      <c r="M4" s="6">
        <v>24</v>
      </c>
      <c r="N4" s="6">
        <v>17</v>
      </c>
      <c r="O4" s="6">
        <v>5</v>
      </c>
      <c r="P4" s="6">
        <v>4</v>
      </c>
      <c r="Q4" s="6">
        <v>4</v>
      </c>
      <c r="R4" s="6">
        <v>17</v>
      </c>
      <c r="S4" s="6">
        <v>8</v>
      </c>
      <c r="T4" s="6">
        <v>0</v>
      </c>
      <c r="U4" s="6">
        <v>78</v>
      </c>
      <c r="V4" s="6">
        <v>268</v>
      </c>
      <c r="W4" s="45">
        <f t="shared" ref="W4:W31" si="0">I4/$B4*1000</f>
        <v>0.96982521104719077</v>
      </c>
      <c r="X4" s="45">
        <f t="shared" ref="X4:AJ19" si="1">J4/$B4*1000</f>
        <v>1.0139081751856995</v>
      </c>
      <c r="Y4" s="45">
        <f t="shared" si="1"/>
        <v>0.19837333862328904</v>
      </c>
      <c r="Z4" s="45">
        <f t="shared" si="1"/>
        <v>0.26449778483105202</v>
      </c>
      <c r="AA4" s="45">
        <f t="shared" si="1"/>
        <v>0.52899556966210404</v>
      </c>
      <c r="AB4" s="45">
        <f t="shared" si="1"/>
        <v>0.3747051951773237</v>
      </c>
      <c r="AC4" s="45">
        <f t="shared" si="1"/>
        <v>0.11020741034627168</v>
      </c>
      <c r="AD4" s="45">
        <f t="shared" si="1"/>
        <v>8.8165928277017344E-2</v>
      </c>
      <c r="AE4" s="45">
        <f t="shared" si="1"/>
        <v>8.8165928277017344E-2</v>
      </c>
      <c r="AF4" s="45">
        <f t="shared" si="1"/>
        <v>0.3747051951773237</v>
      </c>
      <c r="AG4" s="45">
        <f t="shared" si="1"/>
        <v>0.17633185655403469</v>
      </c>
      <c r="AH4" s="45">
        <f t="shared" si="1"/>
        <v>0</v>
      </c>
      <c r="AI4" s="45">
        <f t="shared" si="1"/>
        <v>1.7192356014018382</v>
      </c>
      <c r="AJ4" s="45">
        <f t="shared" si="1"/>
        <v>5.9071171945601622</v>
      </c>
      <c r="AK4" s="6" t="s">
        <v>110</v>
      </c>
      <c r="AL4" s="6" t="s">
        <v>110</v>
      </c>
      <c r="AM4" s="6">
        <v>218</v>
      </c>
      <c r="AN4" s="44">
        <v>4.8099999999999996</v>
      </c>
    </row>
    <row r="5" spans="1:40" s="6" customFormat="1" x14ac:dyDescent="0.25">
      <c r="A5" s="15">
        <v>2009</v>
      </c>
      <c r="B5" s="6">
        <v>44832</v>
      </c>
      <c r="C5" s="43">
        <v>28</v>
      </c>
      <c r="D5" s="6">
        <f t="shared" ref="D5:D13" si="2">B5/C5</f>
        <v>1601.1428571428571</v>
      </c>
      <c r="E5" s="6">
        <v>517</v>
      </c>
      <c r="F5" s="44">
        <f t="shared" ref="F5:F13" si="3">E5/B5*1000</f>
        <v>11.531941470378301</v>
      </c>
      <c r="G5" s="6">
        <v>232</v>
      </c>
      <c r="H5" s="44">
        <f>G5/B5*1000</f>
        <v>5.1748750892219846</v>
      </c>
      <c r="I5" s="6">
        <v>38</v>
      </c>
      <c r="J5" s="6">
        <v>47</v>
      </c>
      <c r="K5" s="6">
        <v>16</v>
      </c>
      <c r="L5" s="6">
        <v>10</v>
      </c>
      <c r="M5" s="6">
        <v>25</v>
      </c>
      <c r="N5" s="6">
        <v>9</v>
      </c>
      <c r="O5" s="6">
        <v>5</v>
      </c>
      <c r="P5" s="6">
        <v>4</v>
      </c>
      <c r="Q5" s="6">
        <v>6</v>
      </c>
      <c r="R5" s="6">
        <v>13</v>
      </c>
      <c r="S5" s="6">
        <v>9</v>
      </c>
      <c r="T5" s="6">
        <v>0</v>
      </c>
      <c r="U5" s="6">
        <v>57</v>
      </c>
      <c r="V5" s="6">
        <v>239</v>
      </c>
      <c r="W5" s="45">
        <f t="shared" si="0"/>
        <v>0.84760885082084225</v>
      </c>
      <c r="X5" s="45">
        <f t="shared" si="1"/>
        <v>1.0483583154889364</v>
      </c>
      <c r="Y5" s="45">
        <f t="shared" si="1"/>
        <v>0.35688793718772305</v>
      </c>
      <c r="Z5" s="45">
        <f t="shared" si="1"/>
        <v>0.22305496074232689</v>
      </c>
      <c r="AA5" s="45">
        <f t="shared" si="1"/>
        <v>0.55763740185581734</v>
      </c>
      <c r="AB5" s="45">
        <f t="shared" si="1"/>
        <v>0.20074946466809421</v>
      </c>
      <c r="AC5" s="45">
        <f t="shared" si="1"/>
        <v>0.11152748037116345</v>
      </c>
      <c r="AD5" s="45">
        <f t="shared" si="1"/>
        <v>8.9221984296930762E-2</v>
      </c>
      <c r="AE5" s="45">
        <f t="shared" si="1"/>
        <v>0.13383297644539616</v>
      </c>
      <c r="AF5" s="45">
        <f t="shared" si="1"/>
        <v>0.28997144896502497</v>
      </c>
      <c r="AG5" s="45">
        <f t="shared" si="1"/>
        <v>0.20074946466809421</v>
      </c>
      <c r="AH5" s="45">
        <f t="shared" si="1"/>
        <v>0</v>
      </c>
      <c r="AI5" s="45">
        <f t="shared" si="1"/>
        <v>1.2714132762312635</v>
      </c>
      <c r="AJ5" s="45">
        <f t="shared" si="1"/>
        <v>5.3310135617416128</v>
      </c>
      <c r="AK5" s="6">
        <v>2</v>
      </c>
      <c r="AL5" s="44">
        <v>3.87</v>
      </c>
      <c r="AM5" s="6">
        <v>205</v>
      </c>
      <c r="AN5" s="44">
        <f>AM5/B5*1000</f>
        <v>4.5726266952177017</v>
      </c>
    </row>
    <row r="6" spans="1:40" s="6" customFormat="1" x14ac:dyDescent="0.25">
      <c r="A6" s="15">
        <v>2008</v>
      </c>
      <c r="B6" s="6">
        <v>44123</v>
      </c>
      <c r="C6" s="43">
        <v>27.84</v>
      </c>
      <c r="D6" s="6">
        <f t="shared" si="2"/>
        <v>1584.8778735632184</v>
      </c>
      <c r="E6" s="6">
        <v>525</v>
      </c>
      <c r="F6" s="44">
        <f>E6/B6*1000</f>
        <v>11.898556308501234</v>
      </c>
      <c r="G6" s="6">
        <v>269</v>
      </c>
      <c r="H6" s="44">
        <f t="shared" ref="H6:H13" si="4">G6/B6*1000</f>
        <v>6.0965936133082526</v>
      </c>
      <c r="I6" s="6">
        <v>36</v>
      </c>
      <c r="J6" s="6">
        <v>43</v>
      </c>
      <c r="K6" s="6">
        <v>11</v>
      </c>
      <c r="L6" s="6">
        <v>14</v>
      </c>
      <c r="M6" s="6">
        <v>25</v>
      </c>
      <c r="N6" s="6">
        <v>19</v>
      </c>
      <c r="O6" s="6">
        <v>9</v>
      </c>
      <c r="P6" s="6">
        <v>5</v>
      </c>
      <c r="Q6" s="6">
        <v>11</v>
      </c>
      <c r="R6" s="6">
        <v>18</v>
      </c>
      <c r="S6" s="6">
        <v>11</v>
      </c>
      <c r="T6" s="6">
        <v>0</v>
      </c>
      <c r="U6" s="6">
        <v>67</v>
      </c>
      <c r="V6" s="6">
        <v>269</v>
      </c>
      <c r="W6" s="45">
        <f t="shared" si="0"/>
        <v>0.81590100401151333</v>
      </c>
      <c r="X6" s="45">
        <f t="shared" si="1"/>
        <v>0.97454842145819631</v>
      </c>
      <c r="Y6" s="45">
        <f t="shared" si="1"/>
        <v>0.24930308455907349</v>
      </c>
      <c r="Z6" s="45">
        <f t="shared" si="1"/>
        <v>0.3172948348933663</v>
      </c>
      <c r="AA6" s="45">
        <f t="shared" si="1"/>
        <v>0.56659791945243976</v>
      </c>
      <c r="AB6" s="45">
        <f t="shared" si="1"/>
        <v>0.4306144187838542</v>
      </c>
      <c r="AC6" s="45">
        <f t="shared" si="1"/>
        <v>0.20397525100287833</v>
      </c>
      <c r="AD6" s="45">
        <f t="shared" si="1"/>
        <v>0.11331958389048795</v>
      </c>
      <c r="AE6" s="45">
        <f t="shared" si="1"/>
        <v>0.24930308455907349</v>
      </c>
      <c r="AF6" s="45">
        <f t="shared" si="1"/>
        <v>0.40795050200575667</v>
      </c>
      <c r="AG6" s="45">
        <f t="shared" si="1"/>
        <v>0.24930308455907349</v>
      </c>
      <c r="AH6" s="45">
        <f t="shared" si="1"/>
        <v>0</v>
      </c>
      <c r="AI6" s="45">
        <f t="shared" si="1"/>
        <v>1.5184824241325385</v>
      </c>
      <c r="AJ6" s="45">
        <f t="shared" si="1"/>
        <v>6.0965936133082526</v>
      </c>
      <c r="AK6" s="6">
        <v>4</v>
      </c>
      <c r="AL6" s="44">
        <v>7.62</v>
      </c>
      <c r="AM6" s="6">
        <v>218</v>
      </c>
      <c r="AN6" s="44">
        <f>AM6/B6*1000</f>
        <v>4.9407338576252746</v>
      </c>
    </row>
    <row r="7" spans="1:40" s="6" customFormat="1" x14ac:dyDescent="0.25">
      <c r="A7" s="15">
        <v>2007</v>
      </c>
      <c r="B7" s="6">
        <v>43406</v>
      </c>
      <c r="C7" s="43">
        <v>27.84</v>
      </c>
      <c r="D7" s="6">
        <f t="shared" si="2"/>
        <v>1559.1235632183907</v>
      </c>
      <c r="E7" s="6">
        <v>533</v>
      </c>
      <c r="F7" s="44">
        <f>E7/B7*1000</f>
        <v>12.279408376722111</v>
      </c>
      <c r="G7" s="6">
        <v>273</v>
      </c>
      <c r="H7" s="44">
        <f t="shared" si="4"/>
        <v>6.2894530710040089</v>
      </c>
      <c r="I7" s="6">
        <v>47</v>
      </c>
      <c r="J7" s="6">
        <v>47</v>
      </c>
      <c r="K7" s="6">
        <v>15</v>
      </c>
      <c r="L7" s="6">
        <v>10</v>
      </c>
      <c r="M7" s="6">
        <v>26</v>
      </c>
      <c r="N7" s="6">
        <v>14</v>
      </c>
      <c r="O7" s="6">
        <v>0</v>
      </c>
      <c r="P7" s="6">
        <v>2</v>
      </c>
      <c r="Q7" s="6">
        <v>4</v>
      </c>
      <c r="R7" s="6">
        <v>10</v>
      </c>
      <c r="S7" s="6">
        <v>8</v>
      </c>
      <c r="T7" s="6">
        <v>0</v>
      </c>
      <c r="U7" s="6">
        <v>90</v>
      </c>
      <c r="V7" s="6">
        <v>273</v>
      </c>
      <c r="W7" s="45">
        <f t="shared" si="0"/>
        <v>1.0827996129567341</v>
      </c>
      <c r="X7" s="45">
        <f t="shared" si="1"/>
        <v>1.0827996129567341</v>
      </c>
      <c r="Y7" s="45">
        <f t="shared" si="1"/>
        <v>0.34557434456065983</v>
      </c>
      <c r="Z7" s="45">
        <f t="shared" si="1"/>
        <v>0.23038289637377321</v>
      </c>
      <c r="AA7" s="45">
        <f t="shared" si="1"/>
        <v>0.59899553057181043</v>
      </c>
      <c r="AB7" s="45">
        <f t="shared" si="1"/>
        <v>0.32253605492328252</v>
      </c>
      <c r="AC7" s="45">
        <f t="shared" si="1"/>
        <v>0</v>
      </c>
      <c r="AD7" s="45">
        <f t="shared" si="1"/>
        <v>4.6076579274754642E-2</v>
      </c>
      <c r="AE7" s="45">
        <f t="shared" si="1"/>
        <v>9.2153158549509284E-2</v>
      </c>
      <c r="AF7" s="45">
        <f t="shared" si="1"/>
        <v>0.23038289637377321</v>
      </c>
      <c r="AG7" s="45">
        <f t="shared" si="1"/>
        <v>0.18430631709901857</v>
      </c>
      <c r="AH7" s="45">
        <f t="shared" si="1"/>
        <v>0</v>
      </c>
      <c r="AI7" s="45">
        <f t="shared" si="1"/>
        <v>2.073446067363959</v>
      </c>
      <c r="AJ7" s="45">
        <f t="shared" si="1"/>
        <v>6.2894530710040089</v>
      </c>
      <c r="AK7" s="6">
        <v>5</v>
      </c>
      <c r="AL7" s="44">
        <v>9.3800000000000008</v>
      </c>
      <c r="AM7" s="6">
        <v>247</v>
      </c>
      <c r="AN7" s="44">
        <v>4.75</v>
      </c>
    </row>
    <row r="8" spans="1:40" s="6" customFormat="1" x14ac:dyDescent="0.25">
      <c r="A8" s="15">
        <v>2006</v>
      </c>
      <c r="B8" s="6">
        <v>42697</v>
      </c>
      <c r="C8" s="43">
        <v>27.84</v>
      </c>
      <c r="D8" s="6">
        <f t="shared" si="2"/>
        <v>1533.6566091954023</v>
      </c>
      <c r="E8" s="6">
        <v>579</v>
      </c>
      <c r="F8" s="44">
        <f t="shared" si="3"/>
        <v>13.560671709956203</v>
      </c>
      <c r="G8" s="6">
        <v>259</v>
      </c>
      <c r="H8" s="44">
        <f t="shared" si="4"/>
        <v>6.0659999531583013</v>
      </c>
      <c r="I8" s="6">
        <v>42</v>
      </c>
      <c r="J8" s="6">
        <v>57</v>
      </c>
      <c r="K8" s="6">
        <v>8</v>
      </c>
      <c r="L8" s="6">
        <v>16</v>
      </c>
      <c r="M8" s="6">
        <v>14</v>
      </c>
      <c r="N8" s="6">
        <v>9</v>
      </c>
      <c r="O8" s="6">
        <v>1</v>
      </c>
      <c r="P8" s="6">
        <v>5</v>
      </c>
      <c r="Q8" s="6">
        <v>7</v>
      </c>
      <c r="R8" s="6">
        <v>10</v>
      </c>
      <c r="S8" s="6">
        <v>13</v>
      </c>
      <c r="T8" s="6">
        <v>2</v>
      </c>
      <c r="U8" s="6">
        <v>41</v>
      </c>
      <c r="V8" s="6">
        <v>225</v>
      </c>
      <c r="W8" s="45">
        <f t="shared" si="0"/>
        <v>0.98367566807972462</v>
      </c>
      <c r="X8" s="45">
        <f t="shared" si="1"/>
        <v>1.3349884066796263</v>
      </c>
      <c r="Y8" s="45">
        <f t="shared" si="1"/>
        <v>0.18736679391994754</v>
      </c>
      <c r="Z8" s="45">
        <f t="shared" si="1"/>
        <v>0.37473358783989508</v>
      </c>
      <c r="AA8" s="45">
        <f t="shared" si="1"/>
        <v>0.32789188935990815</v>
      </c>
      <c r="AB8" s="45">
        <f t="shared" si="1"/>
        <v>0.21078764315994097</v>
      </c>
      <c r="AC8" s="45">
        <f t="shared" si="1"/>
        <v>2.3420849239993442E-2</v>
      </c>
      <c r="AD8" s="45">
        <f t="shared" si="1"/>
        <v>0.11710424619996722</v>
      </c>
      <c r="AE8" s="45">
        <f t="shared" si="1"/>
        <v>0.16394594467995408</v>
      </c>
      <c r="AF8" s="45">
        <f t="shared" si="1"/>
        <v>0.23420849239993444</v>
      </c>
      <c r="AG8" s="45">
        <f t="shared" si="1"/>
        <v>0.30447104011991477</v>
      </c>
      <c r="AH8" s="45">
        <f t="shared" si="1"/>
        <v>4.6841698479986885E-2</v>
      </c>
      <c r="AI8" s="45">
        <f t="shared" si="1"/>
        <v>0.96025481883973118</v>
      </c>
      <c r="AJ8" s="45">
        <f t="shared" si="1"/>
        <v>5.269691078998525</v>
      </c>
      <c r="AK8" s="6">
        <v>4</v>
      </c>
      <c r="AL8" s="44">
        <v>6.91</v>
      </c>
      <c r="AM8" s="6">
        <v>226</v>
      </c>
      <c r="AN8" s="44">
        <v>4.95</v>
      </c>
    </row>
    <row r="9" spans="1:40" s="6" customFormat="1" x14ac:dyDescent="0.25">
      <c r="A9" s="15">
        <v>2005</v>
      </c>
      <c r="B9" s="6">
        <v>41907</v>
      </c>
      <c r="C9" s="43">
        <v>27.8</v>
      </c>
      <c r="D9" s="6">
        <f t="shared" si="2"/>
        <v>1507.4460431654677</v>
      </c>
      <c r="E9" s="6">
        <v>581</v>
      </c>
      <c r="F9" s="44">
        <f t="shared" si="3"/>
        <v>13.864032261913284</v>
      </c>
      <c r="G9" s="6">
        <v>248</v>
      </c>
      <c r="H9" s="44">
        <f t="shared" si="4"/>
        <v>5.9178657503519698</v>
      </c>
      <c r="I9" s="6">
        <v>37</v>
      </c>
      <c r="J9" s="6">
        <v>59</v>
      </c>
      <c r="K9" s="6">
        <v>8</v>
      </c>
      <c r="L9" s="6">
        <v>17</v>
      </c>
      <c r="M9" s="6">
        <v>14</v>
      </c>
      <c r="N9" s="6">
        <v>11</v>
      </c>
      <c r="O9" s="6">
        <v>0</v>
      </c>
      <c r="P9" s="6">
        <v>6</v>
      </c>
      <c r="Q9" s="6">
        <v>6</v>
      </c>
      <c r="R9" s="6">
        <v>6</v>
      </c>
      <c r="S9" s="6">
        <v>12</v>
      </c>
      <c r="T9" s="6">
        <v>0</v>
      </c>
      <c r="U9" s="6">
        <v>72</v>
      </c>
      <c r="V9" s="6">
        <v>248</v>
      </c>
      <c r="W9" s="45">
        <f t="shared" si="0"/>
        <v>0.88290739017347941</v>
      </c>
      <c r="X9" s="45">
        <f t="shared" si="1"/>
        <v>1.4078793518982509</v>
      </c>
      <c r="Y9" s="45">
        <f t="shared" si="1"/>
        <v>0.19089889517264419</v>
      </c>
      <c r="Z9" s="45">
        <f t="shared" si="1"/>
        <v>0.40566015224186891</v>
      </c>
      <c r="AA9" s="45">
        <f t="shared" si="1"/>
        <v>0.33407306655212732</v>
      </c>
      <c r="AB9" s="45">
        <f t="shared" si="1"/>
        <v>0.26248598086238573</v>
      </c>
      <c r="AC9" s="45">
        <f t="shared" si="1"/>
        <v>0</v>
      </c>
      <c r="AD9" s="45">
        <f t="shared" si="1"/>
        <v>0.14317417137948316</v>
      </c>
      <c r="AE9" s="45">
        <f t="shared" si="1"/>
        <v>0.14317417137948316</v>
      </c>
      <c r="AF9" s="45">
        <f t="shared" si="1"/>
        <v>0.14317417137948316</v>
      </c>
      <c r="AG9" s="45">
        <f t="shared" si="1"/>
        <v>0.28634834275896631</v>
      </c>
      <c r="AH9" s="45">
        <f t="shared" si="1"/>
        <v>0</v>
      </c>
      <c r="AI9" s="45">
        <f t="shared" si="1"/>
        <v>1.7180900565537978</v>
      </c>
      <c r="AJ9" s="45">
        <f t="shared" si="1"/>
        <v>5.9178657503519698</v>
      </c>
      <c r="AK9" s="6">
        <v>4</v>
      </c>
      <c r="AL9" s="44">
        <v>6.88</v>
      </c>
      <c r="AM9" s="6">
        <v>224</v>
      </c>
      <c r="AN9" s="44">
        <v>5.48</v>
      </c>
    </row>
    <row r="10" spans="1:40" s="6" customFormat="1" x14ac:dyDescent="0.25">
      <c r="A10" s="15">
        <v>2004</v>
      </c>
      <c r="B10" s="6">
        <v>40982</v>
      </c>
      <c r="C10" s="43">
        <v>27.8</v>
      </c>
      <c r="D10" s="6">
        <f t="shared" si="2"/>
        <v>1474.1726618705036</v>
      </c>
      <c r="E10" s="6">
        <v>550</v>
      </c>
      <c r="F10" s="44">
        <f t="shared" si="3"/>
        <v>13.420526084622518</v>
      </c>
      <c r="G10" s="6">
        <v>240</v>
      </c>
      <c r="H10" s="44">
        <f t="shared" si="4"/>
        <v>5.8562295641989168</v>
      </c>
      <c r="I10" s="6">
        <v>35</v>
      </c>
      <c r="J10" s="6">
        <v>56</v>
      </c>
      <c r="K10" s="6">
        <v>9</v>
      </c>
      <c r="L10" s="6">
        <v>11</v>
      </c>
      <c r="M10" s="6">
        <v>21</v>
      </c>
      <c r="N10" s="6">
        <v>12</v>
      </c>
      <c r="O10" s="6">
        <v>2</v>
      </c>
      <c r="P10" s="6">
        <v>8</v>
      </c>
      <c r="Q10" s="6">
        <v>4</v>
      </c>
      <c r="R10" s="6">
        <v>12</v>
      </c>
      <c r="S10" s="6">
        <v>7</v>
      </c>
      <c r="T10" s="6">
        <v>5</v>
      </c>
      <c r="U10" s="6">
        <v>58</v>
      </c>
      <c r="V10" s="6">
        <v>240</v>
      </c>
      <c r="W10" s="45">
        <f t="shared" si="0"/>
        <v>0.85403347811234198</v>
      </c>
      <c r="X10" s="45">
        <f t="shared" si="1"/>
        <v>1.3664535649797471</v>
      </c>
      <c r="Y10" s="45">
        <f t="shared" si="1"/>
        <v>0.21960860865745938</v>
      </c>
      <c r="Z10" s="45">
        <f t="shared" si="1"/>
        <v>0.26841052169245033</v>
      </c>
      <c r="AA10" s="45">
        <f t="shared" si="1"/>
        <v>0.51242008686740514</v>
      </c>
      <c r="AB10" s="45">
        <f t="shared" si="1"/>
        <v>0.29281147820994585</v>
      </c>
      <c r="AC10" s="45">
        <f t="shared" si="1"/>
        <v>4.8801913034990971E-2</v>
      </c>
      <c r="AD10" s="45">
        <f t="shared" si="1"/>
        <v>0.19520765213996388</v>
      </c>
      <c r="AE10" s="45">
        <f t="shared" si="1"/>
        <v>9.7603826069981942E-2</v>
      </c>
      <c r="AF10" s="45">
        <f t="shared" si="1"/>
        <v>0.29281147820994585</v>
      </c>
      <c r="AG10" s="45">
        <f t="shared" si="1"/>
        <v>0.17080669562246839</v>
      </c>
      <c r="AH10" s="45">
        <f t="shared" si="1"/>
        <v>0.12200478258747742</v>
      </c>
      <c r="AI10" s="45">
        <f t="shared" si="1"/>
        <v>1.4152554780147384</v>
      </c>
      <c r="AJ10" s="45">
        <f t="shared" si="1"/>
        <v>5.8562295641989168</v>
      </c>
      <c r="AK10" s="6">
        <v>6</v>
      </c>
      <c r="AL10" s="44">
        <v>10.91</v>
      </c>
      <c r="AM10" s="6">
        <v>231</v>
      </c>
      <c r="AN10" s="44">
        <v>5.41</v>
      </c>
    </row>
    <row r="11" spans="1:40" s="6" customFormat="1" x14ac:dyDescent="0.25">
      <c r="A11" s="15">
        <v>2003</v>
      </c>
      <c r="B11" s="6">
        <v>40017</v>
      </c>
      <c r="C11" s="43">
        <v>27.8</v>
      </c>
      <c r="D11" s="6">
        <f t="shared" si="2"/>
        <v>1439.4604316546763</v>
      </c>
      <c r="E11" s="6">
        <v>548</v>
      </c>
      <c r="F11" s="44">
        <f t="shared" si="3"/>
        <v>13.694179973511259</v>
      </c>
      <c r="G11" s="6">
        <v>218</v>
      </c>
      <c r="H11" s="44">
        <f t="shared" si="4"/>
        <v>5.447684733988055</v>
      </c>
      <c r="I11" s="6">
        <v>43</v>
      </c>
      <c r="J11" s="6">
        <v>36</v>
      </c>
      <c r="K11" s="6">
        <v>9</v>
      </c>
      <c r="L11" s="6">
        <v>6</v>
      </c>
      <c r="M11" s="6">
        <v>16</v>
      </c>
      <c r="N11" s="6">
        <v>5</v>
      </c>
      <c r="O11" s="6">
        <v>3</v>
      </c>
      <c r="P11" s="6">
        <v>7</v>
      </c>
      <c r="Q11" s="6">
        <v>10</v>
      </c>
      <c r="R11" s="6">
        <v>6</v>
      </c>
      <c r="S11" s="6">
        <v>5</v>
      </c>
      <c r="T11" s="6">
        <v>3</v>
      </c>
      <c r="U11" s="6">
        <v>69</v>
      </c>
      <c r="V11" s="6">
        <v>218</v>
      </c>
      <c r="W11" s="45">
        <f t="shared" si="0"/>
        <v>1.0745433190893869</v>
      </c>
      <c r="X11" s="45">
        <f t="shared" si="1"/>
        <v>0.89961766249344033</v>
      </c>
      <c r="Y11" s="45">
        <f t="shared" si="1"/>
        <v>0.22490441562336008</v>
      </c>
      <c r="Z11" s="45">
        <f t="shared" si="1"/>
        <v>0.14993627708224005</v>
      </c>
      <c r="AA11" s="45">
        <f t="shared" si="1"/>
        <v>0.39983007221930683</v>
      </c>
      <c r="AB11" s="45">
        <f t="shared" si="1"/>
        <v>0.12494689756853337</v>
      </c>
      <c r="AC11" s="45">
        <f t="shared" si="1"/>
        <v>7.4968138541120027E-2</v>
      </c>
      <c r="AD11" s="45">
        <f t="shared" si="1"/>
        <v>0.17492565659594672</v>
      </c>
      <c r="AE11" s="45">
        <f t="shared" si="1"/>
        <v>0.24989379513706675</v>
      </c>
      <c r="AF11" s="45">
        <f t="shared" si="1"/>
        <v>0.14993627708224005</v>
      </c>
      <c r="AG11" s="45">
        <f t="shared" si="1"/>
        <v>0.12494689756853337</v>
      </c>
      <c r="AH11" s="45">
        <f t="shared" si="1"/>
        <v>7.4968138541120027E-2</v>
      </c>
      <c r="AI11" s="45">
        <f t="shared" si="1"/>
        <v>1.7242671864457606</v>
      </c>
      <c r="AJ11" s="45">
        <f t="shared" si="1"/>
        <v>5.447684733988055</v>
      </c>
      <c r="AK11" s="6">
        <v>12</v>
      </c>
      <c r="AL11" s="44">
        <v>21.9</v>
      </c>
      <c r="AM11" s="6">
        <v>271</v>
      </c>
      <c r="AN11" s="44">
        <v>5.62</v>
      </c>
    </row>
    <row r="12" spans="1:40" s="6" customFormat="1" x14ac:dyDescent="0.25">
      <c r="A12" s="15">
        <v>2002</v>
      </c>
      <c r="B12" s="6">
        <v>39028</v>
      </c>
      <c r="C12" s="43">
        <v>27.8</v>
      </c>
      <c r="D12" s="6">
        <f t="shared" si="2"/>
        <v>1403.8848920863309</v>
      </c>
      <c r="E12" s="6">
        <v>549</v>
      </c>
      <c r="F12" s="44">
        <f t="shared" si="3"/>
        <v>14.066823818796761</v>
      </c>
      <c r="G12" s="6">
        <v>221</v>
      </c>
      <c r="H12" s="44">
        <f t="shared" si="4"/>
        <v>5.6626012093881313</v>
      </c>
      <c r="I12" s="6">
        <v>45</v>
      </c>
      <c r="J12" s="6">
        <v>50</v>
      </c>
      <c r="K12" s="6">
        <v>9</v>
      </c>
      <c r="L12" s="6">
        <v>4</v>
      </c>
      <c r="M12" s="6">
        <v>16</v>
      </c>
      <c r="N12" s="6">
        <v>8</v>
      </c>
      <c r="O12" s="6">
        <v>8</v>
      </c>
      <c r="P12" s="6">
        <v>11</v>
      </c>
      <c r="Q12" s="6">
        <v>3</v>
      </c>
      <c r="R12" s="6">
        <v>7</v>
      </c>
      <c r="S12" s="6">
        <v>7</v>
      </c>
      <c r="T12" s="6">
        <v>8</v>
      </c>
      <c r="U12" s="6">
        <v>45</v>
      </c>
      <c r="V12" s="6">
        <v>221</v>
      </c>
      <c r="W12" s="45">
        <f t="shared" si="0"/>
        <v>1.1530183458030132</v>
      </c>
      <c r="X12" s="45">
        <f t="shared" si="1"/>
        <v>1.2811314953366815</v>
      </c>
      <c r="Y12" s="45">
        <f t="shared" si="1"/>
        <v>0.23060366916060265</v>
      </c>
      <c r="Z12" s="45">
        <f t="shared" si="1"/>
        <v>0.10249051962693452</v>
      </c>
      <c r="AA12" s="45">
        <f t="shared" si="1"/>
        <v>0.40996207850773808</v>
      </c>
      <c r="AB12" s="45">
        <f t="shared" si="1"/>
        <v>0.20498103925386904</v>
      </c>
      <c r="AC12" s="45">
        <f t="shared" si="1"/>
        <v>0.20498103925386904</v>
      </c>
      <c r="AD12" s="45">
        <f t="shared" si="1"/>
        <v>0.28184892897406988</v>
      </c>
      <c r="AE12" s="45">
        <f t="shared" si="1"/>
        <v>7.686788972020088E-2</v>
      </c>
      <c r="AF12" s="45">
        <f t="shared" si="1"/>
        <v>0.17935840934713537</v>
      </c>
      <c r="AG12" s="45">
        <f t="shared" si="1"/>
        <v>0.17935840934713537</v>
      </c>
      <c r="AH12" s="45">
        <f t="shared" si="1"/>
        <v>0.20498103925386904</v>
      </c>
      <c r="AI12" s="45">
        <f t="shared" si="1"/>
        <v>1.1530183458030132</v>
      </c>
      <c r="AJ12" s="45">
        <f t="shared" si="1"/>
        <v>5.6626012093881313</v>
      </c>
      <c r="AK12" s="6">
        <v>0</v>
      </c>
      <c r="AL12" s="44">
        <v>0</v>
      </c>
      <c r="AM12" s="6">
        <v>310</v>
      </c>
      <c r="AN12" s="44">
        <v>4.2699999999999996</v>
      </c>
    </row>
    <row r="13" spans="1:40" s="6" customFormat="1" x14ac:dyDescent="0.25">
      <c r="A13" s="15">
        <v>2001</v>
      </c>
      <c r="B13" s="6">
        <v>38016</v>
      </c>
      <c r="C13" s="43">
        <v>27.8</v>
      </c>
      <c r="D13" s="6">
        <f t="shared" si="2"/>
        <v>1367.4820143884892</v>
      </c>
      <c r="E13" s="6">
        <v>536</v>
      </c>
      <c r="F13" s="44">
        <f t="shared" si="3"/>
        <v>14.099326599326599</v>
      </c>
      <c r="G13" s="6">
        <v>243</v>
      </c>
      <c r="H13" s="44">
        <f t="shared" si="4"/>
        <v>6.392045454545455</v>
      </c>
      <c r="I13" s="6">
        <v>42</v>
      </c>
      <c r="J13" s="6">
        <v>56</v>
      </c>
      <c r="K13" s="6">
        <v>8</v>
      </c>
      <c r="L13" s="6">
        <v>7</v>
      </c>
      <c r="M13" s="6">
        <v>17</v>
      </c>
      <c r="N13" s="6">
        <v>12</v>
      </c>
      <c r="O13" s="6">
        <v>6</v>
      </c>
      <c r="P13" s="6">
        <v>14</v>
      </c>
      <c r="Q13" s="6">
        <v>8</v>
      </c>
      <c r="R13" s="6">
        <v>4</v>
      </c>
      <c r="S13" s="6">
        <v>2</v>
      </c>
      <c r="T13" s="6">
        <v>10</v>
      </c>
      <c r="U13" s="6">
        <v>57</v>
      </c>
      <c r="V13" s="6">
        <v>243</v>
      </c>
      <c r="W13" s="45">
        <f t="shared" si="0"/>
        <v>1.1047979797979797</v>
      </c>
      <c r="X13" s="45">
        <f t="shared" si="1"/>
        <v>1.4730639730639732</v>
      </c>
      <c r="Y13" s="45">
        <f t="shared" si="1"/>
        <v>0.21043771043771042</v>
      </c>
      <c r="Z13" s="45">
        <f t="shared" si="1"/>
        <v>0.18413299663299665</v>
      </c>
      <c r="AA13" s="45">
        <f t="shared" si="1"/>
        <v>0.44718013468013468</v>
      </c>
      <c r="AB13" s="45">
        <f t="shared" si="1"/>
        <v>0.31565656565656569</v>
      </c>
      <c r="AC13" s="45">
        <f t="shared" si="1"/>
        <v>0.15782828282828285</v>
      </c>
      <c r="AD13" s="45">
        <f t="shared" si="1"/>
        <v>0.3682659932659933</v>
      </c>
      <c r="AE13" s="45">
        <f t="shared" si="1"/>
        <v>0.21043771043771042</v>
      </c>
      <c r="AF13" s="45">
        <f t="shared" si="1"/>
        <v>0.10521885521885521</v>
      </c>
      <c r="AG13" s="45">
        <f t="shared" si="1"/>
        <v>5.2609427609427606E-2</v>
      </c>
      <c r="AH13" s="45">
        <f t="shared" si="1"/>
        <v>0.26304713804713803</v>
      </c>
      <c r="AI13" s="45">
        <f t="shared" si="1"/>
        <v>1.4993686868686869</v>
      </c>
      <c r="AJ13" s="45">
        <f t="shared" si="1"/>
        <v>6.392045454545455</v>
      </c>
      <c r="AK13" s="6">
        <v>4</v>
      </c>
      <c r="AL13" s="44">
        <v>7.46</v>
      </c>
      <c r="AM13" s="6">
        <v>281</v>
      </c>
      <c r="AN13" s="44">
        <v>5.74</v>
      </c>
    </row>
    <row r="14" spans="1:40" s="6" customFormat="1" x14ac:dyDescent="0.25">
      <c r="A14" s="15">
        <v>2000</v>
      </c>
      <c r="B14" s="6">
        <v>36743</v>
      </c>
      <c r="C14" s="43">
        <v>27.8</v>
      </c>
      <c r="D14" s="6">
        <v>1321.69</v>
      </c>
      <c r="E14" s="6">
        <v>560</v>
      </c>
      <c r="F14" s="44">
        <v>15.24</v>
      </c>
      <c r="G14" s="6">
        <v>230</v>
      </c>
      <c r="H14" s="44">
        <v>6.26</v>
      </c>
      <c r="I14" s="6">
        <v>41</v>
      </c>
      <c r="J14" s="6">
        <v>44</v>
      </c>
      <c r="K14" s="6">
        <v>6</v>
      </c>
      <c r="L14" s="6">
        <v>9</v>
      </c>
      <c r="M14" s="6">
        <v>20</v>
      </c>
      <c r="N14" s="6">
        <v>10</v>
      </c>
      <c r="O14" s="6">
        <v>6</v>
      </c>
      <c r="P14" s="6">
        <v>13</v>
      </c>
      <c r="Q14" s="6">
        <v>12</v>
      </c>
      <c r="R14" s="6">
        <v>5</v>
      </c>
      <c r="S14" s="6">
        <v>5</v>
      </c>
      <c r="T14" s="6">
        <v>5</v>
      </c>
      <c r="U14" s="6">
        <v>54</v>
      </c>
      <c r="V14" s="6">
        <v>230</v>
      </c>
      <c r="W14" s="45">
        <f t="shared" si="0"/>
        <v>1.1158588030373133</v>
      </c>
      <c r="X14" s="45">
        <f t="shared" si="1"/>
        <v>1.1975070081376045</v>
      </c>
      <c r="Y14" s="45">
        <f t="shared" si="1"/>
        <v>0.16329641020058244</v>
      </c>
      <c r="Z14" s="45">
        <f t="shared" si="1"/>
        <v>0.24494461530087366</v>
      </c>
      <c r="AA14" s="45">
        <f t="shared" si="1"/>
        <v>0.54432136733527481</v>
      </c>
      <c r="AB14" s="45">
        <f t="shared" si="1"/>
        <v>0.2721606836676374</v>
      </c>
      <c r="AC14" s="45">
        <f t="shared" si="1"/>
        <v>0.16329641020058244</v>
      </c>
      <c r="AD14" s="45">
        <f t="shared" si="1"/>
        <v>0.3538088887679286</v>
      </c>
      <c r="AE14" s="45">
        <f t="shared" si="1"/>
        <v>0.32659282040116488</v>
      </c>
      <c r="AF14" s="45">
        <f t="shared" si="1"/>
        <v>0.1360803418338187</v>
      </c>
      <c r="AG14" s="45">
        <f t="shared" si="1"/>
        <v>0.1360803418338187</v>
      </c>
      <c r="AH14" s="45">
        <f t="shared" si="1"/>
        <v>0.1360803418338187</v>
      </c>
      <c r="AI14" s="45">
        <f t="shared" si="1"/>
        <v>1.4696676918052418</v>
      </c>
      <c r="AJ14" s="45">
        <f t="shared" si="1"/>
        <v>6.2596957243556597</v>
      </c>
      <c r="AK14" s="6">
        <v>4</v>
      </c>
      <c r="AL14" s="44">
        <v>7.14</v>
      </c>
      <c r="AM14" s="6">
        <v>270</v>
      </c>
      <c r="AN14" s="44">
        <v>7.35</v>
      </c>
    </row>
    <row r="15" spans="1:40" s="6" customFormat="1" x14ac:dyDescent="0.25">
      <c r="A15" s="15">
        <v>1999</v>
      </c>
      <c r="B15" s="6">
        <v>36052</v>
      </c>
      <c r="C15" s="43">
        <v>27.8</v>
      </c>
      <c r="D15" s="6">
        <v>1296.83</v>
      </c>
      <c r="E15" s="6">
        <v>574</v>
      </c>
      <c r="F15" s="44">
        <v>15.92</v>
      </c>
      <c r="G15" s="6">
        <v>226</v>
      </c>
      <c r="H15" s="44">
        <v>6.27</v>
      </c>
      <c r="I15" s="6">
        <v>27</v>
      </c>
      <c r="J15" s="6">
        <v>36</v>
      </c>
      <c r="K15" s="6">
        <v>9</v>
      </c>
      <c r="L15" s="6">
        <v>9</v>
      </c>
      <c r="M15" s="6">
        <v>21</v>
      </c>
      <c r="N15" s="6">
        <v>14</v>
      </c>
      <c r="O15" s="6">
        <v>5</v>
      </c>
      <c r="P15" s="6">
        <v>9</v>
      </c>
      <c r="Q15" s="6">
        <v>10</v>
      </c>
      <c r="R15" s="6">
        <v>8</v>
      </c>
      <c r="S15" s="6">
        <v>3</v>
      </c>
      <c r="T15" s="6">
        <v>6</v>
      </c>
      <c r="U15" s="6">
        <v>69</v>
      </c>
      <c r="V15" s="6">
        <v>226</v>
      </c>
      <c r="W15" s="45">
        <f t="shared" si="0"/>
        <v>0.7489182292244535</v>
      </c>
      <c r="X15" s="45">
        <f t="shared" si="1"/>
        <v>0.99855763896593808</v>
      </c>
      <c r="Y15" s="45">
        <f t="shared" si="1"/>
        <v>0.24963940974148452</v>
      </c>
      <c r="Z15" s="45">
        <f t="shared" si="1"/>
        <v>0.24963940974148452</v>
      </c>
      <c r="AA15" s="45">
        <f t="shared" si="1"/>
        <v>0.58249195606346382</v>
      </c>
      <c r="AB15" s="45">
        <f t="shared" si="1"/>
        <v>0.3883279707089759</v>
      </c>
      <c r="AC15" s="45">
        <f t="shared" si="1"/>
        <v>0.13868856096749141</v>
      </c>
      <c r="AD15" s="45">
        <f t="shared" si="1"/>
        <v>0.24963940974148452</v>
      </c>
      <c r="AE15" s="45">
        <f t="shared" si="1"/>
        <v>0.27737712193498282</v>
      </c>
      <c r="AF15" s="45">
        <f t="shared" si="1"/>
        <v>0.22190169754798625</v>
      </c>
      <c r="AG15" s="45">
        <f t="shared" si="1"/>
        <v>8.321313658049484E-2</v>
      </c>
      <c r="AH15" s="45">
        <f t="shared" si="1"/>
        <v>0.16642627316098968</v>
      </c>
      <c r="AI15" s="45">
        <f t="shared" si="1"/>
        <v>1.9139021413513815</v>
      </c>
      <c r="AJ15" s="45">
        <f t="shared" si="1"/>
        <v>6.2687229557306106</v>
      </c>
      <c r="AK15" s="6">
        <v>6</v>
      </c>
      <c r="AL15" s="44">
        <v>10.45</v>
      </c>
      <c r="AM15" s="6">
        <v>255</v>
      </c>
      <c r="AN15" s="44">
        <v>7.07</v>
      </c>
    </row>
    <row r="16" spans="1:40" s="6" customFormat="1" x14ac:dyDescent="0.25">
      <c r="A16" s="15">
        <v>1998</v>
      </c>
      <c r="B16" s="6">
        <v>35155</v>
      </c>
      <c r="C16" s="43">
        <v>27.8</v>
      </c>
      <c r="D16" s="6">
        <v>1264.57</v>
      </c>
      <c r="E16" s="6">
        <v>583</v>
      </c>
      <c r="F16" s="44">
        <v>16.579999999999998</v>
      </c>
      <c r="G16" s="6">
        <v>243</v>
      </c>
      <c r="H16" s="44">
        <v>6.91</v>
      </c>
      <c r="I16" s="6">
        <v>40</v>
      </c>
      <c r="J16" s="6">
        <v>56</v>
      </c>
      <c r="K16" s="6">
        <v>12</v>
      </c>
      <c r="L16" s="6">
        <v>5</v>
      </c>
      <c r="M16" s="6">
        <v>19</v>
      </c>
      <c r="N16" s="6">
        <v>7</v>
      </c>
      <c r="O16" s="6">
        <v>4</v>
      </c>
      <c r="P16" s="6">
        <v>9</v>
      </c>
      <c r="Q16" s="6">
        <v>15</v>
      </c>
      <c r="R16" s="6">
        <v>2</v>
      </c>
      <c r="S16" s="6">
        <v>7</v>
      </c>
      <c r="T16" s="6">
        <v>6</v>
      </c>
      <c r="U16" s="6">
        <v>61</v>
      </c>
      <c r="V16" s="6">
        <v>243</v>
      </c>
      <c r="W16" s="45">
        <f t="shared" si="0"/>
        <v>1.1378182335371925</v>
      </c>
      <c r="X16" s="45">
        <f t="shared" si="1"/>
        <v>1.5929455269520694</v>
      </c>
      <c r="Y16" s="45">
        <f t="shared" si="1"/>
        <v>0.34134547006115773</v>
      </c>
      <c r="Z16" s="45">
        <f t="shared" si="1"/>
        <v>0.14222727919214906</v>
      </c>
      <c r="AA16" s="45">
        <f t="shared" si="1"/>
        <v>0.5404636609301664</v>
      </c>
      <c r="AB16" s="45">
        <f t="shared" si="1"/>
        <v>0.19911819086900867</v>
      </c>
      <c r="AC16" s="45">
        <f t="shared" si="1"/>
        <v>0.11378182335371924</v>
      </c>
      <c r="AD16" s="45">
        <f t="shared" si="1"/>
        <v>0.25600910254586828</v>
      </c>
      <c r="AE16" s="45">
        <f t="shared" si="1"/>
        <v>0.42668183757644718</v>
      </c>
      <c r="AF16" s="45">
        <f t="shared" si="1"/>
        <v>5.6890911676859619E-2</v>
      </c>
      <c r="AG16" s="45">
        <f t="shared" si="1"/>
        <v>0.19911819086900867</v>
      </c>
      <c r="AH16" s="45">
        <f t="shared" si="1"/>
        <v>0.17067273503057886</v>
      </c>
      <c r="AI16" s="45">
        <f t="shared" si="1"/>
        <v>1.7351728061442186</v>
      </c>
      <c r="AJ16" s="45">
        <f t="shared" si="1"/>
        <v>6.9122457687384449</v>
      </c>
      <c r="AK16" s="6">
        <v>10</v>
      </c>
      <c r="AL16" s="44">
        <v>17.149999999999999</v>
      </c>
      <c r="AM16" s="6">
        <v>232</v>
      </c>
      <c r="AN16" s="44">
        <v>6.6</v>
      </c>
    </row>
    <row r="17" spans="1:40" s="6" customFormat="1" x14ac:dyDescent="0.25">
      <c r="A17" s="15">
        <v>1997</v>
      </c>
      <c r="B17" s="6">
        <v>34287</v>
      </c>
      <c r="C17" s="43">
        <v>27.8</v>
      </c>
      <c r="D17" s="6">
        <v>1233.3499999999999</v>
      </c>
      <c r="E17" s="6">
        <v>564</v>
      </c>
      <c r="F17" s="44">
        <v>16.45</v>
      </c>
      <c r="G17" s="6">
        <v>239</v>
      </c>
      <c r="H17" s="44">
        <v>6.97</v>
      </c>
      <c r="I17" s="6">
        <v>30</v>
      </c>
      <c r="J17" s="6">
        <v>58</v>
      </c>
      <c r="K17" s="6">
        <v>13</v>
      </c>
      <c r="L17" s="6">
        <v>6</v>
      </c>
      <c r="M17" s="6">
        <v>13</v>
      </c>
      <c r="N17" s="6">
        <v>20</v>
      </c>
      <c r="O17" s="6">
        <v>6</v>
      </c>
      <c r="P17" s="6">
        <v>12</v>
      </c>
      <c r="Q17" s="6">
        <v>11</v>
      </c>
      <c r="R17" s="6">
        <v>4</v>
      </c>
      <c r="S17" s="6">
        <v>6</v>
      </c>
      <c r="T17" s="6">
        <v>8</v>
      </c>
      <c r="U17" s="6">
        <v>52</v>
      </c>
      <c r="V17" s="6">
        <v>239</v>
      </c>
      <c r="W17" s="45">
        <f t="shared" si="0"/>
        <v>0.87496718873042256</v>
      </c>
      <c r="X17" s="45">
        <f t="shared" si="1"/>
        <v>1.6916032315454839</v>
      </c>
      <c r="Y17" s="45">
        <f t="shared" si="1"/>
        <v>0.3791524484498498</v>
      </c>
      <c r="Z17" s="45">
        <f t="shared" si="1"/>
        <v>0.17499343774608453</v>
      </c>
      <c r="AA17" s="45">
        <f t="shared" si="1"/>
        <v>0.3791524484498498</v>
      </c>
      <c r="AB17" s="45">
        <f t="shared" si="1"/>
        <v>0.58331145915361504</v>
      </c>
      <c r="AC17" s="45">
        <f t="shared" si="1"/>
        <v>0.17499343774608453</v>
      </c>
      <c r="AD17" s="45">
        <f t="shared" si="1"/>
        <v>0.34998687549216906</v>
      </c>
      <c r="AE17" s="45">
        <f t="shared" si="1"/>
        <v>0.32082130253448826</v>
      </c>
      <c r="AF17" s="45">
        <f t="shared" si="1"/>
        <v>0.11666229183072302</v>
      </c>
      <c r="AG17" s="45">
        <f t="shared" si="1"/>
        <v>0.17499343774608453</v>
      </c>
      <c r="AH17" s="45">
        <f t="shared" si="1"/>
        <v>0.23332458366144604</v>
      </c>
      <c r="AI17" s="45">
        <f t="shared" si="1"/>
        <v>1.5166097937993992</v>
      </c>
      <c r="AJ17" s="45">
        <f t="shared" si="1"/>
        <v>6.9705719368857002</v>
      </c>
      <c r="AK17" s="6">
        <v>6</v>
      </c>
      <c r="AL17" s="44">
        <v>10.64</v>
      </c>
      <c r="AM17" s="6">
        <v>305</v>
      </c>
      <c r="AN17" s="44">
        <v>8.9</v>
      </c>
    </row>
    <row r="18" spans="1:40" s="6" customFormat="1" x14ac:dyDescent="0.25">
      <c r="A18" s="15">
        <v>1996</v>
      </c>
      <c r="B18" s="6">
        <v>33443</v>
      </c>
      <c r="C18" s="43">
        <v>27.8</v>
      </c>
      <c r="D18" s="6">
        <v>1202.99</v>
      </c>
      <c r="E18" s="6">
        <v>558</v>
      </c>
      <c r="F18" s="44">
        <v>16.690000000000001</v>
      </c>
      <c r="G18" s="6">
        <v>210</v>
      </c>
      <c r="H18" s="44">
        <v>6.28</v>
      </c>
      <c r="I18" s="6">
        <v>29</v>
      </c>
      <c r="J18" s="6">
        <v>46</v>
      </c>
      <c r="K18" s="6">
        <v>9</v>
      </c>
      <c r="L18" s="6">
        <v>12</v>
      </c>
      <c r="M18" s="6">
        <v>15</v>
      </c>
      <c r="N18" s="6">
        <v>11</v>
      </c>
      <c r="O18" s="6">
        <v>3</v>
      </c>
      <c r="P18" s="6">
        <v>12</v>
      </c>
      <c r="Q18" s="6">
        <v>8</v>
      </c>
      <c r="R18" s="6">
        <v>5</v>
      </c>
      <c r="S18" s="6">
        <v>2</v>
      </c>
      <c r="T18" s="6">
        <v>6</v>
      </c>
      <c r="U18" s="6">
        <v>52</v>
      </c>
      <c r="V18" s="6">
        <v>210</v>
      </c>
      <c r="W18" s="45">
        <f t="shared" si="0"/>
        <v>0.86714708608677449</v>
      </c>
      <c r="X18" s="45">
        <f t="shared" si="1"/>
        <v>1.3754746882755733</v>
      </c>
      <c r="Y18" s="45">
        <f t="shared" si="1"/>
        <v>0.26911461292348177</v>
      </c>
      <c r="Z18" s="45">
        <f t="shared" si="1"/>
        <v>0.35881948389797563</v>
      </c>
      <c r="AA18" s="45">
        <f t="shared" si="1"/>
        <v>0.44852435487246956</v>
      </c>
      <c r="AB18" s="45">
        <f t="shared" si="1"/>
        <v>0.32891786023981107</v>
      </c>
      <c r="AC18" s="45">
        <f t="shared" si="1"/>
        <v>8.9704870974493908E-2</v>
      </c>
      <c r="AD18" s="45">
        <f t="shared" si="1"/>
        <v>0.35881948389797563</v>
      </c>
      <c r="AE18" s="45">
        <f t="shared" si="1"/>
        <v>0.23921298926531712</v>
      </c>
      <c r="AF18" s="45">
        <f t="shared" si="1"/>
        <v>0.14950811829082319</v>
      </c>
      <c r="AG18" s="45">
        <f t="shared" si="1"/>
        <v>5.9803247316329279E-2</v>
      </c>
      <c r="AH18" s="45">
        <f t="shared" si="1"/>
        <v>0.17940974194898782</v>
      </c>
      <c r="AI18" s="45">
        <f t="shared" si="1"/>
        <v>1.5548844302245612</v>
      </c>
      <c r="AJ18" s="45">
        <f t="shared" si="1"/>
        <v>6.2793409682145738</v>
      </c>
      <c r="AK18" s="6">
        <v>7</v>
      </c>
      <c r="AL18" s="44">
        <v>12.54</v>
      </c>
      <c r="AM18" s="6">
        <v>259</v>
      </c>
      <c r="AN18" s="44">
        <v>7.74</v>
      </c>
    </row>
    <row r="19" spans="1:40" s="6" customFormat="1" x14ac:dyDescent="0.25">
      <c r="A19" s="15">
        <v>1995</v>
      </c>
      <c r="B19" s="6">
        <v>30616</v>
      </c>
      <c r="C19" s="43">
        <v>27.8</v>
      </c>
      <c r="D19" s="6">
        <v>1101.29</v>
      </c>
      <c r="E19" s="6">
        <v>584</v>
      </c>
      <c r="F19" s="44">
        <v>19.07</v>
      </c>
      <c r="G19" s="6">
        <v>205</v>
      </c>
      <c r="H19" s="44">
        <v>6.7</v>
      </c>
      <c r="I19" s="6">
        <v>28</v>
      </c>
      <c r="J19" s="6">
        <v>40</v>
      </c>
      <c r="K19" s="6">
        <v>7</v>
      </c>
      <c r="L19" s="6">
        <v>5</v>
      </c>
      <c r="M19" s="6">
        <v>11</v>
      </c>
      <c r="N19" s="6">
        <v>12</v>
      </c>
      <c r="O19" s="6">
        <v>10</v>
      </c>
      <c r="P19" s="6">
        <v>8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84</v>
      </c>
      <c r="V19" s="6">
        <v>205</v>
      </c>
      <c r="W19" s="45">
        <f t="shared" si="0"/>
        <v>0.91455448131695849</v>
      </c>
      <c r="X19" s="45">
        <f t="shared" si="1"/>
        <v>1.3065064018813692</v>
      </c>
      <c r="Y19" s="45">
        <f t="shared" si="1"/>
        <v>0.22863862032923962</v>
      </c>
      <c r="Z19" s="45">
        <f t="shared" si="1"/>
        <v>0.16331330023517115</v>
      </c>
      <c r="AA19" s="45">
        <f t="shared" si="1"/>
        <v>0.35928926051737653</v>
      </c>
      <c r="AB19" s="45">
        <f t="shared" si="1"/>
        <v>0.39195192056441075</v>
      </c>
      <c r="AC19" s="45">
        <f t="shared" si="1"/>
        <v>0.32662660047034231</v>
      </c>
      <c r="AD19" s="45">
        <f t="shared" si="1"/>
        <v>0.26130128037627381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2.7436634439508754</v>
      </c>
      <c r="AJ19" s="45">
        <f t="shared" si="1"/>
        <v>6.6958453096420172</v>
      </c>
      <c r="AK19" s="6">
        <v>7</v>
      </c>
      <c r="AL19" s="44">
        <v>11.99</v>
      </c>
      <c r="AM19" s="6">
        <v>273</v>
      </c>
      <c r="AN19" s="44">
        <v>8.92</v>
      </c>
    </row>
    <row r="20" spans="1:40" s="6" customFormat="1" x14ac:dyDescent="0.25">
      <c r="A20" s="15">
        <v>1994</v>
      </c>
      <c r="B20" s="6">
        <v>31492</v>
      </c>
      <c r="C20" s="43">
        <v>27.8</v>
      </c>
      <c r="D20" s="6">
        <v>1132.81</v>
      </c>
      <c r="E20" s="6">
        <v>550</v>
      </c>
      <c r="F20" s="44">
        <v>17.46</v>
      </c>
      <c r="G20" s="6">
        <v>234</v>
      </c>
      <c r="H20" s="44">
        <v>7.43</v>
      </c>
      <c r="I20" s="6">
        <v>37</v>
      </c>
      <c r="J20" s="6">
        <v>44</v>
      </c>
      <c r="K20" s="6">
        <v>15</v>
      </c>
      <c r="L20" s="6">
        <v>6</v>
      </c>
      <c r="M20" s="6">
        <v>9</v>
      </c>
      <c r="N20" s="6">
        <v>11</v>
      </c>
      <c r="O20" s="6">
        <v>3</v>
      </c>
      <c r="P20" s="6">
        <v>9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100</v>
      </c>
      <c r="V20" s="6">
        <v>234</v>
      </c>
      <c r="W20" s="45">
        <f t="shared" si="0"/>
        <v>1.1749015623015369</v>
      </c>
      <c r="X20" s="45">
        <f t="shared" ref="X20:AJ31" si="5">J20/$B20*1000</f>
        <v>1.3971802362504762</v>
      </c>
      <c r="Y20" s="45">
        <f t="shared" si="5"/>
        <v>0.47631144417629878</v>
      </c>
      <c r="Z20" s="45">
        <f t="shared" si="5"/>
        <v>0.19052457767051947</v>
      </c>
      <c r="AA20" s="45">
        <f t="shared" si="5"/>
        <v>0.28578686650577922</v>
      </c>
      <c r="AB20" s="45">
        <f t="shared" si="5"/>
        <v>0.34929505906261904</v>
      </c>
      <c r="AC20" s="45">
        <f t="shared" si="5"/>
        <v>9.5262288835259737E-2</v>
      </c>
      <c r="AD20" s="45">
        <f t="shared" si="5"/>
        <v>0.28578686650577922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3.1754096278419914</v>
      </c>
      <c r="AJ20" s="45">
        <f t="shared" si="5"/>
        <v>7.4304585291502603</v>
      </c>
      <c r="AK20" s="6">
        <v>4</v>
      </c>
      <c r="AL20" s="44">
        <v>7.27</v>
      </c>
      <c r="AM20" s="6">
        <v>247</v>
      </c>
      <c r="AN20" s="44">
        <v>7.84</v>
      </c>
    </row>
    <row r="21" spans="1:40" s="6" customFormat="1" x14ac:dyDescent="0.25">
      <c r="A21" s="15">
        <v>1993</v>
      </c>
      <c r="B21" s="6">
        <v>29549</v>
      </c>
      <c r="C21" s="43">
        <v>27.8</v>
      </c>
      <c r="D21" s="6">
        <v>1062.9100000000001</v>
      </c>
      <c r="E21" s="6">
        <v>583</v>
      </c>
      <c r="F21" s="44">
        <v>19.73</v>
      </c>
      <c r="G21" s="6">
        <v>230</v>
      </c>
      <c r="H21" s="44">
        <v>7.78</v>
      </c>
      <c r="I21" s="6">
        <v>38</v>
      </c>
      <c r="J21" s="6">
        <v>49</v>
      </c>
      <c r="K21" s="6">
        <v>16</v>
      </c>
      <c r="L21" s="6">
        <v>14</v>
      </c>
      <c r="M21" s="6">
        <v>11</v>
      </c>
      <c r="N21" s="6">
        <v>10</v>
      </c>
      <c r="O21" s="6">
        <v>8</v>
      </c>
      <c r="P21" s="6">
        <v>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66</v>
      </c>
      <c r="V21" s="6">
        <v>220</v>
      </c>
      <c r="W21" s="45">
        <f t="shared" si="0"/>
        <v>1.2859995262107007</v>
      </c>
      <c r="X21" s="45">
        <f t="shared" si="5"/>
        <v>1.6582625469559038</v>
      </c>
      <c r="Y21" s="45">
        <f t="shared" si="5"/>
        <v>0.54147348472029511</v>
      </c>
      <c r="Z21" s="45">
        <f t="shared" si="5"/>
        <v>0.47378929913025825</v>
      </c>
      <c r="AA21" s="45">
        <f t="shared" si="5"/>
        <v>0.3722630207452029</v>
      </c>
      <c r="AB21" s="45">
        <f t="shared" si="5"/>
        <v>0.33842092795018441</v>
      </c>
      <c r="AC21" s="45">
        <f t="shared" si="5"/>
        <v>0.27073674236014755</v>
      </c>
      <c r="AD21" s="45">
        <f t="shared" si="5"/>
        <v>0.27073674236014755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2.233578124471217</v>
      </c>
      <c r="AJ21" s="45">
        <f t="shared" si="5"/>
        <v>7.445260414904058</v>
      </c>
      <c r="AK21" s="6">
        <v>6</v>
      </c>
      <c r="AL21" s="44">
        <v>10.29</v>
      </c>
      <c r="AM21" s="6">
        <v>233</v>
      </c>
      <c r="AN21" s="44">
        <v>7.89</v>
      </c>
    </row>
    <row r="22" spans="1:40" s="6" customFormat="1" x14ac:dyDescent="0.25">
      <c r="A22" s="15">
        <v>1992</v>
      </c>
      <c r="B22" s="6">
        <v>29202</v>
      </c>
      <c r="C22" s="43">
        <v>27.8</v>
      </c>
      <c r="D22" s="6">
        <v>1050.43</v>
      </c>
      <c r="E22" s="6">
        <v>569</v>
      </c>
      <c r="F22" s="44">
        <v>19.48</v>
      </c>
      <c r="G22" s="6">
        <v>236</v>
      </c>
      <c r="H22" s="44">
        <v>8.08</v>
      </c>
      <c r="I22" s="6">
        <v>50</v>
      </c>
      <c r="J22" s="6">
        <v>46</v>
      </c>
      <c r="K22" s="6">
        <v>10</v>
      </c>
      <c r="L22" s="6">
        <v>8</v>
      </c>
      <c r="M22" s="6">
        <v>14</v>
      </c>
      <c r="N22" s="6">
        <v>11</v>
      </c>
      <c r="O22" s="6">
        <v>5</v>
      </c>
      <c r="P22" s="6">
        <v>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74</v>
      </c>
      <c r="V22" s="6">
        <v>226</v>
      </c>
      <c r="W22" s="45">
        <f t="shared" si="0"/>
        <v>1.7122114923635368</v>
      </c>
      <c r="X22" s="45">
        <f t="shared" si="5"/>
        <v>1.5752345729744537</v>
      </c>
      <c r="Y22" s="45">
        <f t="shared" si="5"/>
        <v>0.34244229847270735</v>
      </c>
      <c r="Z22" s="45">
        <f t="shared" si="5"/>
        <v>0.27395383877816587</v>
      </c>
      <c r="AA22" s="45">
        <f t="shared" si="5"/>
        <v>0.47941921786179026</v>
      </c>
      <c r="AB22" s="45">
        <f t="shared" si="5"/>
        <v>0.37668652831997806</v>
      </c>
      <c r="AC22" s="45">
        <f t="shared" si="5"/>
        <v>0.17122114923635368</v>
      </c>
      <c r="AD22" s="45">
        <f t="shared" si="5"/>
        <v>0.27395383877816587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2.5340730086980345</v>
      </c>
      <c r="AJ22" s="45">
        <f t="shared" si="5"/>
        <v>7.7391959454831865</v>
      </c>
      <c r="AK22" s="6">
        <v>7</v>
      </c>
      <c r="AL22" s="44">
        <v>12.3</v>
      </c>
      <c r="AM22" s="6">
        <v>283</v>
      </c>
      <c r="AN22" s="44">
        <v>9.69</v>
      </c>
    </row>
    <row r="23" spans="1:40" s="6" customFormat="1" x14ac:dyDescent="0.25">
      <c r="A23" s="15">
        <v>1991</v>
      </c>
      <c r="B23" s="6">
        <v>28958</v>
      </c>
      <c r="C23" s="43">
        <v>27.8</v>
      </c>
      <c r="D23" s="6">
        <v>1041.6500000000001</v>
      </c>
      <c r="E23" s="6">
        <v>507</v>
      </c>
      <c r="F23" s="44">
        <v>17.510000000000002</v>
      </c>
      <c r="G23" s="6">
        <v>193</v>
      </c>
      <c r="H23" s="44">
        <v>6.66</v>
      </c>
      <c r="I23" s="6">
        <v>35</v>
      </c>
      <c r="J23" s="6">
        <v>38</v>
      </c>
      <c r="K23" s="6">
        <v>8</v>
      </c>
      <c r="L23" s="6">
        <v>11</v>
      </c>
      <c r="M23" s="6">
        <v>8</v>
      </c>
      <c r="N23" s="6">
        <v>8</v>
      </c>
      <c r="O23" s="6">
        <v>5</v>
      </c>
      <c r="P23" s="6">
        <v>5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17</v>
      </c>
      <c r="V23" s="6">
        <v>135</v>
      </c>
      <c r="W23" s="45">
        <f t="shared" si="0"/>
        <v>1.2086470060087022</v>
      </c>
      <c r="X23" s="45">
        <f t="shared" si="5"/>
        <v>1.312245320809448</v>
      </c>
      <c r="Y23" s="45">
        <f t="shared" si="5"/>
        <v>0.27626217280198906</v>
      </c>
      <c r="Z23" s="45">
        <f t="shared" si="5"/>
        <v>0.379860487602735</v>
      </c>
      <c r="AA23" s="45">
        <f t="shared" si="5"/>
        <v>0.27626217280198906</v>
      </c>
      <c r="AB23" s="45">
        <f t="shared" si="5"/>
        <v>0.27626217280198906</v>
      </c>
      <c r="AC23" s="45">
        <f t="shared" si="5"/>
        <v>0.17266385800124318</v>
      </c>
      <c r="AD23" s="45">
        <f t="shared" si="5"/>
        <v>0.17266385800124318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0.58705711720422682</v>
      </c>
      <c r="AJ23" s="45">
        <f t="shared" si="5"/>
        <v>4.6619241660335655</v>
      </c>
      <c r="AK23" s="6">
        <v>3</v>
      </c>
      <c r="AL23" s="44">
        <v>5.92</v>
      </c>
      <c r="AM23" s="6">
        <v>261</v>
      </c>
      <c r="AN23" s="44">
        <v>9.01</v>
      </c>
    </row>
    <row r="24" spans="1:40" s="6" customFormat="1" x14ac:dyDescent="0.25">
      <c r="A24" s="15">
        <v>1990</v>
      </c>
      <c r="B24" s="6">
        <v>28784</v>
      </c>
      <c r="C24" s="43">
        <v>27.8</v>
      </c>
      <c r="D24" s="6">
        <v>1035.4000000000001</v>
      </c>
      <c r="E24" s="6">
        <v>540</v>
      </c>
      <c r="F24" s="44">
        <v>18.760000000000002</v>
      </c>
      <c r="G24" s="6">
        <v>180</v>
      </c>
      <c r="H24" s="44">
        <v>6.25</v>
      </c>
      <c r="I24" s="6">
        <v>39</v>
      </c>
      <c r="J24" s="6">
        <v>43</v>
      </c>
      <c r="K24" s="6">
        <v>10</v>
      </c>
      <c r="L24" s="6">
        <v>7</v>
      </c>
      <c r="M24" s="6" t="s">
        <v>110</v>
      </c>
      <c r="N24" s="6">
        <v>4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57</v>
      </c>
      <c r="V24" s="6">
        <v>164</v>
      </c>
      <c r="W24" s="45">
        <f t="shared" si="0"/>
        <v>1.3549193996664812</v>
      </c>
      <c r="X24" s="45">
        <f t="shared" si="5"/>
        <v>1.4938854919399664</v>
      </c>
      <c r="Y24" s="45">
        <f t="shared" si="5"/>
        <v>0.34741523068371316</v>
      </c>
      <c r="Z24" s="45">
        <f t="shared" si="5"/>
        <v>0.24319066147859922</v>
      </c>
      <c r="AA24" s="6" t="s">
        <v>110</v>
      </c>
      <c r="AB24" s="45">
        <f t="shared" si="5"/>
        <v>0.13896609227348528</v>
      </c>
      <c r="AC24" s="45">
        <f t="shared" si="5"/>
        <v>0</v>
      </c>
      <c r="AD24" s="45">
        <f t="shared" si="5"/>
        <v>0.13896609227348528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1.9802668148971649</v>
      </c>
      <c r="AJ24" s="45">
        <f t="shared" si="5"/>
        <v>5.6976097832128954</v>
      </c>
      <c r="AK24" s="6">
        <v>7</v>
      </c>
      <c r="AL24" s="44">
        <v>12.96</v>
      </c>
      <c r="AM24" s="6">
        <v>272</v>
      </c>
      <c r="AN24" s="65">
        <f>(AM24/B24)*1000</f>
        <v>9.4496942745969985</v>
      </c>
    </row>
    <row r="25" spans="1:40" s="6" customFormat="1" x14ac:dyDescent="0.25">
      <c r="A25" s="15">
        <v>1989</v>
      </c>
      <c r="B25" s="6">
        <v>28255</v>
      </c>
      <c r="C25" s="43">
        <v>27.8</v>
      </c>
      <c r="D25" s="6">
        <v>1016.37</v>
      </c>
      <c r="E25" s="6">
        <v>535</v>
      </c>
      <c r="F25" s="44">
        <v>18.93</v>
      </c>
      <c r="G25" s="6">
        <v>203</v>
      </c>
      <c r="H25" s="44">
        <v>7.18</v>
      </c>
      <c r="I25" s="6">
        <v>31</v>
      </c>
      <c r="J25" s="6">
        <v>63</v>
      </c>
      <c r="K25" s="6">
        <v>6</v>
      </c>
      <c r="L25" s="6">
        <v>16</v>
      </c>
      <c r="M25" s="6" t="s">
        <v>110</v>
      </c>
      <c r="N25" s="6">
        <v>7</v>
      </c>
      <c r="O25" s="6">
        <v>0</v>
      </c>
      <c r="P25" s="6">
        <v>10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61</v>
      </c>
      <c r="V25" s="6">
        <v>194</v>
      </c>
      <c r="W25" s="45">
        <f t="shared" si="0"/>
        <v>1.0971509467350913</v>
      </c>
      <c r="X25" s="45">
        <f t="shared" si="5"/>
        <v>2.2296938594938949</v>
      </c>
      <c r="Y25" s="45">
        <f t="shared" si="5"/>
        <v>0.2123517961422757</v>
      </c>
      <c r="Z25" s="45">
        <f t="shared" si="5"/>
        <v>0.56627145637940191</v>
      </c>
      <c r="AA25" s="6" t="s">
        <v>110</v>
      </c>
      <c r="AB25" s="45">
        <f t="shared" si="5"/>
        <v>0.24774376216598834</v>
      </c>
      <c r="AC25" s="45">
        <f t="shared" si="5"/>
        <v>0</v>
      </c>
      <c r="AD25" s="45">
        <f t="shared" si="5"/>
        <v>0.35391966023712618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2.1589099274464694</v>
      </c>
      <c r="AJ25" s="45">
        <f t="shared" si="5"/>
        <v>6.8660414086002479</v>
      </c>
      <c r="AK25" s="6">
        <v>4</v>
      </c>
      <c r="AL25" s="44">
        <v>7.48</v>
      </c>
      <c r="AM25" s="6">
        <v>261</v>
      </c>
      <c r="AN25" s="65">
        <f t="shared" ref="AN25:AN31" si="6">(AM25/B25)*1000</f>
        <v>9.2373031321889929</v>
      </c>
    </row>
    <row r="26" spans="1:40" s="6" customFormat="1" x14ac:dyDescent="0.25">
      <c r="A26" s="15">
        <v>1988</v>
      </c>
      <c r="B26" s="6">
        <v>27689</v>
      </c>
      <c r="C26" s="43">
        <v>27.8</v>
      </c>
      <c r="D26" s="6">
        <v>996.01</v>
      </c>
      <c r="E26" s="6">
        <v>499</v>
      </c>
      <c r="F26" s="44">
        <v>18.02</v>
      </c>
      <c r="G26" s="6">
        <v>205</v>
      </c>
      <c r="H26" s="44">
        <v>7.4</v>
      </c>
      <c r="I26" s="6">
        <v>37</v>
      </c>
      <c r="J26" s="6">
        <v>54</v>
      </c>
      <c r="K26" s="6">
        <v>11</v>
      </c>
      <c r="L26" s="6">
        <v>16</v>
      </c>
      <c r="M26" s="6" t="s">
        <v>110</v>
      </c>
      <c r="N26" s="6">
        <v>7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62</v>
      </c>
      <c r="V26" s="6">
        <v>190</v>
      </c>
      <c r="W26" s="45">
        <f t="shared" si="0"/>
        <v>1.3362707212250353</v>
      </c>
      <c r="X26" s="45">
        <f t="shared" si="5"/>
        <v>1.9502329444905919</v>
      </c>
      <c r="Y26" s="45">
        <f t="shared" si="5"/>
        <v>0.39726967387771317</v>
      </c>
      <c r="Z26" s="45">
        <f t="shared" si="5"/>
        <v>0.57784679836758279</v>
      </c>
      <c r="AA26" s="6" t="s">
        <v>110</v>
      </c>
      <c r="AB26" s="45">
        <f t="shared" si="5"/>
        <v>0.25280797428581747</v>
      </c>
      <c r="AC26" s="45">
        <f t="shared" si="5"/>
        <v>0</v>
      </c>
      <c r="AD26" s="45">
        <f t="shared" si="5"/>
        <v>0.10834627469392177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2.2391563436743831</v>
      </c>
      <c r="AJ26" s="45">
        <f t="shared" si="5"/>
        <v>6.8619307306150459</v>
      </c>
      <c r="AK26" s="6">
        <v>4</v>
      </c>
      <c r="AL26" s="44">
        <v>8.02</v>
      </c>
      <c r="AM26" s="6">
        <v>239</v>
      </c>
      <c r="AN26" s="65">
        <f t="shared" si="6"/>
        <v>8.6315865506157685</v>
      </c>
    </row>
    <row r="27" spans="1:40" s="6" customFormat="1" x14ac:dyDescent="0.25">
      <c r="A27" s="15">
        <v>1987</v>
      </c>
      <c r="B27" s="6">
        <v>27192</v>
      </c>
      <c r="C27" s="43">
        <v>27.8</v>
      </c>
      <c r="D27" s="6">
        <v>978.13</v>
      </c>
      <c r="E27" s="6">
        <v>465</v>
      </c>
      <c r="F27" s="44">
        <v>17.100000000000001</v>
      </c>
      <c r="G27" s="6">
        <v>186</v>
      </c>
      <c r="H27" s="44">
        <v>6.84</v>
      </c>
      <c r="I27" s="6">
        <v>35</v>
      </c>
      <c r="J27" s="6">
        <v>42</v>
      </c>
      <c r="K27" s="6">
        <v>9</v>
      </c>
      <c r="L27" s="6">
        <v>10</v>
      </c>
      <c r="M27" s="6" t="s">
        <v>110</v>
      </c>
      <c r="N27" s="6">
        <v>7</v>
      </c>
      <c r="O27" s="6">
        <v>5</v>
      </c>
      <c r="P27" s="6">
        <v>8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54</v>
      </c>
      <c r="V27" s="6">
        <v>170</v>
      </c>
      <c r="W27" s="45">
        <f t="shared" si="0"/>
        <v>1.2871432774345397</v>
      </c>
      <c r="X27" s="45">
        <f t="shared" si="5"/>
        <v>1.5445719329214476</v>
      </c>
      <c r="Y27" s="45">
        <f t="shared" si="5"/>
        <v>0.33097969991173876</v>
      </c>
      <c r="Z27" s="45">
        <f t="shared" si="5"/>
        <v>0.36775522212415418</v>
      </c>
      <c r="AA27" s="6" t="s">
        <v>110</v>
      </c>
      <c r="AB27" s="45">
        <f t="shared" si="5"/>
        <v>0.25742865548690791</v>
      </c>
      <c r="AC27" s="45">
        <f t="shared" si="5"/>
        <v>0.18387761106207709</v>
      </c>
      <c r="AD27" s="45">
        <f t="shared" si="5"/>
        <v>0.29420417769932328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1.9858781994704322</v>
      </c>
      <c r="AJ27" s="45">
        <f t="shared" si="5"/>
        <v>6.2518387761106213</v>
      </c>
      <c r="AK27" s="6">
        <v>10</v>
      </c>
      <c r="AL27" s="44">
        <v>21.51</v>
      </c>
      <c r="AM27" s="6">
        <v>228</v>
      </c>
      <c r="AN27" s="65">
        <f t="shared" si="6"/>
        <v>8.3848190644307135</v>
      </c>
    </row>
    <row r="28" spans="1:40" s="6" customFormat="1" x14ac:dyDescent="0.25">
      <c r="A28" s="15">
        <v>1986</v>
      </c>
      <c r="B28" s="6">
        <v>26978</v>
      </c>
      <c r="C28" s="43">
        <v>27.8</v>
      </c>
      <c r="D28" s="6">
        <v>970.43</v>
      </c>
      <c r="E28" s="6">
        <v>441</v>
      </c>
      <c r="F28" s="44">
        <v>16.350000000000001</v>
      </c>
      <c r="G28" s="6">
        <v>150</v>
      </c>
      <c r="H28" s="44">
        <v>5.56</v>
      </c>
      <c r="I28" s="6">
        <v>20</v>
      </c>
      <c r="J28" s="6">
        <v>36</v>
      </c>
      <c r="K28" s="6">
        <v>10</v>
      </c>
      <c r="L28" s="6">
        <v>18</v>
      </c>
      <c r="M28" s="6" t="s">
        <v>110</v>
      </c>
      <c r="N28" s="6">
        <v>3</v>
      </c>
      <c r="O28" s="6">
        <v>3</v>
      </c>
      <c r="P28" s="6">
        <v>6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47</v>
      </c>
      <c r="V28" s="6">
        <v>143</v>
      </c>
      <c r="W28" s="45">
        <f t="shared" si="0"/>
        <v>0.74134479946623177</v>
      </c>
      <c r="X28" s="45">
        <f t="shared" si="5"/>
        <v>1.3344206390392173</v>
      </c>
      <c r="Y28" s="45">
        <f t="shared" si="5"/>
        <v>0.37067239973311589</v>
      </c>
      <c r="Z28" s="45">
        <f t="shared" si="5"/>
        <v>0.66721031951960863</v>
      </c>
      <c r="AA28" s="6" t="s">
        <v>110</v>
      </c>
      <c r="AB28" s="45">
        <f t="shared" si="5"/>
        <v>0.11120171991993476</v>
      </c>
      <c r="AC28" s="45">
        <f t="shared" si="5"/>
        <v>0.11120171991993476</v>
      </c>
      <c r="AD28" s="45">
        <f t="shared" si="5"/>
        <v>0.22240343983986952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1.7421602787456445</v>
      </c>
      <c r="AJ28" s="45">
        <f t="shared" si="5"/>
        <v>5.3006153161835563</v>
      </c>
      <c r="AK28" s="6">
        <v>6</v>
      </c>
      <c r="AL28" s="44">
        <v>13.61</v>
      </c>
      <c r="AM28" s="6">
        <v>220</v>
      </c>
      <c r="AN28" s="65">
        <f t="shared" si="6"/>
        <v>8.1547927941285483</v>
      </c>
    </row>
    <row r="29" spans="1:40" s="6" customFormat="1" x14ac:dyDescent="0.25">
      <c r="A29" s="15">
        <v>1985</v>
      </c>
      <c r="B29" s="6">
        <v>26222</v>
      </c>
      <c r="C29" s="43">
        <v>27.8</v>
      </c>
      <c r="D29" s="6">
        <v>943.24</v>
      </c>
      <c r="E29" s="6">
        <v>456</v>
      </c>
      <c r="F29" s="44">
        <v>17.39</v>
      </c>
      <c r="G29" s="6">
        <v>168</v>
      </c>
      <c r="H29" s="44">
        <v>6.41</v>
      </c>
      <c r="I29" s="6">
        <v>21</v>
      </c>
      <c r="J29" s="6">
        <v>39</v>
      </c>
      <c r="K29" s="6">
        <v>10</v>
      </c>
      <c r="L29" s="6">
        <v>8</v>
      </c>
      <c r="M29" s="6" t="s">
        <v>110</v>
      </c>
      <c r="N29" s="6">
        <v>5</v>
      </c>
      <c r="O29" s="6">
        <v>10</v>
      </c>
      <c r="P29" s="6">
        <v>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79</v>
      </c>
      <c r="V29" s="6">
        <v>175</v>
      </c>
      <c r="W29" s="45">
        <f t="shared" si="0"/>
        <v>0.80085424452749598</v>
      </c>
      <c r="X29" s="45">
        <f t="shared" si="5"/>
        <v>1.4873007398367781</v>
      </c>
      <c r="Y29" s="45">
        <f t="shared" si="5"/>
        <v>0.38135916406071241</v>
      </c>
      <c r="Z29" s="45">
        <f t="shared" si="5"/>
        <v>0.3050873312485699</v>
      </c>
      <c r="AA29" s="6" t="s">
        <v>110</v>
      </c>
      <c r="AB29" s="45">
        <f t="shared" si="5"/>
        <v>0.1906795820303562</v>
      </c>
      <c r="AC29" s="45">
        <f t="shared" si="5"/>
        <v>0.38135916406071241</v>
      </c>
      <c r="AD29" s="45">
        <f t="shared" si="5"/>
        <v>0.11440774921821371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3.0127373960796282</v>
      </c>
      <c r="AJ29" s="45">
        <f t="shared" si="5"/>
        <v>6.6737853710624666</v>
      </c>
      <c r="AK29" s="6">
        <v>8</v>
      </c>
      <c r="AL29" s="44">
        <v>17.54</v>
      </c>
      <c r="AM29" s="6">
        <v>216</v>
      </c>
      <c r="AN29" s="65">
        <f t="shared" si="6"/>
        <v>8.2373579437113875</v>
      </c>
    </row>
    <row r="30" spans="1:40" s="6" customFormat="1" x14ac:dyDescent="0.25">
      <c r="A30" s="15">
        <v>1984</v>
      </c>
      <c r="B30" s="6">
        <v>25732</v>
      </c>
      <c r="C30" s="43">
        <v>27.8</v>
      </c>
      <c r="D30" s="6">
        <v>925.61</v>
      </c>
      <c r="E30" s="6">
        <v>416</v>
      </c>
      <c r="F30" s="44">
        <v>16.170000000000002</v>
      </c>
      <c r="G30" s="6">
        <v>168</v>
      </c>
      <c r="H30" s="44">
        <v>6.53</v>
      </c>
      <c r="I30" s="6">
        <v>29</v>
      </c>
      <c r="J30" s="6">
        <v>38</v>
      </c>
      <c r="K30" s="6">
        <v>12</v>
      </c>
      <c r="L30" s="6">
        <v>11</v>
      </c>
      <c r="M30" s="6" t="s">
        <v>110</v>
      </c>
      <c r="N30" s="6">
        <v>5</v>
      </c>
      <c r="O30" s="6">
        <v>6</v>
      </c>
      <c r="P30" s="6">
        <v>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55</v>
      </c>
      <c r="V30" s="6">
        <v>161</v>
      </c>
      <c r="W30" s="45">
        <f t="shared" si="0"/>
        <v>1.1270013990362195</v>
      </c>
      <c r="X30" s="45">
        <f t="shared" si="5"/>
        <v>1.4767604539095289</v>
      </c>
      <c r="Y30" s="45">
        <f t="shared" si="5"/>
        <v>0.46634540649774603</v>
      </c>
      <c r="Z30" s="45">
        <f t="shared" si="5"/>
        <v>0.4274832892896005</v>
      </c>
      <c r="AA30" s="6" t="s">
        <v>110</v>
      </c>
      <c r="AB30" s="45">
        <f t="shared" si="5"/>
        <v>0.19431058604072751</v>
      </c>
      <c r="AC30" s="45">
        <f t="shared" si="5"/>
        <v>0.23317270324887301</v>
      </c>
      <c r="AD30" s="45">
        <f t="shared" si="5"/>
        <v>0.19431058604072751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2.1374164464480021</v>
      </c>
      <c r="AJ30" s="45">
        <f t="shared" si="5"/>
        <v>6.2568008705114257</v>
      </c>
      <c r="AK30" s="6">
        <v>9</v>
      </c>
      <c r="AL30" s="44">
        <v>21.63</v>
      </c>
      <c r="AM30" s="6">
        <v>281</v>
      </c>
      <c r="AN30" s="65">
        <f t="shared" si="6"/>
        <v>10.920254935488884</v>
      </c>
    </row>
    <row r="31" spans="1:40" s="6" customFormat="1" x14ac:dyDescent="0.25">
      <c r="A31" s="15">
        <v>1983</v>
      </c>
      <c r="B31" s="6">
        <v>25267</v>
      </c>
      <c r="C31" s="43">
        <v>27.8</v>
      </c>
      <c r="D31" s="6">
        <v>908.88</v>
      </c>
      <c r="E31" s="6">
        <v>461</v>
      </c>
      <c r="F31" s="44">
        <v>18.25</v>
      </c>
      <c r="G31" s="6">
        <v>168</v>
      </c>
      <c r="H31" s="44">
        <v>6.65</v>
      </c>
      <c r="I31" s="6">
        <v>24</v>
      </c>
      <c r="J31" s="6">
        <v>37</v>
      </c>
      <c r="K31" s="6">
        <v>14</v>
      </c>
      <c r="L31" s="6">
        <v>7</v>
      </c>
      <c r="M31" s="6" t="s">
        <v>110</v>
      </c>
      <c r="N31" s="6">
        <v>9</v>
      </c>
      <c r="O31" s="6">
        <v>4</v>
      </c>
      <c r="P31" s="6">
        <v>9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57</v>
      </c>
      <c r="V31" s="6">
        <v>161</v>
      </c>
      <c r="W31" s="45">
        <f t="shared" si="0"/>
        <v>0.94985554280286533</v>
      </c>
      <c r="X31" s="45">
        <f t="shared" si="5"/>
        <v>1.4643606284877508</v>
      </c>
      <c r="Y31" s="45">
        <f t="shared" si="5"/>
        <v>0.55408239996833819</v>
      </c>
      <c r="Z31" s="45">
        <f t="shared" si="5"/>
        <v>0.2770411999841691</v>
      </c>
      <c r="AA31" s="6" t="s">
        <v>110</v>
      </c>
      <c r="AB31" s="45">
        <f t="shared" si="5"/>
        <v>0.35619582855107451</v>
      </c>
      <c r="AC31" s="45">
        <f t="shared" si="5"/>
        <v>0.15830925713381092</v>
      </c>
      <c r="AD31" s="45">
        <f t="shared" si="5"/>
        <v>0.35619582855107451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2.2559069141568053</v>
      </c>
      <c r="AJ31" s="45">
        <f t="shared" si="5"/>
        <v>6.371947599635889</v>
      </c>
      <c r="AK31" s="6">
        <v>6</v>
      </c>
      <c r="AL31" s="44">
        <v>13.02</v>
      </c>
      <c r="AM31" s="6">
        <v>268</v>
      </c>
      <c r="AN31" s="65">
        <f t="shared" si="6"/>
        <v>10.606720227965331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ht="35.1" customHeight="1" thickTop="1" thickBot="1" x14ac:dyDescent="0.35">
      <c r="A1" s="131" t="s">
        <v>60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41953</v>
      </c>
      <c r="C4" s="43">
        <v>42</v>
      </c>
      <c r="D4" s="6">
        <v>998.88</v>
      </c>
      <c r="E4" s="6">
        <v>427</v>
      </c>
      <c r="F4" s="44">
        <v>10.18</v>
      </c>
      <c r="G4" s="6" t="s">
        <v>110</v>
      </c>
      <c r="H4" s="6" t="s">
        <v>110</v>
      </c>
      <c r="I4" s="6">
        <v>46</v>
      </c>
      <c r="J4" s="6">
        <v>39</v>
      </c>
      <c r="K4" s="6">
        <v>20</v>
      </c>
      <c r="L4" s="6">
        <v>12</v>
      </c>
      <c r="M4" s="6">
        <v>28</v>
      </c>
      <c r="N4" s="6">
        <v>6</v>
      </c>
      <c r="O4" s="6">
        <v>17</v>
      </c>
      <c r="P4" s="6">
        <v>5</v>
      </c>
      <c r="Q4" s="6">
        <v>18</v>
      </c>
      <c r="R4" s="6">
        <v>5</v>
      </c>
      <c r="S4" s="6">
        <v>11</v>
      </c>
      <c r="T4" s="6">
        <v>0</v>
      </c>
      <c r="U4" s="6">
        <v>87</v>
      </c>
      <c r="V4" s="6">
        <v>294</v>
      </c>
      <c r="W4" s="45">
        <f t="shared" ref="W4:W31" si="0">I4/$B4*1000</f>
        <v>1.0964650918885419</v>
      </c>
      <c r="X4" s="45">
        <f t="shared" ref="X4:AJ19" si="1">J4/$B4*1000</f>
        <v>0.9296117083402855</v>
      </c>
      <c r="Y4" s="45">
        <f t="shared" si="1"/>
        <v>0.47672395299501819</v>
      </c>
      <c r="Z4" s="45">
        <f t="shared" si="1"/>
        <v>0.28603437179701091</v>
      </c>
      <c r="AA4" s="45">
        <f t="shared" si="1"/>
        <v>0.66741353419302551</v>
      </c>
      <c r="AB4" s="45">
        <f t="shared" si="1"/>
        <v>0.14301718589850546</v>
      </c>
      <c r="AC4" s="45">
        <f t="shared" si="1"/>
        <v>0.40521536004576553</v>
      </c>
      <c r="AD4" s="45">
        <f t="shared" si="1"/>
        <v>0.11918098824875455</v>
      </c>
      <c r="AE4" s="45">
        <f t="shared" si="1"/>
        <v>0.42905155769551639</v>
      </c>
      <c r="AF4" s="45">
        <f t="shared" si="1"/>
        <v>0.11918098824875455</v>
      </c>
      <c r="AG4" s="45">
        <f t="shared" si="1"/>
        <v>0.26219817414726004</v>
      </c>
      <c r="AH4" s="45">
        <f t="shared" si="1"/>
        <v>0</v>
      </c>
      <c r="AI4" s="45">
        <f t="shared" si="1"/>
        <v>2.0737491955283294</v>
      </c>
      <c r="AJ4" s="45">
        <f t="shared" si="1"/>
        <v>7.0078421090267682</v>
      </c>
      <c r="AK4" s="6" t="s">
        <v>110</v>
      </c>
      <c r="AL4" s="6" t="s">
        <v>110</v>
      </c>
      <c r="AM4" s="6">
        <v>252</v>
      </c>
      <c r="AN4" s="44">
        <v>6.01</v>
      </c>
    </row>
    <row r="5" spans="1:40" s="6" customFormat="1" x14ac:dyDescent="0.25">
      <c r="A5" s="15">
        <v>2009</v>
      </c>
      <c r="B5" s="6">
        <v>41818</v>
      </c>
      <c r="C5" s="43">
        <v>42</v>
      </c>
      <c r="D5" s="6">
        <f t="shared" ref="D5:D13" si="2">B5/C5</f>
        <v>995.66666666666663</v>
      </c>
      <c r="E5" s="6">
        <v>462</v>
      </c>
      <c r="F5" s="44">
        <f t="shared" ref="F5:F13" si="3">E5/B5*1000</f>
        <v>11.047874121191832</v>
      </c>
      <c r="G5" s="6">
        <v>322</v>
      </c>
      <c r="H5" s="44">
        <f>G5/B5*1000</f>
        <v>7.7000334784064277</v>
      </c>
      <c r="I5" s="6">
        <v>58</v>
      </c>
      <c r="J5" s="6">
        <v>58</v>
      </c>
      <c r="K5" s="6">
        <v>20</v>
      </c>
      <c r="L5" s="6">
        <v>17</v>
      </c>
      <c r="M5" s="6">
        <v>27</v>
      </c>
      <c r="N5" s="6">
        <v>11</v>
      </c>
      <c r="O5" s="6">
        <v>14</v>
      </c>
      <c r="P5" s="6">
        <v>7</v>
      </c>
      <c r="Q5" s="6">
        <v>24</v>
      </c>
      <c r="R5" s="6">
        <v>2</v>
      </c>
      <c r="S5" s="6">
        <v>7</v>
      </c>
      <c r="T5" s="6">
        <v>0</v>
      </c>
      <c r="U5" s="6">
        <v>81</v>
      </c>
      <c r="V5" s="6">
        <v>326</v>
      </c>
      <c r="W5" s="45">
        <f t="shared" si="0"/>
        <v>1.3869625520110958</v>
      </c>
      <c r="X5" s="45">
        <f t="shared" si="1"/>
        <v>1.3869625520110958</v>
      </c>
      <c r="Y5" s="45">
        <f t="shared" si="1"/>
        <v>0.47826294896934335</v>
      </c>
      <c r="Z5" s="45">
        <f t="shared" si="1"/>
        <v>0.40652350662394188</v>
      </c>
      <c r="AA5" s="45">
        <f t="shared" si="1"/>
        <v>0.64565498110861341</v>
      </c>
      <c r="AB5" s="45">
        <f t="shared" si="1"/>
        <v>0.26304462193313882</v>
      </c>
      <c r="AC5" s="45">
        <f t="shared" si="1"/>
        <v>0.33478406427854035</v>
      </c>
      <c r="AD5" s="45">
        <f t="shared" si="1"/>
        <v>0.16739203213927017</v>
      </c>
      <c r="AE5" s="45">
        <f t="shared" si="1"/>
        <v>0.573915538763212</v>
      </c>
      <c r="AF5" s="45">
        <f t="shared" si="1"/>
        <v>4.7826294896934331E-2</v>
      </c>
      <c r="AG5" s="45">
        <f t="shared" si="1"/>
        <v>0.16739203213927017</v>
      </c>
      <c r="AH5" s="45">
        <f t="shared" si="1"/>
        <v>0</v>
      </c>
      <c r="AI5" s="45">
        <f t="shared" si="1"/>
        <v>1.9369649433258407</v>
      </c>
      <c r="AJ5" s="45">
        <f t="shared" si="1"/>
        <v>7.7956860682002969</v>
      </c>
      <c r="AK5" s="44">
        <v>3</v>
      </c>
      <c r="AL5" s="6">
        <v>6.49</v>
      </c>
      <c r="AM5" s="6">
        <v>215</v>
      </c>
      <c r="AN5" s="44">
        <f>AM5/B5*1000</f>
        <v>5.1413267014204411</v>
      </c>
    </row>
    <row r="6" spans="1:40" s="6" customFormat="1" x14ac:dyDescent="0.25">
      <c r="A6" s="15">
        <v>2008</v>
      </c>
      <c r="B6" s="6">
        <v>41645</v>
      </c>
      <c r="C6" s="43">
        <v>41.78</v>
      </c>
      <c r="D6" s="6">
        <f t="shared" si="2"/>
        <v>996.76878889420777</v>
      </c>
      <c r="E6" s="6">
        <v>450</v>
      </c>
      <c r="F6" s="44">
        <f>E6/B6*1000</f>
        <v>10.805618921839356</v>
      </c>
      <c r="G6" s="6">
        <v>298</v>
      </c>
      <c r="H6" s="44">
        <f t="shared" ref="H6:H13" si="4">G6/B6*1000</f>
        <v>7.1557209749069521</v>
      </c>
      <c r="I6" s="6">
        <v>41</v>
      </c>
      <c r="J6" s="6">
        <v>55</v>
      </c>
      <c r="K6" s="6">
        <v>14</v>
      </c>
      <c r="L6" s="6">
        <v>12</v>
      </c>
      <c r="M6" s="6">
        <v>39</v>
      </c>
      <c r="N6" s="6">
        <v>9</v>
      </c>
      <c r="O6" s="6">
        <v>16</v>
      </c>
      <c r="P6" s="6">
        <v>3</v>
      </c>
      <c r="Q6" s="6">
        <v>16</v>
      </c>
      <c r="R6" s="6">
        <v>1</v>
      </c>
      <c r="S6" s="6">
        <v>7</v>
      </c>
      <c r="T6" s="6">
        <v>0</v>
      </c>
      <c r="U6" s="6">
        <v>85</v>
      </c>
      <c r="V6" s="6">
        <v>298</v>
      </c>
      <c r="W6" s="45">
        <f t="shared" si="0"/>
        <v>0.9845119462120302</v>
      </c>
      <c r="X6" s="45">
        <f t="shared" si="1"/>
        <v>1.3206867571136991</v>
      </c>
      <c r="Y6" s="45">
        <f t="shared" si="1"/>
        <v>0.33617481090166884</v>
      </c>
      <c r="Z6" s="45">
        <f t="shared" si="1"/>
        <v>0.28814983791571619</v>
      </c>
      <c r="AA6" s="45">
        <f t="shared" si="1"/>
        <v>0.93648697322607755</v>
      </c>
      <c r="AB6" s="45">
        <f t="shared" si="1"/>
        <v>0.21611237843678713</v>
      </c>
      <c r="AC6" s="45">
        <f t="shared" si="1"/>
        <v>0.3841997838876216</v>
      </c>
      <c r="AD6" s="45">
        <f t="shared" si="1"/>
        <v>7.2037459478929047E-2</v>
      </c>
      <c r="AE6" s="45">
        <f t="shared" si="1"/>
        <v>0.3841997838876216</v>
      </c>
      <c r="AF6" s="45">
        <f t="shared" si="1"/>
        <v>2.401248649297635E-2</v>
      </c>
      <c r="AG6" s="45">
        <f t="shared" si="1"/>
        <v>0.16808740545083442</v>
      </c>
      <c r="AH6" s="45">
        <f t="shared" si="1"/>
        <v>0</v>
      </c>
      <c r="AI6" s="45">
        <f t="shared" si="1"/>
        <v>2.0410613519029894</v>
      </c>
      <c r="AJ6" s="45">
        <f t="shared" si="1"/>
        <v>7.1557209749069521</v>
      </c>
      <c r="AK6" s="44">
        <v>3</v>
      </c>
      <c r="AL6" s="6">
        <v>6.67</v>
      </c>
      <c r="AM6" s="6">
        <v>216</v>
      </c>
      <c r="AN6" s="44">
        <f>AM6/B6*1000</f>
        <v>5.1866970824828904</v>
      </c>
    </row>
    <row r="7" spans="1:40" s="6" customFormat="1" x14ac:dyDescent="0.25">
      <c r="A7" s="15">
        <v>2007</v>
      </c>
      <c r="B7" s="6">
        <v>41500</v>
      </c>
      <c r="C7" s="43">
        <v>41.78</v>
      </c>
      <c r="D7" s="6">
        <f t="shared" si="2"/>
        <v>993.29822881761606</v>
      </c>
      <c r="E7" s="6">
        <v>516</v>
      </c>
      <c r="F7" s="44">
        <f>E7/B7*1000</f>
        <v>12.433734939759036</v>
      </c>
      <c r="G7" s="6">
        <v>289</v>
      </c>
      <c r="H7" s="44">
        <f t="shared" si="4"/>
        <v>6.9638554216867465</v>
      </c>
      <c r="I7" s="6">
        <v>49</v>
      </c>
      <c r="J7" s="6">
        <v>51</v>
      </c>
      <c r="K7" s="6">
        <v>20</v>
      </c>
      <c r="L7" s="6">
        <v>4</v>
      </c>
      <c r="M7" s="6">
        <v>37</v>
      </c>
      <c r="N7" s="6">
        <v>5</v>
      </c>
      <c r="O7" s="6">
        <v>0</v>
      </c>
      <c r="P7" s="6">
        <v>2</v>
      </c>
      <c r="Q7" s="6">
        <v>20</v>
      </c>
      <c r="R7" s="6">
        <v>6</v>
      </c>
      <c r="S7" s="6">
        <v>9</v>
      </c>
      <c r="T7" s="6">
        <v>0</v>
      </c>
      <c r="U7" s="6">
        <v>86</v>
      </c>
      <c r="V7" s="6">
        <v>289</v>
      </c>
      <c r="W7" s="45">
        <f t="shared" si="0"/>
        <v>1.1807228915662651</v>
      </c>
      <c r="X7" s="45">
        <f t="shared" si="1"/>
        <v>1.2289156626506026</v>
      </c>
      <c r="Y7" s="45">
        <f t="shared" si="1"/>
        <v>0.48192771084337349</v>
      </c>
      <c r="Z7" s="45">
        <f t="shared" si="1"/>
        <v>9.638554216867469E-2</v>
      </c>
      <c r="AA7" s="45">
        <f t="shared" si="1"/>
        <v>0.89156626506024095</v>
      </c>
      <c r="AB7" s="45">
        <f t="shared" si="1"/>
        <v>0.12048192771084337</v>
      </c>
      <c r="AC7" s="45">
        <f t="shared" si="1"/>
        <v>0</v>
      </c>
      <c r="AD7" s="45">
        <f t="shared" si="1"/>
        <v>4.8192771084337345E-2</v>
      </c>
      <c r="AE7" s="45">
        <f t="shared" si="1"/>
        <v>0.48192771084337349</v>
      </c>
      <c r="AF7" s="45">
        <f t="shared" si="1"/>
        <v>0.14457831325301204</v>
      </c>
      <c r="AG7" s="45">
        <f t="shared" si="1"/>
        <v>0.21686746987951805</v>
      </c>
      <c r="AH7" s="45">
        <f t="shared" si="1"/>
        <v>0</v>
      </c>
      <c r="AI7" s="45">
        <f t="shared" si="1"/>
        <v>2.072289156626506</v>
      </c>
      <c r="AJ7" s="45">
        <f t="shared" si="1"/>
        <v>6.9638554216867465</v>
      </c>
      <c r="AK7" s="44">
        <v>3</v>
      </c>
      <c r="AL7" s="6">
        <v>5.81</v>
      </c>
      <c r="AM7" s="6">
        <v>260</v>
      </c>
      <c r="AN7" s="44">
        <v>4.75</v>
      </c>
    </row>
    <row r="8" spans="1:40" s="6" customFormat="1" x14ac:dyDescent="0.25">
      <c r="A8" s="15">
        <v>2006</v>
      </c>
      <c r="B8" s="6">
        <v>41348</v>
      </c>
      <c r="C8" s="43">
        <v>41.78</v>
      </c>
      <c r="D8" s="6">
        <f t="shared" si="2"/>
        <v>989.66012446146476</v>
      </c>
      <c r="E8" s="6">
        <v>500</v>
      </c>
      <c r="F8" s="44">
        <f t="shared" si="3"/>
        <v>12.09248331237303</v>
      </c>
      <c r="G8" s="6">
        <v>276</v>
      </c>
      <c r="H8" s="44">
        <f t="shared" si="4"/>
        <v>6.6750507884299113</v>
      </c>
      <c r="I8" s="6">
        <v>32</v>
      </c>
      <c r="J8" s="6">
        <v>43</v>
      </c>
      <c r="K8" s="6">
        <v>16</v>
      </c>
      <c r="L8" s="6">
        <v>14</v>
      </c>
      <c r="M8" s="6">
        <v>15</v>
      </c>
      <c r="N8" s="6">
        <v>8</v>
      </c>
      <c r="O8" s="6">
        <v>3</v>
      </c>
      <c r="P8" s="6">
        <v>6</v>
      </c>
      <c r="Q8" s="6">
        <v>25</v>
      </c>
      <c r="R8" s="6">
        <v>1</v>
      </c>
      <c r="S8" s="6">
        <v>14</v>
      </c>
      <c r="T8" s="6">
        <v>3</v>
      </c>
      <c r="U8" s="6">
        <v>51</v>
      </c>
      <c r="V8" s="6">
        <v>231</v>
      </c>
      <c r="W8" s="45">
        <f t="shared" si="0"/>
        <v>0.77391893199187378</v>
      </c>
      <c r="X8" s="45">
        <f t="shared" si="1"/>
        <v>1.0399535648640805</v>
      </c>
      <c r="Y8" s="45">
        <f t="shared" si="1"/>
        <v>0.38695946599593689</v>
      </c>
      <c r="Z8" s="45">
        <f t="shared" si="1"/>
        <v>0.33858953274644482</v>
      </c>
      <c r="AA8" s="45">
        <f t="shared" si="1"/>
        <v>0.36277449937119088</v>
      </c>
      <c r="AB8" s="45">
        <f t="shared" si="1"/>
        <v>0.19347973299796845</v>
      </c>
      <c r="AC8" s="45">
        <f t="shared" si="1"/>
        <v>7.2554899874238174E-2</v>
      </c>
      <c r="AD8" s="45">
        <f t="shared" si="1"/>
        <v>0.14510979974847635</v>
      </c>
      <c r="AE8" s="45">
        <f t="shared" si="1"/>
        <v>0.6046241656186514</v>
      </c>
      <c r="AF8" s="45">
        <f t="shared" si="1"/>
        <v>2.4184966624746056E-2</v>
      </c>
      <c r="AG8" s="45">
        <f t="shared" si="1"/>
        <v>0.33858953274644482</v>
      </c>
      <c r="AH8" s="45">
        <f t="shared" si="1"/>
        <v>7.2554899874238174E-2</v>
      </c>
      <c r="AI8" s="45">
        <f t="shared" si="1"/>
        <v>1.233433297862049</v>
      </c>
      <c r="AJ8" s="45">
        <f t="shared" si="1"/>
        <v>5.5867272903163396</v>
      </c>
      <c r="AK8" s="44">
        <v>1</v>
      </c>
      <c r="AL8" s="6">
        <v>2</v>
      </c>
      <c r="AM8" s="6">
        <v>264</v>
      </c>
      <c r="AN8" s="44">
        <v>4.95</v>
      </c>
    </row>
    <row r="9" spans="1:40" s="6" customFormat="1" x14ac:dyDescent="0.25">
      <c r="A9" s="15">
        <v>2005</v>
      </c>
      <c r="B9" s="6">
        <v>41122</v>
      </c>
      <c r="C9" s="43">
        <v>41.8</v>
      </c>
      <c r="D9" s="6">
        <f t="shared" si="2"/>
        <v>983.77990430622015</v>
      </c>
      <c r="E9" s="6">
        <v>476</v>
      </c>
      <c r="F9" s="44">
        <f t="shared" si="3"/>
        <v>11.575312484801323</v>
      </c>
      <c r="G9" s="6">
        <v>327</v>
      </c>
      <c r="H9" s="44">
        <f t="shared" si="4"/>
        <v>7.9519478624580522</v>
      </c>
      <c r="I9" s="6">
        <v>39</v>
      </c>
      <c r="J9" s="6">
        <v>59</v>
      </c>
      <c r="K9" s="6">
        <v>12</v>
      </c>
      <c r="L9" s="6">
        <v>13</v>
      </c>
      <c r="M9" s="6">
        <v>37</v>
      </c>
      <c r="N9" s="6">
        <v>8</v>
      </c>
      <c r="O9" s="6">
        <v>0</v>
      </c>
      <c r="P9" s="6">
        <v>7</v>
      </c>
      <c r="Q9" s="6">
        <v>22</v>
      </c>
      <c r="R9" s="6">
        <v>1</v>
      </c>
      <c r="S9" s="6">
        <v>17</v>
      </c>
      <c r="T9" s="6">
        <v>0</v>
      </c>
      <c r="U9" s="6">
        <v>112</v>
      </c>
      <c r="V9" s="6">
        <v>327</v>
      </c>
      <c r="W9" s="45">
        <f t="shared" si="0"/>
        <v>0.94839745148582266</v>
      </c>
      <c r="X9" s="45">
        <f t="shared" si="1"/>
        <v>1.4347551189144496</v>
      </c>
      <c r="Y9" s="45">
        <f t="shared" si="1"/>
        <v>0.29181460045717622</v>
      </c>
      <c r="Z9" s="45">
        <f t="shared" si="1"/>
        <v>0.31613248382860754</v>
      </c>
      <c r="AA9" s="45">
        <f t="shared" si="1"/>
        <v>0.89976168474295992</v>
      </c>
      <c r="AB9" s="45">
        <f t="shared" si="1"/>
        <v>0.1945430669714508</v>
      </c>
      <c r="AC9" s="45">
        <f t="shared" si="1"/>
        <v>0</v>
      </c>
      <c r="AD9" s="45">
        <f t="shared" si="1"/>
        <v>0.17022518360001945</v>
      </c>
      <c r="AE9" s="45">
        <f t="shared" si="1"/>
        <v>0.5349934341714897</v>
      </c>
      <c r="AF9" s="45">
        <f t="shared" si="1"/>
        <v>2.4317883371431349E-2</v>
      </c>
      <c r="AG9" s="45">
        <f t="shared" si="1"/>
        <v>0.41340401731433296</v>
      </c>
      <c r="AH9" s="45">
        <f t="shared" si="1"/>
        <v>0</v>
      </c>
      <c r="AI9" s="45">
        <f t="shared" si="1"/>
        <v>2.7236029376003112</v>
      </c>
      <c r="AJ9" s="45">
        <f t="shared" si="1"/>
        <v>7.9519478624580522</v>
      </c>
      <c r="AK9" s="44">
        <v>8</v>
      </c>
      <c r="AL9" s="6">
        <v>16.809999999999999</v>
      </c>
      <c r="AM9" s="6">
        <v>254</v>
      </c>
      <c r="AN9" s="44">
        <v>5.48</v>
      </c>
    </row>
    <row r="10" spans="1:40" s="6" customFormat="1" x14ac:dyDescent="0.25">
      <c r="A10" s="15">
        <v>2004</v>
      </c>
      <c r="B10" s="6">
        <v>40790</v>
      </c>
      <c r="C10" s="43">
        <v>41.8</v>
      </c>
      <c r="D10" s="6">
        <f t="shared" si="2"/>
        <v>975.83732057416273</v>
      </c>
      <c r="E10" s="6">
        <v>515</v>
      </c>
      <c r="F10" s="44">
        <f t="shared" si="3"/>
        <v>12.625643540083354</v>
      </c>
      <c r="G10" s="6">
        <v>292</v>
      </c>
      <c r="H10" s="44">
        <f t="shared" si="4"/>
        <v>7.1586173081637652</v>
      </c>
      <c r="I10" s="6">
        <v>27</v>
      </c>
      <c r="J10" s="6">
        <v>43</v>
      </c>
      <c r="K10" s="6">
        <v>20</v>
      </c>
      <c r="L10" s="6">
        <v>10</v>
      </c>
      <c r="M10" s="6">
        <v>37</v>
      </c>
      <c r="N10" s="6">
        <v>7</v>
      </c>
      <c r="O10" s="6">
        <v>8</v>
      </c>
      <c r="P10" s="6">
        <v>12</v>
      </c>
      <c r="Q10" s="6">
        <v>26</v>
      </c>
      <c r="R10" s="6">
        <v>0</v>
      </c>
      <c r="S10" s="6">
        <v>8</v>
      </c>
      <c r="T10" s="6">
        <v>0</v>
      </c>
      <c r="U10" s="6">
        <v>94</v>
      </c>
      <c r="V10" s="6">
        <v>292</v>
      </c>
      <c r="W10" s="45">
        <f t="shared" si="0"/>
        <v>0.66192694287815634</v>
      </c>
      <c r="X10" s="45">
        <f t="shared" si="1"/>
        <v>1.0541799460652119</v>
      </c>
      <c r="Y10" s="45">
        <f t="shared" si="1"/>
        <v>0.49031625398381951</v>
      </c>
      <c r="Z10" s="45">
        <f t="shared" si="1"/>
        <v>0.24515812699190975</v>
      </c>
      <c r="AA10" s="45">
        <f t="shared" si="1"/>
        <v>0.90708506987006621</v>
      </c>
      <c r="AB10" s="45">
        <f t="shared" si="1"/>
        <v>0.17161068889433687</v>
      </c>
      <c r="AC10" s="45">
        <f t="shared" si="1"/>
        <v>0.19612650159352785</v>
      </c>
      <c r="AD10" s="45">
        <f t="shared" si="1"/>
        <v>0.29418975239029177</v>
      </c>
      <c r="AE10" s="45">
        <f t="shared" si="1"/>
        <v>0.63741113017896545</v>
      </c>
      <c r="AF10" s="45">
        <f t="shared" si="1"/>
        <v>0</v>
      </c>
      <c r="AG10" s="45">
        <f t="shared" si="1"/>
        <v>0.19612650159352785</v>
      </c>
      <c r="AH10" s="45">
        <f t="shared" si="1"/>
        <v>0</v>
      </c>
      <c r="AI10" s="45">
        <f t="shared" si="1"/>
        <v>2.3044863937239519</v>
      </c>
      <c r="AJ10" s="45">
        <f t="shared" si="1"/>
        <v>7.1586173081637652</v>
      </c>
      <c r="AK10" s="44">
        <v>1</v>
      </c>
      <c r="AL10" s="6">
        <v>1.94</v>
      </c>
      <c r="AM10" s="6">
        <v>276</v>
      </c>
      <c r="AN10" s="44">
        <v>5.41</v>
      </c>
    </row>
    <row r="11" spans="1:40" s="6" customFormat="1" x14ac:dyDescent="0.25">
      <c r="A11" s="15">
        <v>2003</v>
      </c>
      <c r="B11" s="6">
        <v>40384</v>
      </c>
      <c r="C11" s="43">
        <v>41.8</v>
      </c>
      <c r="D11" s="6">
        <f t="shared" si="2"/>
        <v>966.12440191387566</v>
      </c>
      <c r="E11" s="6">
        <v>481</v>
      </c>
      <c r="F11" s="44">
        <f t="shared" si="3"/>
        <v>11.91065768621236</v>
      </c>
      <c r="G11" s="6">
        <v>305</v>
      </c>
      <c r="H11" s="44">
        <f t="shared" si="4"/>
        <v>7.5524960380348647</v>
      </c>
      <c r="I11" s="6">
        <v>43</v>
      </c>
      <c r="J11" s="6">
        <v>33</v>
      </c>
      <c r="K11" s="6">
        <v>11</v>
      </c>
      <c r="L11" s="6">
        <v>12</v>
      </c>
      <c r="M11" s="6">
        <v>44</v>
      </c>
      <c r="N11" s="6">
        <v>13</v>
      </c>
      <c r="O11" s="6">
        <v>10</v>
      </c>
      <c r="P11" s="6">
        <v>16</v>
      </c>
      <c r="Q11" s="6">
        <v>24</v>
      </c>
      <c r="R11" s="6">
        <v>3</v>
      </c>
      <c r="S11" s="6">
        <v>2</v>
      </c>
      <c r="T11" s="6">
        <v>2</v>
      </c>
      <c r="U11" s="6">
        <v>92</v>
      </c>
      <c r="V11" s="6">
        <v>305</v>
      </c>
      <c r="W11" s="45">
        <f t="shared" si="0"/>
        <v>1.0647781299524566</v>
      </c>
      <c r="X11" s="45">
        <f t="shared" si="1"/>
        <v>0.81715530903328049</v>
      </c>
      <c r="Y11" s="45">
        <f t="shared" si="1"/>
        <v>0.27238510301109353</v>
      </c>
      <c r="Z11" s="45">
        <f t="shared" si="1"/>
        <v>0.29714738510301109</v>
      </c>
      <c r="AA11" s="45">
        <f t="shared" si="1"/>
        <v>1.0895404120443741</v>
      </c>
      <c r="AB11" s="45">
        <f t="shared" si="1"/>
        <v>0.32190966719492869</v>
      </c>
      <c r="AC11" s="45">
        <f t="shared" si="1"/>
        <v>0.24762282091917592</v>
      </c>
      <c r="AD11" s="45">
        <f t="shared" si="1"/>
        <v>0.39619651347068147</v>
      </c>
      <c r="AE11" s="45">
        <f t="shared" si="1"/>
        <v>0.59429477020602217</v>
      </c>
      <c r="AF11" s="45">
        <f t="shared" si="1"/>
        <v>7.4286846275752771E-2</v>
      </c>
      <c r="AG11" s="45">
        <f t="shared" si="1"/>
        <v>4.9524564183835183E-2</v>
      </c>
      <c r="AH11" s="45">
        <f t="shared" si="1"/>
        <v>4.9524564183835183E-2</v>
      </c>
      <c r="AI11" s="45">
        <f t="shared" si="1"/>
        <v>2.2781299524564185</v>
      </c>
      <c r="AJ11" s="45">
        <f t="shared" si="1"/>
        <v>7.5524960380348647</v>
      </c>
      <c r="AK11" s="44">
        <v>4</v>
      </c>
      <c r="AL11" s="6">
        <v>8.32</v>
      </c>
      <c r="AM11" s="6">
        <v>273</v>
      </c>
      <c r="AN11" s="44">
        <v>5.62</v>
      </c>
    </row>
    <row r="12" spans="1:40" s="6" customFormat="1" x14ac:dyDescent="0.25">
      <c r="A12" s="15">
        <v>2002</v>
      </c>
      <c r="B12" s="6">
        <v>39969</v>
      </c>
      <c r="C12" s="43">
        <v>41.8</v>
      </c>
      <c r="D12" s="6">
        <f t="shared" si="2"/>
        <v>956.19617224880392</v>
      </c>
      <c r="E12" s="6">
        <v>539</v>
      </c>
      <c r="F12" s="44">
        <f t="shared" si="3"/>
        <v>13.485451224699142</v>
      </c>
      <c r="G12" s="6">
        <v>263</v>
      </c>
      <c r="H12" s="44">
        <f t="shared" si="4"/>
        <v>6.5800995771723088</v>
      </c>
      <c r="I12" s="6">
        <v>40</v>
      </c>
      <c r="J12" s="6">
        <v>41</v>
      </c>
      <c r="K12" s="6">
        <v>9</v>
      </c>
      <c r="L12" s="6">
        <v>5</v>
      </c>
      <c r="M12" s="6">
        <v>34</v>
      </c>
      <c r="N12" s="6">
        <v>9</v>
      </c>
      <c r="O12" s="6">
        <v>10</v>
      </c>
      <c r="P12" s="6">
        <v>15</v>
      </c>
      <c r="Q12" s="6">
        <v>21</v>
      </c>
      <c r="R12" s="6">
        <v>3</v>
      </c>
      <c r="S12" s="6">
        <v>2</v>
      </c>
      <c r="T12" s="6">
        <v>3</v>
      </c>
      <c r="U12" s="6">
        <v>71</v>
      </c>
      <c r="V12" s="6">
        <v>263</v>
      </c>
      <c r="W12" s="45">
        <f t="shared" si="0"/>
        <v>1.0007756010908455</v>
      </c>
      <c r="X12" s="45">
        <f t="shared" si="1"/>
        <v>1.0257949911181166</v>
      </c>
      <c r="Y12" s="45">
        <f t="shared" si="1"/>
        <v>0.22517451024544022</v>
      </c>
      <c r="Z12" s="45">
        <f t="shared" si="1"/>
        <v>0.12509695013635569</v>
      </c>
      <c r="AA12" s="45">
        <f t="shared" si="1"/>
        <v>0.85065926092721855</v>
      </c>
      <c r="AB12" s="45">
        <f t="shared" si="1"/>
        <v>0.22517451024544022</v>
      </c>
      <c r="AC12" s="45">
        <f t="shared" si="1"/>
        <v>0.25019390027271138</v>
      </c>
      <c r="AD12" s="45">
        <f t="shared" si="1"/>
        <v>0.37529085040906701</v>
      </c>
      <c r="AE12" s="45">
        <f t="shared" si="1"/>
        <v>0.52540719057269392</v>
      </c>
      <c r="AF12" s="45">
        <f t="shared" si="1"/>
        <v>7.5058170081813411E-2</v>
      </c>
      <c r="AG12" s="45">
        <f t="shared" si="1"/>
        <v>5.0038780054542271E-2</v>
      </c>
      <c r="AH12" s="45">
        <f t="shared" si="1"/>
        <v>7.5058170081813411E-2</v>
      </c>
      <c r="AI12" s="45">
        <f t="shared" si="1"/>
        <v>1.7763766919362505</v>
      </c>
      <c r="AJ12" s="45">
        <f t="shared" si="1"/>
        <v>6.5800995771723088</v>
      </c>
      <c r="AK12" s="44">
        <v>0</v>
      </c>
      <c r="AL12" s="6">
        <v>0</v>
      </c>
      <c r="AM12" s="6">
        <v>259</v>
      </c>
      <c r="AN12" s="44">
        <v>4.2699999999999996</v>
      </c>
    </row>
    <row r="13" spans="1:40" s="6" customFormat="1" x14ac:dyDescent="0.25">
      <c r="A13" s="15">
        <v>2001</v>
      </c>
      <c r="B13" s="6">
        <v>39525</v>
      </c>
      <c r="C13" s="43">
        <v>41.8</v>
      </c>
      <c r="D13" s="6">
        <f t="shared" si="2"/>
        <v>945.57416267942585</v>
      </c>
      <c r="E13" s="6">
        <v>528</v>
      </c>
      <c r="F13" s="44">
        <f t="shared" si="3"/>
        <v>13.358633776091082</v>
      </c>
      <c r="G13" s="6">
        <v>297</v>
      </c>
      <c r="H13" s="44">
        <f t="shared" si="4"/>
        <v>7.5142314990512329</v>
      </c>
      <c r="I13" s="6">
        <v>59</v>
      </c>
      <c r="J13" s="6">
        <v>47</v>
      </c>
      <c r="K13" s="6">
        <v>13</v>
      </c>
      <c r="L13" s="6">
        <v>8</v>
      </c>
      <c r="M13" s="6">
        <v>37</v>
      </c>
      <c r="N13" s="6">
        <v>11</v>
      </c>
      <c r="O13" s="6">
        <v>2</v>
      </c>
      <c r="P13" s="6">
        <v>12</v>
      </c>
      <c r="Q13" s="6">
        <v>25</v>
      </c>
      <c r="R13" s="6">
        <v>2</v>
      </c>
      <c r="S13" s="6">
        <v>5</v>
      </c>
      <c r="T13" s="6">
        <v>5</v>
      </c>
      <c r="U13" s="6">
        <v>71</v>
      </c>
      <c r="V13" s="6">
        <v>297</v>
      </c>
      <c r="W13" s="45">
        <f t="shared" si="0"/>
        <v>1.4927261227071473</v>
      </c>
      <c r="X13" s="45">
        <f t="shared" si="1"/>
        <v>1.1891208096141683</v>
      </c>
      <c r="Y13" s="45">
        <f t="shared" si="1"/>
        <v>0.3289057558507274</v>
      </c>
      <c r="Z13" s="45">
        <f t="shared" si="1"/>
        <v>0.2024035420619861</v>
      </c>
      <c r="AA13" s="45">
        <f t="shared" si="1"/>
        <v>0.93611638203668568</v>
      </c>
      <c r="AB13" s="45">
        <f t="shared" si="1"/>
        <v>0.27830487033523088</v>
      </c>
      <c r="AC13" s="45">
        <f t="shared" si="1"/>
        <v>5.0600885515496526E-2</v>
      </c>
      <c r="AD13" s="45">
        <f t="shared" si="1"/>
        <v>0.30360531309297917</v>
      </c>
      <c r="AE13" s="45">
        <f t="shared" si="1"/>
        <v>0.63251106894370657</v>
      </c>
      <c r="AF13" s="45">
        <f t="shared" si="1"/>
        <v>5.0600885515496526E-2</v>
      </c>
      <c r="AG13" s="45">
        <f t="shared" si="1"/>
        <v>0.12650221378874132</v>
      </c>
      <c r="AH13" s="45">
        <f t="shared" si="1"/>
        <v>0.12650221378874132</v>
      </c>
      <c r="AI13" s="45">
        <f t="shared" si="1"/>
        <v>1.7963314358001263</v>
      </c>
      <c r="AJ13" s="45">
        <f t="shared" si="1"/>
        <v>7.5142314990512329</v>
      </c>
      <c r="AK13" s="44">
        <v>2</v>
      </c>
      <c r="AL13" s="6">
        <v>3.79</v>
      </c>
      <c r="AM13" s="6">
        <v>294</v>
      </c>
      <c r="AN13" s="44">
        <v>5.74</v>
      </c>
    </row>
    <row r="14" spans="1:40" s="6" customFormat="1" x14ac:dyDescent="0.25">
      <c r="A14" s="15">
        <v>2000</v>
      </c>
      <c r="B14" s="6">
        <v>38925</v>
      </c>
      <c r="C14" s="43">
        <v>41.8</v>
      </c>
      <c r="D14" s="6">
        <v>931.22</v>
      </c>
      <c r="E14" s="6">
        <v>527</v>
      </c>
      <c r="F14" s="44">
        <v>13.54</v>
      </c>
      <c r="G14" s="6">
        <v>279</v>
      </c>
      <c r="H14" s="44">
        <v>7.17</v>
      </c>
      <c r="I14" s="6">
        <v>43</v>
      </c>
      <c r="J14" s="6">
        <v>47</v>
      </c>
      <c r="K14" s="6">
        <v>5</v>
      </c>
      <c r="L14" s="6">
        <v>3</v>
      </c>
      <c r="M14" s="6">
        <v>29</v>
      </c>
      <c r="N14" s="6">
        <v>14</v>
      </c>
      <c r="O14" s="6">
        <v>6</v>
      </c>
      <c r="P14" s="6">
        <v>19</v>
      </c>
      <c r="Q14" s="6">
        <v>21</v>
      </c>
      <c r="R14" s="6">
        <v>2</v>
      </c>
      <c r="S14" s="6">
        <v>5</v>
      </c>
      <c r="T14" s="6">
        <v>4</v>
      </c>
      <c r="U14" s="6">
        <v>81</v>
      </c>
      <c r="V14" s="6">
        <v>279</v>
      </c>
      <c r="W14" s="45">
        <f t="shared" si="0"/>
        <v>1.1046885035324343</v>
      </c>
      <c r="X14" s="45">
        <f t="shared" si="1"/>
        <v>1.2074502247912653</v>
      </c>
      <c r="Y14" s="45">
        <f t="shared" si="1"/>
        <v>0.12845215157353887</v>
      </c>
      <c r="Z14" s="45">
        <f t="shared" si="1"/>
        <v>7.7071290944123322E-2</v>
      </c>
      <c r="AA14" s="45">
        <f t="shared" si="1"/>
        <v>0.74502247912652542</v>
      </c>
      <c r="AB14" s="45">
        <f t="shared" si="1"/>
        <v>0.35966602440590878</v>
      </c>
      <c r="AC14" s="45">
        <f t="shared" si="1"/>
        <v>0.15414258188824664</v>
      </c>
      <c r="AD14" s="45">
        <f t="shared" si="1"/>
        <v>0.48811817597944768</v>
      </c>
      <c r="AE14" s="45">
        <f t="shared" si="1"/>
        <v>0.53949903660886322</v>
      </c>
      <c r="AF14" s="45">
        <f t="shared" si="1"/>
        <v>5.1380860629415548E-2</v>
      </c>
      <c r="AG14" s="45">
        <f t="shared" si="1"/>
        <v>0.12845215157353887</v>
      </c>
      <c r="AH14" s="45">
        <f t="shared" si="1"/>
        <v>0.1027617212588311</v>
      </c>
      <c r="AI14" s="45">
        <f t="shared" si="1"/>
        <v>2.0809248554913293</v>
      </c>
      <c r="AJ14" s="45">
        <f t="shared" si="1"/>
        <v>7.1676300578034677</v>
      </c>
      <c r="AK14" s="44">
        <v>4</v>
      </c>
      <c r="AL14" s="6">
        <v>7.59</v>
      </c>
      <c r="AM14" s="6">
        <v>330</v>
      </c>
      <c r="AN14" s="44">
        <v>8.48</v>
      </c>
    </row>
    <row r="15" spans="1:40" s="6" customFormat="1" x14ac:dyDescent="0.25">
      <c r="A15" s="15">
        <v>1999</v>
      </c>
      <c r="B15" s="6">
        <v>38399</v>
      </c>
      <c r="C15" s="43">
        <v>41.8</v>
      </c>
      <c r="D15" s="6">
        <v>918.64</v>
      </c>
      <c r="E15" s="6">
        <v>547</v>
      </c>
      <c r="F15" s="44">
        <v>14.25</v>
      </c>
      <c r="G15" s="6">
        <v>291</v>
      </c>
      <c r="H15" s="44">
        <v>7.58</v>
      </c>
      <c r="I15" s="6">
        <v>41</v>
      </c>
      <c r="J15" s="6">
        <v>42</v>
      </c>
      <c r="K15" s="6">
        <v>11</v>
      </c>
      <c r="L15" s="6">
        <v>13</v>
      </c>
      <c r="M15" s="6">
        <v>27</v>
      </c>
      <c r="N15" s="6">
        <v>11</v>
      </c>
      <c r="O15" s="6">
        <v>10</v>
      </c>
      <c r="P15" s="6">
        <v>15</v>
      </c>
      <c r="Q15" s="6">
        <v>22</v>
      </c>
      <c r="R15" s="6">
        <v>1</v>
      </c>
      <c r="S15" s="6">
        <v>12</v>
      </c>
      <c r="T15" s="6">
        <v>4</v>
      </c>
      <c r="U15" s="6">
        <v>82</v>
      </c>
      <c r="V15" s="6">
        <v>291</v>
      </c>
      <c r="W15" s="45">
        <f t="shared" si="0"/>
        <v>1.0677361389619522</v>
      </c>
      <c r="X15" s="45">
        <f t="shared" si="1"/>
        <v>1.0937784838146827</v>
      </c>
      <c r="Y15" s="45">
        <f t="shared" si="1"/>
        <v>0.28646579338003597</v>
      </c>
      <c r="Z15" s="45">
        <f t="shared" si="1"/>
        <v>0.33855048308549701</v>
      </c>
      <c r="AA15" s="45">
        <f t="shared" si="1"/>
        <v>0.70314331102372463</v>
      </c>
      <c r="AB15" s="45">
        <f t="shared" si="1"/>
        <v>0.28646579338003597</v>
      </c>
      <c r="AC15" s="45">
        <f t="shared" si="1"/>
        <v>0.26042344852730537</v>
      </c>
      <c r="AD15" s="45">
        <f t="shared" si="1"/>
        <v>0.39063517279095811</v>
      </c>
      <c r="AE15" s="45">
        <f t="shared" si="1"/>
        <v>0.57293158676007194</v>
      </c>
      <c r="AF15" s="45">
        <f t="shared" si="1"/>
        <v>2.6042344852730541E-2</v>
      </c>
      <c r="AG15" s="45">
        <f t="shared" si="1"/>
        <v>0.31250813823276646</v>
      </c>
      <c r="AH15" s="45">
        <f t="shared" si="1"/>
        <v>0.10416937941092216</v>
      </c>
      <c r="AI15" s="45">
        <f t="shared" si="1"/>
        <v>2.1354722779239044</v>
      </c>
      <c r="AJ15" s="45">
        <f t="shared" si="1"/>
        <v>7.5783223521445873</v>
      </c>
      <c r="AK15" s="44">
        <v>5</v>
      </c>
      <c r="AL15" s="6">
        <v>9.14</v>
      </c>
      <c r="AM15" s="6">
        <v>328</v>
      </c>
      <c r="AN15" s="44">
        <v>8.5399999999999991</v>
      </c>
    </row>
    <row r="16" spans="1:40" s="6" customFormat="1" x14ac:dyDescent="0.25">
      <c r="A16" s="15">
        <v>1998</v>
      </c>
      <c r="B16" s="6">
        <v>37711</v>
      </c>
      <c r="C16" s="43">
        <v>41.8</v>
      </c>
      <c r="D16" s="6">
        <v>902.18</v>
      </c>
      <c r="E16" s="6">
        <v>569</v>
      </c>
      <c r="F16" s="44">
        <v>15.09</v>
      </c>
      <c r="G16" s="6">
        <v>304</v>
      </c>
      <c r="H16" s="44">
        <v>8.06</v>
      </c>
      <c r="I16" s="6">
        <v>30</v>
      </c>
      <c r="J16" s="6">
        <v>59</v>
      </c>
      <c r="K16" s="6">
        <v>13</v>
      </c>
      <c r="L16" s="6">
        <v>15</v>
      </c>
      <c r="M16" s="6">
        <v>33</v>
      </c>
      <c r="N16" s="6">
        <v>19</v>
      </c>
      <c r="O16" s="6">
        <v>5</v>
      </c>
      <c r="P16" s="6">
        <v>12</v>
      </c>
      <c r="Q16" s="6">
        <v>19</v>
      </c>
      <c r="R16" s="6">
        <v>8</v>
      </c>
      <c r="S16" s="6">
        <v>9</v>
      </c>
      <c r="T16" s="6">
        <v>4</v>
      </c>
      <c r="U16" s="6">
        <v>78</v>
      </c>
      <c r="V16" s="6">
        <v>304</v>
      </c>
      <c r="W16" s="45">
        <f t="shared" si="0"/>
        <v>0.79552385245684287</v>
      </c>
      <c r="X16" s="45">
        <f t="shared" si="1"/>
        <v>1.5645302431651242</v>
      </c>
      <c r="Y16" s="45">
        <f t="shared" si="1"/>
        <v>0.34472700273129853</v>
      </c>
      <c r="Z16" s="45">
        <f t="shared" si="1"/>
        <v>0.39776192622842144</v>
      </c>
      <c r="AA16" s="45">
        <f t="shared" si="1"/>
        <v>0.87507623770252707</v>
      </c>
      <c r="AB16" s="45">
        <f t="shared" si="1"/>
        <v>0.50383177322266715</v>
      </c>
      <c r="AC16" s="45">
        <f t="shared" si="1"/>
        <v>0.13258730874280714</v>
      </c>
      <c r="AD16" s="45">
        <f t="shared" si="1"/>
        <v>0.31820954098273713</v>
      </c>
      <c r="AE16" s="45">
        <f t="shared" si="1"/>
        <v>0.50383177322266715</v>
      </c>
      <c r="AF16" s="45">
        <f t="shared" si="1"/>
        <v>0.21213969398849142</v>
      </c>
      <c r="AG16" s="45">
        <f t="shared" si="1"/>
        <v>0.23865715573705285</v>
      </c>
      <c r="AH16" s="45">
        <f t="shared" si="1"/>
        <v>0.10606984699424571</v>
      </c>
      <c r="AI16" s="45">
        <f t="shared" si="1"/>
        <v>2.0683620163877916</v>
      </c>
      <c r="AJ16" s="45">
        <f t="shared" si="1"/>
        <v>8.0613083715626743</v>
      </c>
      <c r="AK16" s="44">
        <v>7</v>
      </c>
      <c r="AL16" s="6">
        <v>12.3</v>
      </c>
      <c r="AM16" s="6">
        <v>307</v>
      </c>
      <c r="AN16" s="44">
        <v>8.14</v>
      </c>
    </row>
    <row r="17" spans="1:40" s="6" customFormat="1" x14ac:dyDescent="0.25">
      <c r="A17" s="15">
        <v>1997</v>
      </c>
      <c r="B17" s="6">
        <v>37045</v>
      </c>
      <c r="C17" s="43">
        <v>41.8</v>
      </c>
      <c r="D17" s="6">
        <v>886.24</v>
      </c>
      <c r="E17" s="6">
        <v>586</v>
      </c>
      <c r="F17" s="44">
        <v>15.82</v>
      </c>
      <c r="G17" s="6">
        <v>255</v>
      </c>
      <c r="H17" s="44">
        <v>6.88</v>
      </c>
      <c r="I17" s="6">
        <v>36</v>
      </c>
      <c r="J17" s="6">
        <v>50</v>
      </c>
      <c r="K17" s="6">
        <v>14</v>
      </c>
      <c r="L17" s="6">
        <v>17</v>
      </c>
      <c r="M17" s="6">
        <v>24</v>
      </c>
      <c r="N17" s="6">
        <v>6</v>
      </c>
      <c r="O17" s="6">
        <v>3</v>
      </c>
      <c r="P17" s="6">
        <v>10</v>
      </c>
      <c r="Q17" s="6">
        <v>18</v>
      </c>
      <c r="R17" s="6">
        <v>0</v>
      </c>
      <c r="S17" s="6">
        <v>10</v>
      </c>
      <c r="T17" s="6">
        <v>2</v>
      </c>
      <c r="U17" s="6">
        <v>65</v>
      </c>
      <c r="V17" s="6">
        <v>255</v>
      </c>
      <c r="W17" s="45">
        <f t="shared" si="0"/>
        <v>0.97179106492104206</v>
      </c>
      <c r="X17" s="45">
        <f t="shared" si="1"/>
        <v>1.3497098123903362</v>
      </c>
      <c r="Y17" s="45">
        <f t="shared" si="1"/>
        <v>0.3779187474692941</v>
      </c>
      <c r="Z17" s="45">
        <f t="shared" si="1"/>
        <v>0.45890133621271423</v>
      </c>
      <c r="AA17" s="45">
        <f t="shared" si="1"/>
        <v>0.64786070994736134</v>
      </c>
      <c r="AB17" s="45">
        <f t="shared" si="1"/>
        <v>0.16196517748684033</v>
      </c>
      <c r="AC17" s="45">
        <f t="shared" si="1"/>
        <v>8.0982588743420167E-2</v>
      </c>
      <c r="AD17" s="45">
        <f t="shared" si="1"/>
        <v>0.26994196247806723</v>
      </c>
      <c r="AE17" s="45">
        <f t="shared" si="1"/>
        <v>0.48589553246052103</v>
      </c>
      <c r="AF17" s="45">
        <f t="shared" si="1"/>
        <v>0</v>
      </c>
      <c r="AG17" s="45">
        <f t="shared" si="1"/>
        <v>0.26994196247806723</v>
      </c>
      <c r="AH17" s="45">
        <f t="shared" si="1"/>
        <v>5.3988392495613442E-2</v>
      </c>
      <c r="AI17" s="45">
        <f t="shared" si="1"/>
        <v>1.7546227561074368</v>
      </c>
      <c r="AJ17" s="45">
        <f t="shared" si="1"/>
        <v>6.883520043190714</v>
      </c>
      <c r="AK17" s="44">
        <v>4</v>
      </c>
      <c r="AL17" s="6">
        <v>6.83</v>
      </c>
      <c r="AM17" s="6">
        <v>330</v>
      </c>
      <c r="AN17" s="44">
        <v>8.91</v>
      </c>
    </row>
    <row r="18" spans="1:40" s="6" customFormat="1" x14ac:dyDescent="0.25">
      <c r="A18" s="15">
        <v>1996</v>
      </c>
      <c r="B18" s="6">
        <v>36395</v>
      </c>
      <c r="C18" s="43">
        <v>41.8</v>
      </c>
      <c r="D18" s="6">
        <v>870.69</v>
      </c>
      <c r="E18" s="6">
        <v>585</v>
      </c>
      <c r="F18" s="44">
        <v>16.07</v>
      </c>
      <c r="G18" s="6">
        <v>298</v>
      </c>
      <c r="H18" s="44">
        <v>8.19</v>
      </c>
      <c r="I18" s="6">
        <v>48</v>
      </c>
      <c r="J18" s="6">
        <v>58</v>
      </c>
      <c r="K18" s="6">
        <v>14</v>
      </c>
      <c r="L18" s="6">
        <v>15</v>
      </c>
      <c r="M18" s="6">
        <v>27</v>
      </c>
      <c r="N18" s="6">
        <v>14</v>
      </c>
      <c r="O18" s="6">
        <v>8</v>
      </c>
      <c r="P18" s="6">
        <v>18</v>
      </c>
      <c r="Q18" s="6">
        <v>14</v>
      </c>
      <c r="R18" s="6">
        <v>3</v>
      </c>
      <c r="S18" s="6">
        <v>3</v>
      </c>
      <c r="T18" s="6">
        <v>12</v>
      </c>
      <c r="U18" s="6">
        <v>64</v>
      </c>
      <c r="V18" s="6">
        <v>298</v>
      </c>
      <c r="W18" s="45">
        <f t="shared" si="0"/>
        <v>1.3188624811100425</v>
      </c>
      <c r="X18" s="45">
        <f t="shared" si="1"/>
        <v>1.5936254980079683</v>
      </c>
      <c r="Y18" s="45">
        <f t="shared" si="1"/>
        <v>0.38466822365709574</v>
      </c>
      <c r="Z18" s="45">
        <f t="shared" si="1"/>
        <v>0.41214452534688834</v>
      </c>
      <c r="AA18" s="45">
        <f t="shared" si="1"/>
        <v>0.74186014562439895</v>
      </c>
      <c r="AB18" s="45">
        <f t="shared" si="1"/>
        <v>0.38466822365709574</v>
      </c>
      <c r="AC18" s="45">
        <f t="shared" si="1"/>
        <v>0.21981041351834044</v>
      </c>
      <c r="AD18" s="45">
        <f t="shared" si="1"/>
        <v>0.494573430416266</v>
      </c>
      <c r="AE18" s="45">
        <f t="shared" si="1"/>
        <v>0.38466822365709574</v>
      </c>
      <c r="AF18" s="45">
        <f t="shared" si="1"/>
        <v>8.2428905069377653E-2</v>
      </c>
      <c r="AG18" s="45">
        <f t="shared" si="1"/>
        <v>8.2428905069377653E-2</v>
      </c>
      <c r="AH18" s="45">
        <f t="shared" si="1"/>
        <v>0.32971562027751061</v>
      </c>
      <c r="AI18" s="45">
        <f t="shared" si="1"/>
        <v>1.7584833081467235</v>
      </c>
      <c r="AJ18" s="45">
        <f t="shared" si="1"/>
        <v>8.187937903558181</v>
      </c>
      <c r="AK18" s="44">
        <v>2</v>
      </c>
      <c r="AL18" s="6">
        <v>3.42</v>
      </c>
      <c r="AM18" s="6">
        <v>363</v>
      </c>
      <c r="AN18" s="44">
        <v>9.9700000000000006</v>
      </c>
    </row>
    <row r="19" spans="1:40" s="6" customFormat="1" x14ac:dyDescent="0.25">
      <c r="A19" s="15">
        <v>1995</v>
      </c>
      <c r="B19" s="6">
        <v>37758</v>
      </c>
      <c r="C19" s="43">
        <v>41.8</v>
      </c>
      <c r="D19" s="6">
        <v>903.3</v>
      </c>
      <c r="E19" s="6">
        <v>557</v>
      </c>
      <c r="F19" s="44">
        <v>14.75</v>
      </c>
      <c r="G19" s="6">
        <v>276</v>
      </c>
      <c r="H19" s="44">
        <v>7.31</v>
      </c>
      <c r="I19" s="6">
        <v>39</v>
      </c>
      <c r="J19" s="6">
        <v>62</v>
      </c>
      <c r="K19" s="6">
        <v>13</v>
      </c>
      <c r="L19" s="6">
        <v>12</v>
      </c>
      <c r="M19" s="6">
        <v>38</v>
      </c>
      <c r="N19" s="6">
        <v>15</v>
      </c>
      <c r="O19" s="6">
        <v>2</v>
      </c>
      <c r="P19" s="6">
        <v>10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85</v>
      </c>
      <c r="V19" s="6">
        <v>276</v>
      </c>
      <c r="W19" s="45">
        <f t="shared" si="0"/>
        <v>1.0328936914031464</v>
      </c>
      <c r="X19" s="45">
        <f t="shared" si="1"/>
        <v>1.6420361247947455</v>
      </c>
      <c r="Y19" s="45">
        <f t="shared" si="1"/>
        <v>0.34429789713438214</v>
      </c>
      <c r="Z19" s="45">
        <f t="shared" si="1"/>
        <v>0.31781344350866042</v>
      </c>
      <c r="AA19" s="45">
        <f t="shared" si="1"/>
        <v>1.0064092377774247</v>
      </c>
      <c r="AB19" s="45">
        <f t="shared" si="1"/>
        <v>0.39726680438582557</v>
      </c>
      <c r="AC19" s="45">
        <f t="shared" si="1"/>
        <v>5.2968907251443403E-2</v>
      </c>
      <c r="AD19" s="45">
        <f t="shared" si="1"/>
        <v>0.26484453625721699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2.2511785581863446</v>
      </c>
      <c r="AJ19" s="45">
        <f t="shared" si="1"/>
        <v>7.3097092006991895</v>
      </c>
      <c r="AK19" s="44">
        <v>7</v>
      </c>
      <c r="AL19" s="6">
        <v>12.57</v>
      </c>
      <c r="AM19" s="6">
        <v>364</v>
      </c>
      <c r="AN19" s="44">
        <v>9.64</v>
      </c>
    </row>
    <row r="20" spans="1:40" s="6" customFormat="1" x14ac:dyDescent="0.25">
      <c r="A20" s="15">
        <v>1994</v>
      </c>
      <c r="B20" s="6">
        <v>34165</v>
      </c>
      <c r="C20" s="43">
        <v>41.8</v>
      </c>
      <c r="D20" s="6">
        <v>817.34</v>
      </c>
      <c r="E20" s="6">
        <v>551</v>
      </c>
      <c r="F20" s="44">
        <v>16.13</v>
      </c>
      <c r="G20" s="6">
        <v>247</v>
      </c>
      <c r="H20" s="44">
        <v>7.23</v>
      </c>
      <c r="I20" s="6">
        <v>46</v>
      </c>
      <c r="J20" s="6">
        <v>46</v>
      </c>
      <c r="K20" s="6">
        <v>18</v>
      </c>
      <c r="L20" s="6">
        <v>11</v>
      </c>
      <c r="M20" s="6">
        <v>23</v>
      </c>
      <c r="N20" s="6">
        <v>3</v>
      </c>
      <c r="O20" s="6">
        <v>6</v>
      </c>
      <c r="P20" s="6">
        <v>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86</v>
      </c>
      <c r="V20" s="6">
        <v>247</v>
      </c>
      <c r="W20" s="45">
        <f t="shared" si="0"/>
        <v>1.3464071418117958</v>
      </c>
      <c r="X20" s="45">
        <f t="shared" ref="X20:AJ31" si="5">J20/$B20*1000</f>
        <v>1.3464071418117958</v>
      </c>
      <c r="Y20" s="45">
        <f t="shared" si="5"/>
        <v>0.52685496853505043</v>
      </c>
      <c r="Z20" s="45">
        <f t="shared" si="5"/>
        <v>0.32196692521586417</v>
      </c>
      <c r="AA20" s="45">
        <f t="shared" si="5"/>
        <v>0.67320357090589789</v>
      </c>
      <c r="AB20" s="45">
        <f t="shared" si="5"/>
        <v>8.7809161422508414E-2</v>
      </c>
      <c r="AC20" s="45">
        <f t="shared" si="5"/>
        <v>0.17561832284501683</v>
      </c>
      <c r="AD20" s="45">
        <f t="shared" si="5"/>
        <v>0.23415776379335576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2.5171959607785745</v>
      </c>
      <c r="AJ20" s="45">
        <f t="shared" si="5"/>
        <v>7.2296209571198595</v>
      </c>
      <c r="AK20" s="44">
        <v>3</v>
      </c>
      <c r="AL20" s="6">
        <v>5.44</v>
      </c>
      <c r="AM20" s="6">
        <v>342</v>
      </c>
      <c r="AN20" s="44">
        <v>10.01</v>
      </c>
    </row>
    <row r="21" spans="1:40" s="6" customFormat="1" x14ac:dyDescent="0.25">
      <c r="A21" s="15">
        <v>1993</v>
      </c>
      <c r="B21" s="6">
        <v>33627</v>
      </c>
      <c r="C21" s="43">
        <v>41.8</v>
      </c>
      <c r="D21" s="6">
        <v>804.47</v>
      </c>
      <c r="E21" s="6">
        <v>565</v>
      </c>
      <c r="F21" s="44">
        <v>16.8</v>
      </c>
      <c r="G21" s="6">
        <v>250</v>
      </c>
      <c r="H21" s="44">
        <v>7.43</v>
      </c>
      <c r="I21" s="6">
        <v>40</v>
      </c>
      <c r="J21" s="6">
        <v>55</v>
      </c>
      <c r="K21" s="6">
        <v>11</v>
      </c>
      <c r="L21" s="6">
        <v>15</v>
      </c>
      <c r="M21" s="6">
        <v>18</v>
      </c>
      <c r="N21" s="6">
        <v>15</v>
      </c>
      <c r="O21" s="6">
        <v>3</v>
      </c>
      <c r="P21" s="6">
        <v>9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80</v>
      </c>
      <c r="V21" s="6">
        <v>246</v>
      </c>
      <c r="W21" s="45">
        <f t="shared" si="0"/>
        <v>1.1895203259285694</v>
      </c>
      <c r="X21" s="45">
        <f t="shared" si="5"/>
        <v>1.6355904481517827</v>
      </c>
      <c r="Y21" s="45">
        <f t="shared" si="5"/>
        <v>0.32711808963035655</v>
      </c>
      <c r="Z21" s="45">
        <f t="shared" si="5"/>
        <v>0.44607012222321352</v>
      </c>
      <c r="AA21" s="45">
        <f t="shared" si="5"/>
        <v>0.53528414666785618</v>
      </c>
      <c r="AB21" s="45">
        <f t="shared" si="5"/>
        <v>0.44607012222321352</v>
      </c>
      <c r="AC21" s="45">
        <f t="shared" si="5"/>
        <v>8.9214024444642701E-2</v>
      </c>
      <c r="AD21" s="45">
        <f t="shared" si="5"/>
        <v>0.26764207333392809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2.3790406518571388</v>
      </c>
      <c r="AJ21" s="45">
        <f t="shared" si="5"/>
        <v>7.3155500044607011</v>
      </c>
      <c r="AK21" s="44">
        <v>11</v>
      </c>
      <c r="AL21" s="6">
        <v>19.47</v>
      </c>
      <c r="AM21" s="6">
        <v>295</v>
      </c>
      <c r="AN21" s="44">
        <v>8.77</v>
      </c>
    </row>
    <row r="22" spans="1:40" s="6" customFormat="1" x14ac:dyDescent="0.25">
      <c r="A22" s="15">
        <v>1992</v>
      </c>
      <c r="B22" s="6">
        <v>33232</v>
      </c>
      <c r="C22" s="43">
        <v>41.8</v>
      </c>
      <c r="D22" s="6">
        <v>795.02</v>
      </c>
      <c r="E22" s="6">
        <v>573</v>
      </c>
      <c r="F22" s="44">
        <v>17.239999999999998</v>
      </c>
      <c r="G22" s="6">
        <v>242</v>
      </c>
      <c r="H22" s="44">
        <v>7.28</v>
      </c>
      <c r="I22" s="6">
        <v>40</v>
      </c>
      <c r="J22" s="6">
        <v>37</v>
      </c>
      <c r="K22" s="6">
        <v>13</v>
      </c>
      <c r="L22" s="6">
        <v>13</v>
      </c>
      <c r="M22" s="6">
        <v>17</v>
      </c>
      <c r="N22" s="6">
        <v>11</v>
      </c>
      <c r="O22" s="6">
        <v>92</v>
      </c>
      <c r="P22" s="6">
        <v>7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90</v>
      </c>
      <c r="V22" s="6">
        <v>320</v>
      </c>
      <c r="W22" s="45">
        <f t="shared" si="0"/>
        <v>1.203659123736158</v>
      </c>
      <c r="X22" s="45">
        <f t="shared" si="5"/>
        <v>1.113384689455946</v>
      </c>
      <c r="Y22" s="45">
        <f t="shared" si="5"/>
        <v>0.39118921521425132</v>
      </c>
      <c r="Z22" s="45">
        <f t="shared" si="5"/>
        <v>0.39118921521425132</v>
      </c>
      <c r="AA22" s="45">
        <f t="shared" si="5"/>
        <v>0.51155512758786714</v>
      </c>
      <c r="AB22" s="45">
        <f t="shared" si="5"/>
        <v>0.33100625902744346</v>
      </c>
      <c r="AC22" s="45">
        <f t="shared" si="5"/>
        <v>2.7684159845931631</v>
      </c>
      <c r="AD22" s="45">
        <f t="shared" si="5"/>
        <v>0.21064034665382764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2.7082330284063554</v>
      </c>
      <c r="AJ22" s="45">
        <f t="shared" si="5"/>
        <v>9.6292729898892642</v>
      </c>
      <c r="AK22" s="44">
        <v>10</v>
      </c>
      <c r="AL22" s="6">
        <v>17.45</v>
      </c>
      <c r="AM22" s="6">
        <v>296</v>
      </c>
      <c r="AN22" s="44">
        <v>8.91</v>
      </c>
    </row>
    <row r="23" spans="1:40" s="6" customFormat="1" x14ac:dyDescent="0.25">
      <c r="A23" s="15">
        <v>1991</v>
      </c>
      <c r="B23" s="6">
        <v>32955</v>
      </c>
      <c r="C23" s="43">
        <v>41.8</v>
      </c>
      <c r="D23" s="6">
        <v>788.4</v>
      </c>
      <c r="E23" s="6">
        <v>569</v>
      </c>
      <c r="F23" s="44">
        <v>17.27</v>
      </c>
      <c r="G23" s="6">
        <v>242</v>
      </c>
      <c r="H23" s="44">
        <v>7.34</v>
      </c>
      <c r="I23" s="6">
        <v>39</v>
      </c>
      <c r="J23" s="6">
        <v>48</v>
      </c>
      <c r="K23" s="6">
        <v>14</v>
      </c>
      <c r="L23" s="6">
        <v>7</v>
      </c>
      <c r="M23" s="6">
        <v>18</v>
      </c>
      <c r="N23" s="6">
        <v>12</v>
      </c>
      <c r="O23" s="6">
        <v>9</v>
      </c>
      <c r="P23" s="6">
        <v>12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24</v>
      </c>
      <c r="V23" s="6">
        <v>183</v>
      </c>
      <c r="W23" s="45">
        <f t="shared" si="0"/>
        <v>1.1834319526627219</v>
      </c>
      <c r="X23" s="45">
        <f t="shared" si="5"/>
        <v>1.4565316340464269</v>
      </c>
      <c r="Y23" s="45">
        <f t="shared" si="5"/>
        <v>0.42482172659687456</v>
      </c>
      <c r="Z23" s="45">
        <f t="shared" si="5"/>
        <v>0.21241086329843728</v>
      </c>
      <c r="AA23" s="45">
        <f t="shared" si="5"/>
        <v>0.5461993627674101</v>
      </c>
      <c r="AB23" s="45">
        <f t="shared" si="5"/>
        <v>0.36413290851160673</v>
      </c>
      <c r="AC23" s="45">
        <f t="shared" si="5"/>
        <v>0.27309968138370505</v>
      </c>
      <c r="AD23" s="45">
        <f t="shared" si="5"/>
        <v>0.36413290851160673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0.72826581702321347</v>
      </c>
      <c r="AJ23" s="45">
        <f t="shared" si="5"/>
        <v>5.5530268548020025</v>
      </c>
      <c r="AK23" s="44">
        <v>7</v>
      </c>
      <c r="AL23" s="6">
        <v>12.3</v>
      </c>
      <c r="AM23" s="6">
        <v>322</v>
      </c>
      <c r="AN23" s="44">
        <v>9.77</v>
      </c>
    </row>
    <row r="24" spans="1:40" s="6" customFormat="1" x14ac:dyDescent="0.25">
      <c r="A24" s="15">
        <v>1990</v>
      </c>
      <c r="B24" s="6">
        <v>32756</v>
      </c>
      <c r="C24" s="43">
        <v>41.8</v>
      </c>
      <c r="D24" s="6">
        <v>783.64</v>
      </c>
      <c r="E24" s="6">
        <v>547</v>
      </c>
      <c r="F24" s="44">
        <v>16.7</v>
      </c>
      <c r="G24" s="6">
        <v>250</v>
      </c>
      <c r="H24" s="44">
        <v>7.63</v>
      </c>
      <c r="I24" s="6">
        <v>31</v>
      </c>
      <c r="J24" s="6">
        <v>67</v>
      </c>
      <c r="K24" s="6">
        <v>11</v>
      </c>
      <c r="L24" s="6">
        <v>14</v>
      </c>
      <c r="M24" s="6" t="s">
        <v>110</v>
      </c>
      <c r="N24" s="6">
        <v>16</v>
      </c>
      <c r="O24" s="6">
        <v>0</v>
      </c>
      <c r="P24" s="6">
        <v>12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84</v>
      </c>
      <c r="V24" s="6">
        <v>235</v>
      </c>
      <c r="W24" s="45">
        <f t="shared" si="0"/>
        <v>0.94639150079374768</v>
      </c>
      <c r="X24" s="45">
        <f t="shared" si="5"/>
        <v>2.0454267920381</v>
      </c>
      <c r="Y24" s="45">
        <f t="shared" si="5"/>
        <v>0.33581633899132979</v>
      </c>
      <c r="Z24" s="45">
        <f t="shared" si="5"/>
        <v>0.42740261326169254</v>
      </c>
      <c r="AA24" s="6" t="s">
        <v>110</v>
      </c>
      <c r="AB24" s="45">
        <f t="shared" si="5"/>
        <v>0.48846012944193429</v>
      </c>
      <c r="AC24" s="45">
        <f t="shared" si="5"/>
        <v>0</v>
      </c>
      <c r="AD24" s="45">
        <f t="shared" si="5"/>
        <v>0.36634509708145074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2.5644156795701551</v>
      </c>
      <c r="AJ24" s="45">
        <f t="shared" si="5"/>
        <v>7.1742581511784103</v>
      </c>
      <c r="AK24" s="44">
        <v>4</v>
      </c>
      <c r="AL24" s="6">
        <v>7.31</v>
      </c>
      <c r="AM24" s="6">
        <v>340</v>
      </c>
      <c r="AN24" s="65">
        <f>(AM24/B24)*1000</f>
        <v>10.379777750641104</v>
      </c>
    </row>
    <row r="25" spans="1:40" s="6" customFormat="1" x14ac:dyDescent="0.25">
      <c r="A25" s="15">
        <v>1989</v>
      </c>
      <c r="B25" s="6">
        <v>32401</v>
      </c>
      <c r="C25" s="43">
        <v>41.8</v>
      </c>
      <c r="D25" s="6">
        <v>775.14</v>
      </c>
      <c r="E25" s="6">
        <v>575</v>
      </c>
      <c r="F25" s="44">
        <v>17.75</v>
      </c>
      <c r="G25" s="6">
        <v>241</v>
      </c>
      <c r="H25" s="44">
        <v>7.44</v>
      </c>
      <c r="I25" s="6">
        <v>35</v>
      </c>
      <c r="J25" s="6">
        <v>75</v>
      </c>
      <c r="K25" s="6">
        <v>10</v>
      </c>
      <c r="L25" s="6">
        <v>13</v>
      </c>
      <c r="M25" s="6" t="s">
        <v>110</v>
      </c>
      <c r="N25" s="6">
        <v>27</v>
      </c>
      <c r="O25" s="6">
        <v>0</v>
      </c>
      <c r="P25" s="6">
        <v>5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59</v>
      </c>
      <c r="V25" s="6">
        <v>224</v>
      </c>
      <c r="W25" s="45">
        <f t="shared" si="0"/>
        <v>1.0802135736551339</v>
      </c>
      <c r="X25" s="45">
        <f t="shared" si="5"/>
        <v>2.3147433721181447</v>
      </c>
      <c r="Y25" s="45">
        <f t="shared" si="5"/>
        <v>0.30863244961575259</v>
      </c>
      <c r="Z25" s="45">
        <f t="shared" si="5"/>
        <v>0.40122218450047836</v>
      </c>
      <c r="AA25" s="6" t="s">
        <v>110</v>
      </c>
      <c r="AB25" s="45">
        <f t="shared" si="5"/>
        <v>0.83330761396253195</v>
      </c>
      <c r="AC25" s="45">
        <f t="shared" si="5"/>
        <v>0</v>
      </c>
      <c r="AD25" s="45">
        <f t="shared" si="5"/>
        <v>0.1543162248078763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1.8209314527329403</v>
      </c>
      <c r="AJ25" s="45">
        <f t="shared" si="5"/>
        <v>6.9133668713928582</v>
      </c>
      <c r="AK25" s="44">
        <v>3</v>
      </c>
      <c r="AL25" s="6">
        <v>5.22</v>
      </c>
      <c r="AM25" s="6">
        <v>273</v>
      </c>
      <c r="AN25" s="65">
        <f t="shared" ref="AN25:AN31" si="6">(AM25/B25)*1000</f>
        <v>8.425665874510047</v>
      </c>
    </row>
    <row r="26" spans="1:40" s="6" customFormat="1" x14ac:dyDescent="0.25">
      <c r="A26" s="15">
        <v>1988</v>
      </c>
      <c r="B26" s="6">
        <v>31996</v>
      </c>
      <c r="C26" s="43">
        <v>41.8</v>
      </c>
      <c r="D26" s="6">
        <v>765.45</v>
      </c>
      <c r="E26" s="6">
        <v>537</v>
      </c>
      <c r="F26" s="44">
        <v>16.78</v>
      </c>
      <c r="G26" s="6">
        <v>211</v>
      </c>
      <c r="H26" s="44">
        <v>6.59</v>
      </c>
      <c r="I26" s="6">
        <v>20</v>
      </c>
      <c r="J26" s="6">
        <v>51</v>
      </c>
      <c r="K26" s="6">
        <v>10</v>
      </c>
      <c r="L26" s="6">
        <v>15</v>
      </c>
      <c r="M26" s="6" t="s">
        <v>110</v>
      </c>
      <c r="N26" s="6">
        <v>14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73</v>
      </c>
      <c r="V26" s="6">
        <v>186</v>
      </c>
      <c r="W26" s="45">
        <f t="shared" si="0"/>
        <v>0.62507813476684582</v>
      </c>
      <c r="X26" s="45">
        <f t="shared" si="5"/>
        <v>1.593949243655457</v>
      </c>
      <c r="Y26" s="45">
        <f t="shared" si="5"/>
        <v>0.31253906738342291</v>
      </c>
      <c r="Z26" s="45">
        <f t="shared" si="5"/>
        <v>0.46880860107513439</v>
      </c>
      <c r="AA26" s="6" t="s">
        <v>110</v>
      </c>
      <c r="AB26" s="45">
        <f t="shared" si="5"/>
        <v>0.43755469433679212</v>
      </c>
      <c r="AC26" s="45">
        <f t="shared" si="5"/>
        <v>0</v>
      </c>
      <c r="AD26" s="45">
        <f t="shared" si="5"/>
        <v>9.3761720215026878E-2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2.2815351918989877</v>
      </c>
      <c r="AJ26" s="45">
        <f t="shared" si="5"/>
        <v>5.8132266533316672</v>
      </c>
      <c r="AK26" s="44">
        <v>11</v>
      </c>
      <c r="AL26" s="6">
        <v>20.48</v>
      </c>
      <c r="AM26" s="6">
        <v>287</v>
      </c>
      <c r="AN26" s="65">
        <f t="shared" si="6"/>
        <v>8.9698712339042395</v>
      </c>
    </row>
    <row r="27" spans="1:40" s="6" customFormat="1" x14ac:dyDescent="0.25">
      <c r="A27" s="15">
        <v>1987</v>
      </c>
      <c r="B27" s="6">
        <v>31663</v>
      </c>
      <c r="C27" s="43">
        <v>41.8</v>
      </c>
      <c r="D27" s="6">
        <v>757.49</v>
      </c>
      <c r="E27" s="6">
        <v>540</v>
      </c>
      <c r="F27" s="44">
        <v>17.05</v>
      </c>
      <c r="G27" s="6">
        <v>207</v>
      </c>
      <c r="H27" s="44">
        <v>6.54</v>
      </c>
      <c r="I27" s="6">
        <v>25</v>
      </c>
      <c r="J27" s="6">
        <v>67</v>
      </c>
      <c r="K27" s="6">
        <v>6</v>
      </c>
      <c r="L27" s="6">
        <v>14</v>
      </c>
      <c r="M27" s="6" t="s">
        <v>110</v>
      </c>
      <c r="N27" s="6">
        <v>15</v>
      </c>
      <c r="O27" s="6">
        <v>9</v>
      </c>
      <c r="P27" s="6">
        <v>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57</v>
      </c>
      <c r="V27" s="6">
        <v>198</v>
      </c>
      <c r="W27" s="45">
        <f t="shared" si="0"/>
        <v>0.78956510753876763</v>
      </c>
      <c r="X27" s="45">
        <f t="shared" si="5"/>
        <v>2.1160344882038973</v>
      </c>
      <c r="Y27" s="45">
        <f t="shared" si="5"/>
        <v>0.18949562580930424</v>
      </c>
      <c r="Z27" s="45">
        <f t="shared" si="5"/>
        <v>0.4421564602217099</v>
      </c>
      <c r="AA27" s="6" t="s">
        <v>110</v>
      </c>
      <c r="AB27" s="45">
        <f t="shared" si="5"/>
        <v>0.47373906452326059</v>
      </c>
      <c r="AC27" s="45">
        <f t="shared" si="5"/>
        <v>0.28424343871395635</v>
      </c>
      <c r="AD27" s="45">
        <f t="shared" si="5"/>
        <v>0.15791302150775355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1.8002084451883902</v>
      </c>
      <c r="AJ27" s="45">
        <f t="shared" si="5"/>
        <v>6.2533556517070394</v>
      </c>
      <c r="AK27" s="44">
        <v>10</v>
      </c>
      <c r="AL27" s="6">
        <v>18.52</v>
      </c>
      <c r="AM27" s="6">
        <v>284</v>
      </c>
      <c r="AN27" s="65">
        <f t="shared" si="6"/>
        <v>8.9694596216404001</v>
      </c>
    </row>
    <row r="28" spans="1:40" s="6" customFormat="1" x14ac:dyDescent="0.25">
      <c r="A28" s="15">
        <v>1986</v>
      </c>
      <c r="B28" s="6">
        <v>31413</v>
      </c>
      <c r="C28" s="43">
        <v>41.8</v>
      </c>
      <c r="D28" s="6">
        <v>751.51</v>
      </c>
      <c r="E28" s="6">
        <v>576</v>
      </c>
      <c r="F28" s="44">
        <v>18.34</v>
      </c>
      <c r="G28" s="6">
        <v>239</v>
      </c>
      <c r="H28" s="44">
        <v>7.61</v>
      </c>
      <c r="I28" s="6">
        <v>30</v>
      </c>
      <c r="J28" s="6">
        <v>81</v>
      </c>
      <c r="K28" s="6">
        <v>10</v>
      </c>
      <c r="L28" s="6">
        <v>17</v>
      </c>
      <c r="M28" s="6" t="s">
        <v>110</v>
      </c>
      <c r="N28" s="6">
        <v>15</v>
      </c>
      <c r="O28" s="6">
        <v>3</v>
      </c>
      <c r="P28" s="6">
        <v>6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60</v>
      </c>
      <c r="V28" s="6">
        <v>222</v>
      </c>
      <c r="W28" s="45">
        <f t="shared" si="0"/>
        <v>0.95501862286314576</v>
      </c>
      <c r="X28" s="45">
        <f t="shared" si="5"/>
        <v>2.5785502817304939</v>
      </c>
      <c r="Y28" s="45">
        <f t="shared" si="5"/>
        <v>0.31833954095438194</v>
      </c>
      <c r="Z28" s="45">
        <f t="shared" si="5"/>
        <v>0.54117721962244936</v>
      </c>
      <c r="AA28" s="6" t="s">
        <v>110</v>
      </c>
      <c r="AB28" s="45">
        <f t="shared" si="5"/>
        <v>0.47750931143157288</v>
      </c>
      <c r="AC28" s="45">
        <f t="shared" si="5"/>
        <v>9.5501862286314576E-2</v>
      </c>
      <c r="AD28" s="45">
        <f t="shared" si="5"/>
        <v>0.19100372457262915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1.9100372457262915</v>
      </c>
      <c r="AJ28" s="45">
        <f t="shared" si="5"/>
        <v>7.0671378091872787</v>
      </c>
      <c r="AK28" s="44">
        <v>6</v>
      </c>
      <c r="AL28" s="6">
        <v>10.42</v>
      </c>
      <c r="AM28" s="6">
        <v>311</v>
      </c>
      <c r="AN28" s="65">
        <f t="shared" si="6"/>
        <v>9.9003597236812784</v>
      </c>
    </row>
    <row r="29" spans="1:40" s="6" customFormat="1" x14ac:dyDescent="0.25">
      <c r="A29" s="15">
        <v>1985</v>
      </c>
      <c r="B29" s="6">
        <v>31004</v>
      </c>
      <c r="C29" s="43">
        <v>41.8</v>
      </c>
      <c r="D29" s="6">
        <v>741.72</v>
      </c>
      <c r="E29" s="6">
        <v>586</v>
      </c>
      <c r="F29" s="44">
        <v>18.899999999999999</v>
      </c>
      <c r="G29" s="6">
        <v>199</v>
      </c>
      <c r="H29" s="44">
        <v>6.42</v>
      </c>
      <c r="I29" s="6">
        <v>30</v>
      </c>
      <c r="J29" s="6">
        <v>61</v>
      </c>
      <c r="K29" s="6">
        <v>17</v>
      </c>
      <c r="L29" s="6">
        <v>10</v>
      </c>
      <c r="M29" s="6" t="s">
        <v>110</v>
      </c>
      <c r="N29" s="6">
        <v>12</v>
      </c>
      <c r="O29" s="6">
        <v>5</v>
      </c>
      <c r="P29" s="6">
        <v>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59</v>
      </c>
      <c r="V29" s="6">
        <v>197</v>
      </c>
      <c r="W29" s="45">
        <f t="shared" si="0"/>
        <v>0.96761708166688176</v>
      </c>
      <c r="X29" s="45">
        <f t="shared" si="5"/>
        <v>1.9674880660559926</v>
      </c>
      <c r="Y29" s="45">
        <f t="shared" si="5"/>
        <v>0.54831634627789971</v>
      </c>
      <c r="Z29" s="45">
        <f t="shared" si="5"/>
        <v>0.32253902722229394</v>
      </c>
      <c r="AA29" s="6" t="s">
        <v>110</v>
      </c>
      <c r="AB29" s="45">
        <f t="shared" si="5"/>
        <v>0.38704683266675266</v>
      </c>
      <c r="AC29" s="45">
        <f t="shared" si="5"/>
        <v>0.16126951361114697</v>
      </c>
      <c r="AD29" s="45">
        <f t="shared" si="5"/>
        <v>9.6761708166688165E-2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1.902980260611534</v>
      </c>
      <c r="AJ29" s="45">
        <f t="shared" si="5"/>
        <v>6.3540188362791898</v>
      </c>
      <c r="AK29" s="44">
        <v>7</v>
      </c>
      <c r="AL29" s="6">
        <v>11.95</v>
      </c>
      <c r="AM29" s="6">
        <v>295</v>
      </c>
      <c r="AN29" s="65">
        <f t="shared" si="6"/>
        <v>9.5149013030576697</v>
      </c>
    </row>
    <row r="30" spans="1:40" s="6" customFormat="1" x14ac:dyDescent="0.25">
      <c r="A30" s="15">
        <v>1984</v>
      </c>
      <c r="B30" s="6">
        <v>30658</v>
      </c>
      <c r="C30" s="43">
        <v>41.8</v>
      </c>
      <c r="D30" s="6">
        <v>733.44</v>
      </c>
      <c r="E30" s="6">
        <v>524</v>
      </c>
      <c r="F30" s="44">
        <v>17.09</v>
      </c>
      <c r="G30" s="6">
        <v>215</v>
      </c>
      <c r="H30" s="44">
        <v>7.01</v>
      </c>
      <c r="I30" s="6">
        <v>24</v>
      </c>
      <c r="J30" s="6">
        <v>67</v>
      </c>
      <c r="K30" s="6">
        <v>15</v>
      </c>
      <c r="L30" s="6">
        <v>14</v>
      </c>
      <c r="M30" s="6" t="s">
        <v>110</v>
      </c>
      <c r="N30" s="6">
        <v>14</v>
      </c>
      <c r="O30" s="6">
        <v>9</v>
      </c>
      <c r="P30" s="6">
        <v>6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59</v>
      </c>
      <c r="V30" s="6">
        <v>208</v>
      </c>
      <c r="W30" s="45">
        <f t="shared" si="0"/>
        <v>0.78282993019766456</v>
      </c>
      <c r="X30" s="45">
        <f t="shared" si="5"/>
        <v>2.1854002218018134</v>
      </c>
      <c r="Y30" s="45">
        <f t="shared" si="5"/>
        <v>0.48926870637354036</v>
      </c>
      <c r="Z30" s="45">
        <f t="shared" si="5"/>
        <v>0.45665079261530434</v>
      </c>
      <c r="AA30" s="6" t="s">
        <v>110</v>
      </c>
      <c r="AB30" s="45">
        <f t="shared" si="5"/>
        <v>0.45665079261530434</v>
      </c>
      <c r="AC30" s="45">
        <f t="shared" si="5"/>
        <v>0.2935612238241242</v>
      </c>
      <c r="AD30" s="45">
        <f t="shared" si="5"/>
        <v>0.19570748254941614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1.9244569117359254</v>
      </c>
      <c r="AJ30" s="45">
        <f t="shared" si="5"/>
        <v>6.7845260617130929</v>
      </c>
      <c r="AK30" s="44">
        <v>8</v>
      </c>
      <c r="AL30" s="6">
        <v>15.27</v>
      </c>
      <c r="AM30" s="6">
        <v>291</v>
      </c>
      <c r="AN30" s="65">
        <f t="shared" si="6"/>
        <v>9.4918129036466823</v>
      </c>
    </row>
    <row r="31" spans="1:40" s="6" customFormat="1" x14ac:dyDescent="0.25">
      <c r="A31" s="15">
        <v>1983</v>
      </c>
      <c r="B31" s="6">
        <v>30334</v>
      </c>
      <c r="C31" s="43">
        <v>41.8</v>
      </c>
      <c r="D31" s="6">
        <v>725.69</v>
      </c>
      <c r="E31" s="6">
        <v>563</v>
      </c>
      <c r="F31" s="44">
        <v>18.559999999999999</v>
      </c>
      <c r="G31" s="6">
        <v>182</v>
      </c>
      <c r="H31" s="44">
        <v>6</v>
      </c>
      <c r="I31" s="6">
        <v>39</v>
      </c>
      <c r="J31" s="6">
        <v>45</v>
      </c>
      <c r="K31" s="6">
        <v>10</v>
      </c>
      <c r="L31" s="6">
        <v>17</v>
      </c>
      <c r="M31" s="6" t="s">
        <v>110</v>
      </c>
      <c r="N31" s="6">
        <v>8</v>
      </c>
      <c r="O31" s="6">
        <v>6</v>
      </c>
      <c r="P31" s="6">
        <v>8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40</v>
      </c>
      <c r="V31" s="6">
        <v>173</v>
      </c>
      <c r="W31" s="45">
        <f t="shared" si="0"/>
        <v>1.2856860288784864</v>
      </c>
      <c r="X31" s="45">
        <f t="shared" si="5"/>
        <v>1.4834838794751763</v>
      </c>
      <c r="Y31" s="45">
        <f t="shared" si="5"/>
        <v>0.32966308432781699</v>
      </c>
      <c r="Z31" s="45">
        <f t="shared" si="5"/>
        <v>0.56042724335728877</v>
      </c>
      <c r="AA31" s="6" t="s">
        <v>110</v>
      </c>
      <c r="AB31" s="45">
        <f t="shared" si="5"/>
        <v>0.26373046746225359</v>
      </c>
      <c r="AC31" s="45">
        <f t="shared" si="5"/>
        <v>0.19779785059669019</v>
      </c>
      <c r="AD31" s="45">
        <f t="shared" si="5"/>
        <v>0.26373046746225359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1.318652337311268</v>
      </c>
      <c r="AJ31" s="45">
        <f t="shared" si="5"/>
        <v>5.7031713588712343</v>
      </c>
      <c r="AK31" s="44">
        <v>10</v>
      </c>
      <c r="AL31" s="6">
        <v>17.760000000000002</v>
      </c>
      <c r="AM31" s="6">
        <v>217</v>
      </c>
      <c r="AN31" s="65">
        <f t="shared" si="6"/>
        <v>7.1536889299136277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61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17250</v>
      </c>
      <c r="C4" s="43">
        <v>11</v>
      </c>
      <c r="D4" s="6">
        <v>1568.18</v>
      </c>
      <c r="E4" s="6">
        <v>185</v>
      </c>
      <c r="F4" s="44">
        <v>10.72</v>
      </c>
      <c r="G4" s="6" t="s">
        <v>110</v>
      </c>
      <c r="H4" s="6" t="s">
        <v>110</v>
      </c>
      <c r="I4" s="6">
        <v>31</v>
      </c>
      <c r="J4" s="6">
        <v>30</v>
      </c>
      <c r="K4" s="6">
        <v>11</v>
      </c>
      <c r="L4" s="6">
        <v>5</v>
      </c>
      <c r="M4" s="6">
        <v>24</v>
      </c>
      <c r="N4" s="6">
        <v>3</v>
      </c>
      <c r="O4" s="6">
        <v>3</v>
      </c>
      <c r="P4" s="6">
        <v>2</v>
      </c>
      <c r="Q4" s="6">
        <v>8</v>
      </c>
      <c r="R4" s="6">
        <v>1</v>
      </c>
      <c r="S4" s="6">
        <v>7</v>
      </c>
      <c r="T4" s="6">
        <v>0</v>
      </c>
      <c r="U4" s="6">
        <v>42</v>
      </c>
      <c r="V4" s="6">
        <v>167</v>
      </c>
      <c r="W4" s="45">
        <f t="shared" ref="W4:W31" si="0">I4/$B4*1000</f>
        <v>1.7971014492753623</v>
      </c>
      <c r="X4" s="45">
        <f t="shared" ref="X4:AJ19" si="1">J4/$B4*1000</f>
        <v>1.7391304347826089</v>
      </c>
      <c r="Y4" s="45">
        <f t="shared" si="1"/>
        <v>0.63768115942028991</v>
      </c>
      <c r="Z4" s="45">
        <f t="shared" si="1"/>
        <v>0.28985507246376813</v>
      </c>
      <c r="AA4" s="45">
        <f t="shared" si="1"/>
        <v>1.3913043478260871</v>
      </c>
      <c r="AB4" s="45">
        <f t="shared" si="1"/>
        <v>0.17391304347826089</v>
      </c>
      <c r="AC4" s="45">
        <f t="shared" si="1"/>
        <v>0.17391304347826089</v>
      </c>
      <c r="AD4" s="45">
        <f t="shared" si="1"/>
        <v>0.11594202898550723</v>
      </c>
      <c r="AE4" s="45">
        <f t="shared" si="1"/>
        <v>0.46376811594202894</v>
      </c>
      <c r="AF4" s="45">
        <f t="shared" si="1"/>
        <v>5.7971014492753617E-2</v>
      </c>
      <c r="AG4" s="45">
        <f t="shared" si="1"/>
        <v>0.40579710144927539</v>
      </c>
      <c r="AH4" s="45">
        <f t="shared" si="1"/>
        <v>0</v>
      </c>
      <c r="AI4" s="45">
        <f t="shared" si="1"/>
        <v>2.4347826086956519</v>
      </c>
      <c r="AJ4" s="45">
        <f t="shared" si="1"/>
        <v>9.6811594202898554</v>
      </c>
      <c r="AK4" s="6" t="s">
        <v>110</v>
      </c>
      <c r="AL4" s="6" t="s">
        <v>110</v>
      </c>
      <c r="AM4" s="6">
        <v>62</v>
      </c>
      <c r="AN4" s="44">
        <v>3.59</v>
      </c>
    </row>
    <row r="5" spans="1:40" s="6" customFormat="1" x14ac:dyDescent="0.25">
      <c r="A5" s="15">
        <v>2009</v>
      </c>
      <c r="B5" s="6">
        <v>17227</v>
      </c>
      <c r="C5" s="43">
        <v>11</v>
      </c>
      <c r="D5" s="6">
        <f t="shared" ref="D5:D13" si="2">B5/C5</f>
        <v>1566.090909090909</v>
      </c>
      <c r="E5" s="6">
        <v>166</v>
      </c>
      <c r="F5" s="44">
        <f t="shared" ref="F5:F13" si="3">E5/B5*1000</f>
        <v>9.6360364544029729</v>
      </c>
      <c r="G5" s="6">
        <v>140</v>
      </c>
      <c r="H5" s="44">
        <f>G5/B5*1000</f>
        <v>8.1267777326290123</v>
      </c>
      <c r="I5" s="6">
        <v>27</v>
      </c>
      <c r="J5" s="6">
        <v>23</v>
      </c>
      <c r="K5" s="6">
        <v>7</v>
      </c>
      <c r="L5" s="6">
        <v>7</v>
      </c>
      <c r="M5" s="6">
        <v>16</v>
      </c>
      <c r="N5" s="6">
        <v>4</v>
      </c>
      <c r="O5" s="6">
        <v>4</v>
      </c>
      <c r="P5" s="6">
        <v>0</v>
      </c>
      <c r="Q5" s="6">
        <v>1</v>
      </c>
      <c r="R5" s="6">
        <v>0</v>
      </c>
      <c r="S5" s="6">
        <v>4</v>
      </c>
      <c r="T5" s="6">
        <v>0</v>
      </c>
      <c r="U5" s="6">
        <v>49</v>
      </c>
      <c r="V5" s="6">
        <v>142</v>
      </c>
      <c r="W5" s="45">
        <f t="shared" si="0"/>
        <v>1.567307134149881</v>
      </c>
      <c r="X5" s="45">
        <f t="shared" si="1"/>
        <v>1.3351134846461949</v>
      </c>
      <c r="Y5" s="45">
        <f t="shared" si="1"/>
        <v>0.40633888663145062</v>
      </c>
      <c r="Z5" s="45">
        <f t="shared" si="1"/>
        <v>0.40633888663145062</v>
      </c>
      <c r="AA5" s="45">
        <f t="shared" si="1"/>
        <v>0.92877459801474438</v>
      </c>
      <c r="AB5" s="45">
        <f t="shared" si="1"/>
        <v>0.23219364950368609</v>
      </c>
      <c r="AC5" s="45">
        <f t="shared" si="1"/>
        <v>0.23219364950368609</v>
      </c>
      <c r="AD5" s="45">
        <f t="shared" si="1"/>
        <v>0</v>
      </c>
      <c r="AE5" s="45">
        <f t="shared" si="1"/>
        <v>5.8048412375921524E-2</v>
      </c>
      <c r="AF5" s="45">
        <f t="shared" si="1"/>
        <v>0</v>
      </c>
      <c r="AG5" s="45">
        <f t="shared" si="1"/>
        <v>0.23219364950368609</v>
      </c>
      <c r="AH5" s="45">
        <f t="shared" si="1"/>
        <v>0</v>
      </c>
      <c r="AI5" s="45">
        <f t="shared" si="1"/>
        <v>2.8443722064201542</v>
      </c>
      <c r="AJ5" s="45">
        <f t="shared" si="1"/>
        <v>8.2428745573808566</v>
      </c>
      <c r="AK5" s="6">
        <v>1</v>
      </c>
      <c r="AL5" s="44">
        <v>6.02</v>
      </c>
      <c r="AM5" s="6">
        <v>58</v>
      </c>
      <c r="AN5" s="44">
        <f>AM5/B5*1000</f>
        <v>3.366807917803448</v>
      </c>
    </row>
    <row r="6" spans="1:40" s="6" customFormat="1" x14ac:dyDescent="0.25">
      <c r="A6" s="15">
        <v>2008</v>
      </c>
      <c r="B6" s="6">
        <v>17213</v>
      </c>
      <c r="C6" s="43">
        <v>11.32</v>
      </c>
      <c r="D6" s="6">
        <f t="shared" si="2"/>
        <v>1520.583038869258</v>
      </c>
      <c r="E6" s="6">
        <v>160</v>
      </c>
      <c r="F6" s="44">
        <f>E6/B6*1000</f>
        <v>9.2953000639051879</v>
      </c>
      <c r="G6" s="6">
        <v>157</v>
      </c>
      <c r="H6" s="44">
        <f t="shared" ref="H6:H13" si="4">G6/B6*1000</f>
        <v>9.121013187706966</v>
      </c>
      <c r="I6" s="6">
        <v>32</v>
      </c>
      <c r="J6" s="6">
        <v>22</v>
      </c>
      <c r="K6" s="6">
        <v>12</v>
      </c>
      <c r="L6" s="6">
        <v>7</v>
      </c>
      <c r="M6" s="6">
        <v>26</v>
      </c>
      <c r="N6" s="6">
        <v>4</v>
      </c>
      <c r="O6" s="6">
        <v>9</v>
      </c>
      <c r="P6" s="6">
        <v>3</v>
      </c>
      <c r="Q6" s="6">
        <v>5</v>
      </c>
      <c r="R6" s="6">
        <v>0</v>
      </c>
      <c r="S6" s="6">
        <v>4</v>
      </c>
      <c r="T6" s="6">
        <v>0</v>
      </c>
      <c r="U6" s="6">
        <v>33</v>
      </c>
      <c r="V6" s="6">
        <v>157</v>
      </c>
      <c r="W6" s="45">
        <f t="shared" si="0"/>
        <v>1.8590600127810375</v>
      </c>
      <c r="X6" s="45">
        <f t="shared" si="1"/>
        <v>1.2781037587869635</v>
      </c>
      <c r="Y6" s="45">
        <f t="shared" si="1"/>
        <v>0.69714750479288912</v>
      </c>
      <c r="Z6" s="45">
        <f t="shared" si="1"/>
        <v>0.40666937779585199</v>
      </c>
      <c r="AA6" s="45">
        <f t="shared" si="1"/>
        <v>1.5104862603845932</v>
      </c>
      <c r="AB6" s="45">
        <f t="shared" si="1"/>
        <v>0.23238250159762969</v>
      </c>
      <c r="AC6" s="45">
        <f t="shared" si="1"/>
        <v>0.52286062859466687</v>
      </c>
      <c r="AD6" s="45">
        <f t="shared" si="1"/>
        <v>0.17428687619822228</v>
      </c>
      <c r="AE6" s="45">
        <f t="shared" si="1"/>
        <v>0.29047812699703712</v>
      </c>
      <c r="AF6" s="45">
        <f t="shared" si="1"/>
        <v>0</v>
      </c>
      <c r="AG6" s="45">
        <f t="shared" si="1"/>
        <v>0.23238250159762969</v>
      </c>
      <c r="AH6" s="45">
        <f t="shared" si="1"/>
        <v>0</v>
      </c>
      <c r="AI6" s="45">
        <f t="shared" si="1"/>
        <v>1.9171556381804449</v>
      </c>
      <c r="AJ6" s="45">
        <f t="shared" si="1"/>
        <v>9.121013187706966</v>
      </c>
      <c r="AK6" s="6">
        <v>3</v>
      </c>
      <c r="AL6" s="44">
        <v>18.75</v>
      </c>
      <c r="AM6" s="6">
        <v>68</v>
      </c>
      <c r="AN6" s="44">
        <f>AM6/B6*1000</f>
        <v>3.9505025271597045</v>
      </c>
    </row>
    <row r="7" spans="1:40" s="6" customFormat="1" x14ac:dyDescent="0.25">
      <c r="A7" s="15">
        <v>2007</v>
      </c>
      <c r="B7" s="6">
        <v>17197</v>
      </c>
      <c r="C7" s="43">
        <v>11.32</v>
      </c>
      <c r="D7" s="6">
        <f t="shared" si="2"/>
        <v>1519.1696113074204</v>
      </c>
      <c r="E7" s="6">
        <v>179</v>
      </c>
      <c r="F7" s="44">
        <f>E7/B7*1000</f>
        <v>10.408792231203117</v>
      </c>
      <c r="G7" s="6">
        <v>132</v>
      </c>
      <c r="H7" s="44">
        <f t="shared" si="4"/>
        <v>7.6757573995464323</v>
      </c>
      <c r="I7" s="6">
        <v>25</v>
      </c>
      <c r="J7" s="6">
        <v>23</v>
      </c>
      <c r="K7" s="6">
        <v>7</v>
      </c>
      <c r="L7" s="6">
        <v>5</v>
      </c>
      <c r="M7" s="6">
        <v>13</v>
      </c>
      <c r="N7" s="6">
        <v>5</v>
      </c>
      <c r="O7" s="6">
        <v>0</v>
      </c>
      <c r="P7" s="6">
        <v>1</v>
      </c>
      <c r="Q7" s="6">
        <v>6</v>
      </c>
      <c r="R7" s="6">
        <v>0</v>
      </c>
      <c r="S7" s="6">
        <v>4</v>
      </c>
      <c r="T7" s="6">
        <v>0</v>
      </c>
      <c r="U7" s="6">
        <v>43</v>
      </c>
      <c r="V7" s="6">
        <v>132</v>
      </c>
      <c r="W7" s="45">
        <f t="shared" si="0"/>
        <v>1.4537419317322788</v>
      </c>
      <c r="X7" s="45">
        <f t="shared" si="1"/>
        <v>1.3374425771936966</v>
      </c>
      <c r="Y7" s="45">
        <f t="shared" si="1"/>
        <v>0.40704774088503809</v>
      </c>
      <c r="Z7" s="45">
        <f t="shared" si="1"/>
        <v>0.29074838634645578</v>
      </c>
      <c r="AA7" s="45">
        <f t="shared" si="1"/>
        <v>0.75594580450078508</v>
      </c>
      <c r="AB7" s="45">
        <f t="shared" si="1"/>
        <v>0.29074838634645578</v>
      </c>
      <c r="AC7" s="45">
        <f t="shared" si="1"/>
        <v>0</v>
      </c>
      <c r="AD7" s="45">
        <f t="shared" si="1"/>
        <v>5.8149677269291156E-2</v>
      </c>
      <c r="AE7" s="45">
        <f t="shared" si="1"/>
        <v>0.34889806361574693</v>
      </c>
      <c r="AF7" s="45">
        <f t="shared" si="1"/>
        <v>0</v>
      </c>
      <c r="AG7" s="45">
        <f t="shared" si="1"/>
        <v>0.23259870907716462</v>
      </c>
      <c r="AH7" s="45">
        <f t="shared" si="1"/>
        <v>0</v>
      </c>
      <c r="AI7" s="45">
        <f t="shared" si="1"/>
        <v>2.50043612257952</v>
      </c>
      <c r="AJ7" s="45">
        <f t="shared" si="1"/>
        <v>7.6757573995464323</v>
      </c>
      <c r="AK7" s="6">
        <v>3</v>
      </c>
      <c r="AL7" s="44">
        <v>16.760000000000002</v>
      </c>
      <c r="AM7" s="6">
        <v>96</v>
      </c>
      <c r="AN7" s="44">
        <v>4.75</v>
      </c>
    </row>
    <row r="8" spans="1:40" s="6" customFormat="1" x14ac:dyDescent="0.25">
      <c r="A8" s="15">
        <v>2006</v>
      </c>
      <c r="B8" s="6">
        <v>17186</v>
      </c>
      <c r="C8" s="43">
        <v>11.32</v>
      </c>
      <c r="D8" s="6">
        <f t="shared" si="2"/>
        <v>1518.1978798586572</v>
      </c>
      <c r="E8" s="6">
        <v>182</v>
      </c>
      <c r="F8" s="44">
        <f t="shared" si="3"/>
        <v>10.59001512859304</v>
      </c>
      <c r="G8" s="6">
        <v>153</v>
      </c>
      <c r="H8" s="44">
        <f t="shared" si="4"/>
        <v>8.9025951355754689</v>
      </c>
      <c r="I8" s="6">
        <v>21</v>
      </c>
      <c r="J8" s="6">
        <v>25</v>
      </c>
      <c r="K8" s="6">
        <v>7</v>
      </c>
      <c r="L8" s="6">
        <v>11</v>
      </c>
      <c r="M8" s="6">
        <v>22</v>
      </c>
      <c r="N8" s="6">
        <v>3</v>
      </c>
      <c r="O8" s="6">
        <v>0</v>
      </c>
      <c r="P8" s="6">
        <v>3</v>
      </c>
      <c r="Q8" s="6">
        <v>10</v>
      </c>
      <c r="R8" s="6">
        <v>1</v>
      </c>
      <c r="S8" s="6">
        <v>5</v>
      </c>
      <c r="T8" s="6">
        <v>1</v>
      </c>
      <c r="U8" s="6">
        <v>25</v>
      </c>
      <c r="V8" s="6">
        <v>134</v>
      </c>
      <c r="W8" s="45">
        <f t="shared" si="0"/>
        <v>1.2219248225299664</v>
      </c>
      <c r="X8" s="45">
        <f t="shared" si="1"/>
        <v>1.4546724077737694</v>
      </c>
      <c r="Y8" s="45">
        <f t="shared" si="1"/>
        <v>0.40730827417665544</v>
      </c>
      <c r="Z8" s="45">
        <f t="shared" si="1"/>
        <v>0.64005585942045851</v>
      </c>
      <c r="AA8" s="45">
        <f t="shared" si="1"/>
        <v>1.280111718840917</v>
      </c>
      <c r="AB8" s="45">
        <f t="shared" si="1"/>
        <v>0.17456068893285231</v>
      </c>
      <c r="AC8" s="45">
        <f t="shared" si="1"/>
        <v>0</v>
      </c>
      <c r="AD8" s="45">
        <f t="shared" si="1"/>
        <v>0.17456068893285231</v>
      </c>
      <c r="AE8" s="45">
        <f t="shared" si="1"/>
        <v>0.58186896310950775</v>
      </c>
      <c r="AF8" s="45">
        <f t="shared" si="1"/>
        <v>5.8186896310950774E-2</v>
      </c>
      <c r="AG8" s="45">
        <f t="shared" si="1"/>
        <v>0.29093448155475388</v>
      </c>
      <c r="AH8" s="45">
        <f t="shared" si="1"/>
        <v>5.8186896310950774E-2</v>
      </c>
      <c r="AI8" s="45">
        <f t="shared" si="1"/>
        <v>1.4546724077737694</v>
      </c>
      <c r="AJ8" s="45">
        <f t="shared" si="1"/>
        <v>7.7970441056674042</v>
      </c>
      <c r="AK8" s="6">
        <v>2</v>
      </c>
      <c r="AL8" s="44">
        <v>11</v>
      </c>
      <c r="AM8" s="6">
        <v>94</v>
      </c>
      <c r="AN8" s="44">
        <v>4.95</v>
      </c>
    </row>
    <row r="9" spans="1:40" s="6" customFormat="1" x14ac:dyDescent="0.25">
      <c r="A9" s="15">
        <v>2005</v>
      </c>
      <c r="B9" s="6">
        <v>17165</v>
      </c>
      <c r="C9" s="43">
        <v>11.3</v>
      </c>
      <c r="D9" s="6">
        <f t="shared" si="2"/>
        <v>1519.0265486725664</v>
      </c>
      <c r="E9" s="6">
        <v>191</v>
      </c>
      <c r="F9" s="44">
        <f t="shared" si="3"/>
        <v>11.127293912030295</v>
      </c>
      <c r="G9" s="6">
        <v>149</v>
      </c>
      <c r="H9" s="44">
        <f t="shared" si="4"/>
        <v>8.6804544130498105</v>
      </c>
      <c r="I9" s="6">
        <v>16</v>
      </c>
      <c r="J9" s="6">
        <v>24</v>
      </c>
      <c r="K9" s="6">
        <v>5</v>
      </c>
      <c r="L9" s="6">
        <v>4</v>
      </c>
      <c r="M9" s="6">
        <v>19</v>
      </c>
      <c r="N9" s="6">
        <v>3</v>
      </c>
      <c r="O9" s="6">
        <v>0</v>
      </c>
      <c r="P9" s="6">
        <v>5</v>
      </c>
      <c r="Q9" s="6">
        <v>6</v>
      </c>
      <c r="R9" s="6">
        <v>2</v>
      </c>
      <c r="S9" s="6">
        <v>7</v>
      </c>
      <c r="T9" s="6">
        <v>0</v>
      </c>
      <c r="U9" s="6">
        <v>58</v>
      </c>
      <c r="V9" s="6">
        <v>149</v>
      </c>
      <c r="W9" s="45">
        <f t="shared" si="0"/>
        <v>0.93212933294494615</v>
      </c>
      <c r="X9" s="45">
        <f t="shared" si="1"/>
        <v>1.3981939994174191</v>
      </c>
      <c r="Y9" s="45">
        <f t="shared" si="1"/>
        <v>0.29129041654529564</v>
      </c>
      <c r="Z9" s="45">
        <f t="shared" si="1"/>
        <v>0.23303233323623654</v>
      </c>
      <c r="AA9" s="45">
        <f t="shared" si="1"/>
        <v>1.1069035828721234</v>
      </c>
      <c r="AB9" s="45">
        <f t="shared" si="1"/>
        <v>0.17477424992717738</v>
      </c>
      <c r="AC9" s="45">
        <f t="shared" si="1"/>
        <v>0</v>
      </c>
      <c r="AD9" s="45">
        <f t="shared" si="1"/>
        <v>0.29129041654529564</v>
      </c>
      <c r="AE9" s="45">
        <f t="shared" si="1"/>
        <v>0.34954849985435477</v>
      </c>
      <c r="AF9" s="45">
        <f t="shared" si="1"/>
        <v>0.11651616661811827</v>
      </c>
      <c r="AG9" s="45">
        <f t="shared" si="1"/>
        <v>0.40780658316341389</v>
      </c>
      <c r="AH9" s="45">
        <f t="shared" si="1"/>
        <v>0</v>
      </c>
      <c r="AI9" s="45">
        <f t="shared" si="1"/>
        <v>3.3789688319254294</v>
      </c>
      <c r="AJ9" s="45">
        <f t="shared" si="1"/>
        <v>8.6804544130498105</v>
      </c>
      <c r="AK9" s="6">
        <v>3</v>
      </c>
      <c r="AL9" s="44">
        <v>15.71</v>
      </c>
      <c r="AM9" s="6">
        <v>105</v>
      </c>
      <c r="AN9" s="44">
        <v>5.48</v>
      </c>
    </row>
    <row r="10" spans="1:40" s="6" customFormat="1" x14ac:dyDescent="0.25">
      <c r="A10" s="15">
        <v>2004</v>
      </c>
      <c r="B10" s="6">
        <v>17093</v>
      </c>
      <c r="C10" s="43">
        <v>11.3</v>
      </c>
      <c r="D10" s="6">
        <f t="shared" si="2"/>
        <v>1512.6548672566371</v>
      </c>
      <c r="E10" s="6">
        <v>193</v>
      </c>
      <c r="F10" s="44">
        <f t="shared" si="3"/>
        <v>11.291171824723572</v>
      </c>
      <c r="G10" s="6">
        <v>127</v>
      </c>
      <c r="H10" s="44">
        <f t="shared" si="4"/>
        <v>7.4299420815538522</v>
      </c>
      <c r="I10" s="6">
        <v>25</v>
      </c>
      <c r="J10" s="6">
        <v>19</v>
      </c>
      <c r="K10" s="6">
        <v>7</v>
      </c>
      <c r="L10" s="6">
        <v>3</v>
      </c>
      <c r="M10" s="6">
        <v>14</v>
      </c>
      <c r="N10" s="6">
        <v>4</v>
      </c>
      <c r="O10" s="6">
        <v>2</v>
      </c>
      <c r="P10" s="6">
        <v>6</v>
      </c>
      <c r="Q10" s="6">
        <v>4</v>
      </c>
      <c r="R10" s="6">
        <v>0</v>
      </c>
      <c r="S10" s="6">
        <v>4</v>
      </c>
      <c r="T10" s="6">
        <v>0</v>
      </c>
      <c r="U10" s="6">
        <v>39</v>
      </c>
      <c r="V10" s="6">
        <v>127</v>
      </c>
      <c r="W10" s="45">
        <f t="shared" si="0"/>
        <v>1.4625870239279237</v>
      </c>
      <c r="X10" s="45">
        <f t="shared" si="1"/>
        <v>1.111566138185222</v>
      </c>
      <c r="Y10" s="45">
        <f t="shared" si="1"/>
        <v>0.40952436669981868</v>
      </c>
      <c r="Z10" s="45">
        <f t="shared" si="1"/>
        <v>0.17551044287135084</v>
      </c>
      <c r="AA10" s="45">
        <f t="shared" si="1"/>
        <v>0.81904873339963735</v>
      </c>
      <c r="AB10" s="45">
        <f t="shared" si="1"/>
        <v>0.23401392382846778</v>
      </c>
      <c r="AC10" s="45">
        <f t="shared" si="1"/>
        <v>0.11700696191423389</v>
      </c>
      <c r="AD10" s="45">
        <f t="shared" si="1"/>
        <v>0.35102088574270168</v>
      </c>
      <c r="AE10" s="45">
        <f t="shared" si="1"/>
        <v>0.23401392382846778</v>
      </c>
      <c r="AF10" s="45">
        <f t="shared" si="1"/>
        <v>0</v>
      </c>
      <c r="AG10" s="45">
        <f t="shared" si="1"/>
        <v>0.23401392382846778</v>
      </c>
      <c r="AH10" s="45">
        <f t="shared" si="1"/>
        <v>0</v>
      </c>
      <c r="AI10" s="45">
        <f t="shared" si="1"/>
        <v>2.2816357573275612</v>
      </c>
      <c r="AJ10" s="45">
        <f t="shared" si="1"/>
        <v>7.4299420815538522</v>
      </c>
      <c r="AK10" s="6">
        <v>0</v>
      </c>
      <c r="AL10" s="44">
        <v>0</v>
      </c>
      <c r="AM10" s="6">
        <v>108</v>
      </c>
      <c r="AN10" s="44">
        <v>5.41</v>
      </c>
    </row>
    <row r="11" spans="1:40" s="6" customFormat="1" x14ac:dyDescent="0.25">
      <c r="A11" s="15">
        <v>2003</v>
      </c>
      <c r="B11" s="6">
        <v>16983</v>
      </c>
      <c r="C11" s="43">
        <v>11.3</v>
      </c>
      <c r="D11" s="6">
        <f t="shared" si="2"/>
        <v>1502.9203539823009</v>
      </c>
      <c r="E11" s="6">
        <v>180</v>
      </c>
      <c r="F11" s="44">
        <f t="shared" si="3"/>
        <v>10.598834128245892</v>
      </c>
      <c r="G11" s="6">
        <v>136</v>
      </c>
      <c r="H11" s="44">
        <f t="shared" si="4"/>
        <v>8.0080080080080087</v>
      </c>
      <c r="I11" s="6">
        <v>20</v>
      </c>
      <c r="J11" s="6">
        <v>18</v>
      </c>
      <c r="K11" s="6">
        <v>5</v>
      </c>
      <c r="L11" s="6">
        <v>4</v>
      </c>
      <c r="M11" s="6">
        <v>15</v>
      </c>
      <c r="N11" s="6">
        <v>5</v>
      </c>
      <c r="O11" s="6">
        <v>5</v>
      </c>
      <c r="P11" s="6">
        <v>9</v>
      </c>
      <c r="Q11" s="6">
        <v>6</v>
      </c>
      <c r="R11" s="6">
        <v>0</v>
      </c>
      <c r="S11" s="6">
        <v>4</v>
      </c>
      <c r="T11" s="6">
        <v>1</v>
      </c>
      <c r="U11" s="6">
        <v>44</v>
      </c>
      <c r="V11" s="6">
        <v>136</v>
      </c>
      <c r="W11" s="45">
        <f t="shared" si="0"/>
        <v>1.177648236471766</v>
      </c>
      <c r="X11" s="45">
        <f t="shared" si="1"/>
        <v>1.0598834128245893</v>
      </c>
      <c r="Y11" s="45">
        <f t="shared" si="1"/>
        <v>0.29441205911794149</v>
      </c>
      <c r="Z11" s="45">
        <f t="shared" si="1"/>
        <v>0.23552964729435319</v>
      </c>
      <c r="AA11" s="45">
        <f t="shared" si="1"/>
        <v>0.88323617735382431</v>
      </c>
      <c r="AB11" s="45">
        <f t="shared" si="1"/>
        <v>0.29441205911794149</v>
      </c>
      <c r="AC11" s="45">
        <f t="shared" si="1"/>
        <v>0.29441205911794149</v>
      </c>
      <c r="AD11" s="45">
        <f t="shared" si="1"/>
        <v>0.52994170641229466</v>
      </c>
      <c r="AE11" s="45">
        <f t="shared" si="1"/>
        <v>0.35329447094152977</v>
      </c>
      <c r="AF11" s="45">
        <f t="shared" si="1"/>
        <v>0</v>
      </c>
      <c r="AG11" s="45">
        <f t="shared" si="1"/>
        <v>0.23552964729435319</v>
      </c>
      <c r="AH11" s="45">
        <f t="shared" si="1"/>
        <v>5.8882411823588297E-2</v>
      </c>
      <c r="AI11" s="45">
        <f t="shared" si="1"/>
        <v>2.5908261202378848</v>
      </c>
      <c r="AJ11" s="45">
        <f t="shared" si="1"/>
        <v>8.0080080080080087</v>
      </c>
      <c r="AK11" s="6">
        <v>1</v>
      </c>
      <c r="AL11" s="44">
        <v>5.56</v>
      </c>
      <c r="AM11" s="6">
        <v>154</v>
      </c>
      <c r="AN11" s="44">
        <v>5.62</v>
      </c>
    </row>
    <row r="12" spans="1:40" s="6" customFormat="1" x14ac:dyDescent="0.25">
      <c r="A12" s="15">
        <v>2002</v>
      </c>
      <c r="B12" s="6">
        <v>16882</v>
      </c>
      <c r="C12" s="43">
        <v>11.3</v>
      </c>
      <c r="D12" s="6">
        <f t="shared" si="2"/>
        <v>1493.9823008849557</v>
      </c>
      <c r="E12" s="6">
        <v>200</v>
      </c>
      <c r="F12" s="44">
        <f t="shared" si="3"/>
        <v>11.846937566639024</v>
      </c>
      <c r="G12" s="6">
        <v>136</v>
      </c>
      <c r="H12" s="44">
        <f t="shared" si="4"/>
        <v>8.0559175453145357</v>
      </c>
      <c r="I12" s="6">
        <v>18</v>
      </c>
      <c r="J12" s="6">
        <v>16</v>
      </c>
      <c r="K12" s="6">
        <v>8</v>
      </c>
      <c r="L12" s="6">
        <v>3</v>
      </c>
      <c r="M12" s="6">
        <v>16</v>
      </c>
      <c r="N12" s="6">
        <v>6</v>
      </c>
      <c r="O12" s="6">
        <v>6</v>
      </c>
      <c r="P12" s="6">
        <v>5</v>
      </c>
      <c r="Q12" s="6">
        <v>1</v>
      </c>
      <c r="R12" s="6">
        <v>0</v>
      </c>
      <c r="S12" s="6">
        <v>8</v>
      </c>
      <c r="T12" s="6">
        <v>0</v>
      </c>
      <c r="U12" s="6">
        <v>49</v>
      </c>
      <c r="V12" s="6">
        <v>136</v>
      </c>
      <c r="W12" s="45">
        <f t="shared" si="0"/>
        <v>1.066224380997512</v>
      </c>
      <c r="X12" s="45">
        <f t="shared" si="1"/>
        <v>0.94775500533112189</v>
      </c>
      <c r="Y12" s="45">
        <f t="shared" si="1"/>
        <v>0.47387750266556095</v>
      </c>
      <c r="Z12" s="45">
        <f t="shared" si="1"/>
        <v>0.17770406349958537</v>
      </c>
      <c r="AA12" s="45">
        <f t="shared" si="1"/>
        <v>0.94775500533112189</v>
      </c>
      <c r="AB12" s="45">
        <f t="shared" si="1"/>
        <v>0.35540812699917074</v>
      </c>
      <c r="AC12" s="45">
        <f t="shared" si="1"/>
        <v>0.35540812699917074</v>
      </c>
      <c r="AD12" s="45">
        <f t="shared" si="1"/>
        <v>0.2961734391659756</v>
      </c>
      <c r="AE12" s="45">
        <f t="shared" si="1"/>
        <v>5.9234687833195118E-2</v>
      </c>
      <c r="AF12" s="45">
        <f t="shared" si="1"/>
        <v>0</v>
      </c>
      <c r="AG12" s="45">
        <f t="shared" si="1"/>
        <v>0.47387750266556095</v>
      </c>
      <c r="AH12" s="45">
        <f t="shared" si="1"/>
        <v>0</v>
      </c>
      <c r="AI12" s="45">
        <f t="shared" si="1"/>
        <v>2.9024997038265608</v>
      </c>
      <c r="AJ12" s="45">
        <f t="shared" si="1"/>
        <v>8.0559175453145357</v>
      </c>
      <c r="AK12" s="6">
        <v>0</v>
      </c>
      <c r="AL12" s="44">
        <v>0</v>
      </c>
      <c r="AM12" s="6">
        <v>134</v>
      </c>
      <c r="AN12" s="44">
        <v>4.2699999999999996</v>
      </c>
    </row>
    <row r="13" spans="1:40" s="6" customFormat="1" x14ac:dyDescent="0.25">
      <c r="A13" s="15">
        <v>2001</v>
      </c>
      <c r="B13" s="6">
        <v>16772</v>
      </c>
      <c r="C13" s="43">
        <v>11.3</v>
      </c>
      <c r="D13" s="6">
        <f t="shared" si="2"/>
        <v>1484.2477876106193</v>
      </c>
      <c r="E13" s="6">
        <v>206</v>
      </c>
      <c r="F13" s="44">
        <f t="shared" si="3"/>
        <v>12.28237538755068</v>
      </c>
      <c r="G13" s="6">
        <v>127</v>
      </c>
      <c r="H13" s="44">
        <f t="shared" si="4"/>
        <v>7.5721440496064867</v>
      </c>
      <c r="I13" s="6">
        <v>26</v>
      </c>
      <c r="J13" s="6">
        <v>19</v>
      </c>
      <c r="K13" s="6">
        <v>12</v>
      </c>
      <c r="L13" s="6">
        <v>6</v>
      </c>
      <c r="M13" s="6">
        <v>11</v>
      </c>
      <c r="N13" s="6">
        <v>8</v>
      </c>
      <c r="O13" s="6">
        <v>2</v>
      </c>
      <c r="P13" s="6">
        <v>4</v>
      </c>
      <c r="Q13" s="6">
        <v>2</v>
      </c>
      <c r="R13" s="6">
        <v>1</v>
      </c>
      <c r="S13" s="6">
        <v>3</v>
      </c>
      <c r="T13" s="6">
        <v>0</v>
      </c>
      <c r="U13" s="6">
        <v>33</v>
      </c>
      <c r="V13" s="6">
        <v>127</v>
      </c>
      <c r="W13" s="45">
        <f t="shared" si="0"/>
        <v>1.5502027188170759</v>
      </c>
      <c r="X13" s="45">
        <f t="shared" si="1"/>
        <v>1.1328404483663248</v>
      </c>
      <c r="Y13" s="45">
        <f t="shared" si="1"/>
        <v>0.71547817791557367</v>
      </c>
      <c r="Z13" s="45">
        <f t="shared" si="1"/>
        <v>0.35773908895778683</v>
      </c>
      <c r="AA13" s="45">
        <f t="shared" si="1"/>
        <v>0.65585499642260914</v>
      </c>
      <c r="AB13" s="45">
        <f t="shared" si="1"/>
        <v>0.47698545194371572</v>
      </c>
      <c r="AC13" s="45">
        <f t="shared" si="1"/>
        <v>0.11924636298592893</v>
      </c>
      <c r="AD13" s="45">
        <f t="shared" si="1"/>
        <v>0.23849272597185786</v>
      </c>
      <c r="AE13" s="45">
        <f t="shared" si="1"/>
        <v>0.11924636298592893</v>
      </c>
      <c r="AF13" s="45">
        <f t="shared" si="1"/>
        <v>5.9623181492964465E-2</v>
      </c>
      <c r="AG13" s="45">
        <f t="shared" si="1"/>
        <v>0.17886954447889342</v>
      </c>
      <c r="AH13" s="45">
        <f t="shared" si="1"/>
        <v>0</v>
      </c>
      <c r="AI13" s="45">
        <f t="shared" si="1"/>
        <v>1.9675649892678271</v>
      </c>
      <c r="AJ13" s="45">
        <f t="shared" si="1"/>
        <v>7.5721440496064867</v>
      </c>
      <c r="AK13" s="6">
        <v>2</v>
      </c>
      <c r="AL13" s="44">
        <v>9.7100000000000009</v>
      </c>
      <c r="AM13" s="6">
        <v>109</v>
      </c>
      <c r="AN13" s="44">
        <v>5.74</v>
      </c>
    </row>
    <row r="14" spans="1:40" s="6" customFormat="1" x14ac:dyDescent="0.25">
      <c r="A14" s="15">
        <v>2000</v>
      </c>
      <c r="B14" s="6">
        <v>16614</v>
      </c>
      <c r="C14" s="43">
        <v>11.3</v>
      </c>
      <c r="D14" s="6">
        <v>1470.27</v>
      </c>
      <c r="E14" s="6">
        <v>240</v>
      </c>
      <c r="F14" s="44">
        <v>14.45</v>
      </c>
      <c r="G14" s="6">
        <v>149</v>
      </c>
      <c r="H14" s="44">
        <v>8.9700000000000006</v>
      </c>
      <c r="I14" s="6">
        <v>25</v>
      </c>
      <c r="J14" s="6">
        <v>27</v>
      </c>
      <c r="K14" s="6">
        <v>11</v>
      </c>
      <c r="L14" s="6">
        <v>3</v>
      </c>
      <c r="M14" s="6">
        <v>12</v>
      </c>
      <c r="N14" s="6">
        <v>4</v>
      </c>
      <c r="O14" s="6">
        <v>10</v>
      </c>
      <c r="P14" s="6">
        <v>9</v>
      </c>
      <c r="Q14" s="6">
        <v>3</v>
      </c>
      <c r="R14" s="6">
        <v>0</v>
      </c>
      <c r="S14" s="6">
        <v>1</v>
      </c>
      <c r="T14" s="6">
        <v>1</v>
      </c>
      <c r="U14" s="6">
        <v>43</v>
      </c>
      <c r="V14" s="6">
        <v>149</v>
      </c>
      <c r="W14" s="45">
        <f t="shared" si="0"/>
        <v>1.5047550258817866</v>
      </c>
      <c r="X14" s="45">
        <f t="shared" si="1"/>
        <v>1.6251354279523293</v>
      </c>
      <c r="Y14" s="45">
        <f t="shared" si="1"/>
        <v>0.66209221138798613</v>
      </c>
      <c r="Z14" s="45">
        <f t="shared" si="1"/>
        <v>0.18057060310581438</v>
      </c>
      <c r="AA14" s="45">
        <f t="shared" si="1"/>
        <v>0.72228241242325752</v>
      </c>
      <c r="AB14" s="45">
        <f t="shared" si="1"/>
        <v>0.24076080414108583</v>
      </c>
      <c r="AC14" s="45">
        <f t="shared" si="1"/>
        <v>0.60190201035271451</v>
      </c>
      <c r="AD14" s="45">
        <f t="shared" si="1"/>
        <v>0.54171180931744312</v>
      </c>
      <c r="AE14" s="45">
        <f t="shared" si="1"/>
        <v>0.18057060310581438</v>
      </c>
      <c r="AF14" s="45">
        <f t="shared" si="1"/>
        <v>0</v>
      </c>
      <c r="AG14" s="45">
        <f t="shared" si="1"/>
        <v>6.0190201035271458E-2</v>
      </c>
      <c r="AH14" s="45">
        <f t="shared" si="1"/>
        <v>6.0190201035271458E-2</v>
      </c>
      <c r="AI14" s="45">
        <f t="shared" si="1"/>
        <v>2.5881786445166726</v>
      </c>
      <c r="AJ14" s="45">
        <f t="shared" si="1"/>
        <v>8.9683399542554483</v>
      </c>
      <c r="AK14" s="6">
        <v>3</v>
      </c>
      <c r="AL14" s="44">
        <v>12.5</v>
      </c>
      <c r="AM14" s="6">
        <v>152</v>
      </c>
      <c r="AN14" s="44">
        <v>9.15</v>
      </c>
    </row>
    <row r="15" spans="1:40" s="6" customFormat="1" x14ac:dyDescent="0.25">
      <c r="A15" s="15">
        <v>1999</v>
      </c>
      <c r="B15" s="6">
        <v>16483</v>
      </c>
      <c r="C15" s="43">
        <v>11.3</v>
      </c>
      <c r="D15" s="6">
        <v>1458.67</v>
      </c>
      <c r="E15" s="6">
        <v>213</v>
      </c>
      <c r="F15" s="44">
        <v>12.92</v>
      </c>
      <c r="G15" s="6">
        <v>125</v>
      </c>
      <c r="H15" s="44">
        <v>7.58</v>
      </c>
      <c r="I15" s="6">
        <v>21</v>
      </c>
      <c r="J15" s="6">
        <v>20</v>
      </c>
      <c r="K15" s="6">
        <v>2</v>
      </c>
      <c r="L15" s="6">
        <v>5</v>
      </c>
      <c r="M15" s="6">
        <v>13</v>
      </c>
      <c r="N15" s="6">
        <v>8</v>
      </c>
      <c r="O15" s="6">
        <v>4</v>
      </c>
      <c r="P15" s="6">
        <v>6</v>
      </c>
      <c r="Q15" s="6">
        <v>4</v>
      </c>
      <c r="R15" s="6">
        <v>1</v>
      </c>
      <c r="S15" s="6">
        <v>4</v>
      </c>
      <c r="T15" s="6">
        <v>1</v>
      </c>
      <c r="U15" s="6">
        <v>36</v>
      </c>
      <c r="V15" s="6">
        <v>125</v>
      </c>
      <c r="W15" s="45">
        <f t="shared" si="0"/>
        <v>1.2740399199174908</v>
      </c>
      <c r="X15" s="45">
        <f t="shared" si="1"/>
        <v>1.2133713523023721</v>
      </c>
      <c r="Y15" s="45">
        <f t="shared" si="1"/>
        <v>0.12133713523023722</v>
      </c>
      <c r="Z15" s="45">
        <f t="shared" si="1"/>
        <v>0.30334283807559304</v>
      </c>
      <c r="AA15" s="45">
        <f t="shared" si="1"/>
        <v>0.78869137899654196</v>
      </c>
      <c r="AB15" s="45">
        <f t="shared" si="1"/>
        <v>0.48534854092094887</v>
      </c>
      <c r="AC15" s="45">
        <f t="shared" si="1"/>
        <v>0.24267427046047443</v>
      </c>
      <c r="AD15" s="45">
        <f t="shared" si="1"/>
        <v>0.36401140569071161</v>
      </c>
      <c r="AE15" s="45">
        <f t="shared" si="1"/>
        <v>0.24267427046047443</v>
      </c>
      <c r="AF15" s="45">
        <f t="shared" si="1"/>
        <v>6.0668567615118608E-2</v>
      </c>
      <c r="AG15" s="45">
        <f t="shared" si="1"/>
        <v>0.24267427046047443</v>
      </c>
      <c r="AH15" s="45">
        <f t="shared" si="1"/>
        <v>6.0668567615118608E-2</v>
      </c>
      <c r="AI15" s="45">
        <f t="shared" si="1"/>
        <v>2.1840684341442698</v>
      </c>
      <c r="AJ15" s="45">
        <f t="shared" si="1"/>
        <v>7.5835709518898264</v>
      </c>
      <c r="AK15" s="6">
        <v>2</v>
      </c>
      <c r="AL15" s="44">
        <v>9.39</v>
      </c>
      <c r="AM15" s="6">
        <v>134</v>
      </c>
      <c r="AN15" s="44">
        <v>8.1300000000000008</v>
      </c>
    </row>
    <row r="16" spans="1:40" s="6" customFormat="1" x14ac:dyDescent="0.25">
      <c r="A16" s="15">
        <v>1998</v>
      </c>
      <c r="B16" s="6">
        <v>16315</v>
      </c>
      <c r="C16" s="43">
        <v>11.3</v>
      </c>
      <c r="D16" s="6">
        <v>1443.81</v>
      </c>
      <c r="E16" s="6">
        <v>216</v>
      </c>
      <c r="F16" s="44">
        <v>13.24</v>
      </c>
      <c r="G16" s="6">
        <v>131</v>
      </c>
      <c r="H16" s="44">
        <v>8.0299999999999994</v>
      </c>
      <c r="I16" s="6">
        <v>17</v>
      </c>
      <c r="J16" s="6">
        <v>21</v>
      </c>
      <c r="K16" s="6">
        <v>11</v>
      </c>
      <c r="L16" s="6">
        <v>7</v>
      </c>
      <c r="M16" s="6">
        <v>18</v>
      </c>
      <c r="N16" s="6">
        <v>12</v>
      </c>
      <c r="O16" s="6">
        <v>1</v>
      </c>
      <c r="P16" s="6">
        <v>3</v>
      </c>
      <c r="Q16" s="6">
        <v>6</v>
      </c>
      <c r="R16" s="6">
        <v>3</v>
      </c>
      <c r="S16" s="6">
        <v>3</v>
      </c>
      <c r="T16" s="6">
        <v>0</v>
      </c>
      <c r="U16" s="6">
        <v>29</v>
      </c>
      <c r="V16" s="6">
        <v>131</v>
      </c>
      <c r="W16" s="45">
        <f t="shared" si="0"/>
        <v>1.0419859025436715</v>
      </c>
      <c r="X16" s="45">
        <f t="shared" si="1"/>
        <v>1.2871590560833588</v>
      </c>
      <c r="Y16" s="45">
        <f t="shared" si="1"/>
        <v>0.67422617223414039</v>
      </c>
      <c r="Z16" s="45">
        <f t="shared" si="1"/>
        <v>0.429053018694453</v>
      </c>
      <c r="AA16" s="45">
        <f t="shared" si="1"/>
        <v>1.1032791909285933</v>
      </c>
      <c r="AB16" s="45">
        <f t="shared" si="1"/>
        <v>0.73551946061906226</v>
      </c>
      <c r="AC16" s="45">
        <f t="shared" si="1"/>
        <v>6.129328838492186E-2</v>
      </c>
      <c r="AD16" s="45">
        <f t="shared" si="1"/>
        <v>0.18387986515476556</v>
      </c>
      <c r="AE16" s="45">
        <f t="shared" si="1"/>
        <v>0.36775973030953113</v>
      </c>
      <c r="AF16" s="45">
        <f t="shared" si="1"/>
        <v>0.18387986515476556</v>
      </c>
      <c r="AG16" s="45">
        <f t="shared" si="1"/>
        <v>0.18387986515476556</v>
      </c>
      <c r="AH16" s="45">
        <f t="shared" si="1"/>
        <v>0</v>
      </c>
      <c r="AI16" s="45">
        <f t="shared" si="1"/>
        <v>1.7775053631627336</v>
      </c>
      <c r="AJ16" s="45">
        <f t="shared" si="1"/>
        <v>8.0294207784247629</v>
      </c>
      <c r="AK16" s="6">
        <v>3</v>
      </c>
      <c r="AL16" s="44">
        <v>13.89</v>
      </c>
      <c r="AM16" s="6">
        <v>133</v>
      </c>
      <c r="AN16" s="44">
        <v>8.15</v>
      </c>
    </row>
    <row r="17" spans="1:40" s="6" customFormat="1" x14ac:dyDescent="0.25">
      <c r="A17" s="15">
        <v>1997</v>
      </c>
      <c r="B17" s="6">
        <v>16159</v>
      </c>
      <c r="C17" s="43">
        <v>11.3</v>
      </c>
      <c r="D17" s="6">
        <v>1430</v>
      </c>
      <c r="E17" s="6">
        <v>208</v>
      </c>
      <c r="F17" s="44">
        <v>12.87</v>
      </c>
      <c r="G17" s="6">
        <v>116</v>
      </c>
      <c r="H17" s="44">
        <v>7.18</v>
      </c>
      <c r="I17" s="6">
        <v>27</v>
      </c>
      <c r="J17" s="6">
        <v>26</v>
      </c>
      <c r="K17" s="6">
        <v>7</v>
      </c>
      <c r="L17" s="6">
        <v>5</v>
      </c>
      <c r="M17" s="6">
        <v>12</v>
      </c>
      <c r="N17" s="6">
        <v>5</v>
      </c>
      <c r="O17" s="6">
        <v>0</v>
      </c>
      <c r="P17" s="6">
        <v>8</v>
      </c>
      <c r="Q17" s="6">
        <v>1</v>
      </c>
      <c r="R17" s="6">
        <v>0</v>
      </c>
      <c r="S17" s="6">
        <v>0</v>
      </c>
      <c r="T17" s="6">
        <v>1</v>
      </c>
      <c r="U17" s="6">
        <v>24</v>
      </c>
      <c r="V17" s="6">
        <v>116</v>
      </c>
      <c r="W17" s="45">
        <f t="shared" si="0"/>
        <v>1.6708954762052106</v>
      </c>
      <c r="X17" s="45">
        <f t="shared" si="1"/>
        <v>1.6090104585679805</v>
      </c>
      <c r="Y17" s="45">
        <f t="shared" si="1"/>
        <v>0.43319512346061023</v>
      </c>
      <c r="Z17" s="45">
        <f t="shared" si="1"/>
        <v>0.30942508818615011</v>
      </c>
      <c r="AA17" s="45">
        <f t="shared" si="1"/>
        <v>0.74262021164676029</v>
      </c>
      <c r="AB17" s="45">
        <f t="shared" si="1"/>
        <v>0.30942508818615011</v>
      </c>
      <c r="AC17" s="45">
        <f t="shared" si="1"/>
        <v>0</v>
      </c>
      <c r="AD17" s="45">
        <f t="shared" si="1"/>
        <v>0.49508014109784015</v>
      </c>
      <c r="AE17" s="45">
        <f t="shared" si="1"/>
        <v>6.1885017637230019E-2</v>
      </c>
      <c r="AF17" s="45">
        <f t="shared" si="1"/>
        <v>0</v>
      </c>
      <c r="AG17" s="45">
        <f t="shared" si="1"/>
        <v>0</v>
      </c>
      <c r="AH17" s="45">
        <f t="shared" si="1"/>
        <v>6.1885017637230019E-2</v>
      </c>
      <c r="AI17" s="45">
        <f t="shared" si="1"/>
        <v>1.4852404232935206</v>
      </c>
      <c r="AJ17" s="45">
        <f t="shared" si="1"/>
        <v>7.1786620459186832</v>
      </c>
      <c r="AK17" s="6">
        <v>1</v>
      </c>
      <c r="AL17" s="44">
        <v>4.8099999999999996</v>
      </c>
      <c r="AM17" s="6">
        <v>144</v>
      </c>
      <c r="AN17" s="44">
        <v>8.91</v>
      </c>
    </row>
    <row r="18" spans="1:40" s="6" customFormat="1" x14ac:dyDescent="0.25">
      <c r="A18" s="15">
        <v>1996</v>
      </c>
      <c r="B18" s="6">
        <v>16002</v>
      </c>
      <c r="C18" s="43">
        <v>11.3</v>
      </c>
      <c r="D18" s="6">
        <v>1416.11</v>
      </c>
      <c r="E18" s="6">
        <v>211</v>
      </c>
      <c r="F18" s="44">
        <v>13.19</v>
      </c>
      <c r="G18" s="6">
        <v>127</v>
      </c>
      <c r="H18" s="44">
        <v>7.94</v>
      </c>
      <c r="I18" s="6">
        <v>23</v>
      </c>
      <c r="J18" s="6">
        <v>33</v>
      </c>
      <c r="K18" s="6">
        <v>6</v>
      </c>
      <c r="L18" s="6">
        <v>3</v>
      </c>
      <c r="M18" s="6">
        <v>9</v>
      </c>
      <c r="N18" s="6">
        <v>2</v>
      </c>
      <c r="O18" s="6">
        <v>2</v>
      </c>
      <c r="P18" s="6">
        <v>10</v>
      </c>
      <c r="Q18" s="6">
        <v>2</v>
      </c>
      <c r="R18" s="6">
        <v>0</v>
      </c>
      <c r="S18" s="6">
        <v>2</v>
      </c>
      <c r="T18" s="6">
        <v>2</v>
      </c>
      <c r="U18" s="6">
        <v>33</v>
      </c>
      <c r="V18" s="6">
        <v>127</v>
      </c>
      <c r="W18" s="45">
        <f t="shared" si="0"/>
        <v>1.4373203349581303</v>
      </c>
      <c r="X18" s="45">
        <f t="shared" si="1"/>
        <v>2.0622422197225347</v>
      </c>
      <c r="Y18" s="45">
        <f t="shared" si="1"/>
        <v>0.37495313085864268</v>
      </c>
      <c r="Z18" s="45">
        <f t="shared" si="1"/>
        <v>0.18747656542932134</v>
      </c>
      <c r="AA18" s="45">
        <f t="shared" si="1"/>
        <v>0.56242969628796402</v>
      </c>
      <c r="AB18" s="45">
        <f t="shared" si="1"/>
        <v>0.12498437695288088</v>
      </c>
      <c r="AC18" s="45">
        <f t="shared" si="1"/>
        <v>0.12498437695288088</v>
      </c>
      <c r="AD18" s="45">
        <f t="shared" si="1"/>
        <v>0.62492188476440447</v>
      </c>
      <c r="AE18" s="45">
        <f t="shared" si="1"/>
        <v>0.12498437695288088</v>
      </c>
      <c r="AF18" s="45">
        <f t="shared" si="1"/>
        <v>0</v>
      </c>
      <c r="AG18" s="45">
        <f t="shared" si="1"/>
        <v>0.12498437695288088</v>
      </c>
      <c r="AH18" s="45">
        <f t="shared" si="1"/>
        <v>0.12498437695288088</v>
      </c>
      <c r="AI18" s="45">
        <f t="shared" si="1"/>
        <v>2.0622422197225347</v>
      </c>
      <c r="AJ18" s="45">
        <f t="shared" si="1"/>
        <v>7.9365079365079358</v>
      </c>
      <c r="AK18" s="6">
        <v>2</v>
      </c>
      <c r="AL18" s="44">
        <v>9.48</v>
      </c>
      <c r="AM18" s="6">
        <v>136</v>
      </c>
      <c r="AN18" s="44">
        <v>8.5</v>
      </c>
    </row>
    <row r="19" spans="1:40" s="6" customFormat="1" x14ac:dyDescent="0.25">
      <c r="A19" s="15">
        <v>1995</v>
      </c>
      <c r="B19" s="6">
        <v>16468</v>
      </c>
      <c r="C19" s="43">
        <v>11.3</v>
      </c>
      <c r="D19" s="6">
        <v>1457.35</v>
      </c>
      <c r="E19" s="6">
        <v>204</v>
      </c>
      <c r="F19" s="44">
        <v>12.39</v>
      </c>
      <c r="G19" s="6">
        <v>120</v>
      </c>
      <c r="H19" s="44">
        <v>7.29</v>
      </c>
      <c r="I19" s="6">
        <v>27</v>
      </c>
      <c r="J19" s="6">
        <v>26</v>
      </c>
      <c r="K19" s="6">
        <v>5</v>
      </c>
      <c r="L19" s="6">
        <v>6</v>
      </c>
      <c r="M19" s="6">
        <v>9</v>
      </c>
      <c r="N19" s="6">
        <v>3</v>
      </c>
      <c r="O19" s="6">
        <v>4</v>
      </c>
      <c r="P19" s="6">
        <v>4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36</v>
      </c>
      <c r="V19" s="6">
        <v>120</v>
      </c>
      <c r="W19" s="45">
        <f t="shared" si="0"/>
        <v>1.6395433568132136</v>
      </c>
      <c r="X19" s="45">
        <f t="shared" si="1"/>
        <v>1.5788195287830946</v>
      </c>
      <c r="Y19" s="45">
        <f t="shared" si="1"/>
        <v>0.3036191401505951</v>
      </c>
      <c r="Z19" s="45">
        <f t="shared" si="1"/>
        <v>0.3643429681807141</v>
      </c>
      <c r="AA19" s="45">
        <f t="shared" si="1"/>
        <v>0.5465144522710712</v>
      </c>
      <c r="AB19" s="45">
        <f t="shared" si="1"/>
        <v>0.18217148409035705</v>
      </c>
      <c r="AC19" s="45">
        <f t="shared" si="1"/>
        <v>0.24289531212047608</v>
      </c>
      <c r="AD19" s="45">
        <f t="shared" si="1"/>
        <v>0.24289531212047608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2.1860578090842848</v>
      </c>
      <c r="AJ19" s="45">
        <f t="shared" si="1"/>
        <v>7.2868593636142824</v>
      </c>
      <c r="AK19" s="6">
        <v>4</v>
      </c>
      <c r="AL19" s="44">
        <v>19.61</v>
      </c>
      <c r="AM19" s="6">
        <v>122</v>
      </c>
      <c r="AN19" s="44">
        <v>7.41</v>
      </c>
    </row>
    <row r="20" spans="1:40" s="6" customFormat="1" x14ac:dyDescent="0.25">
      <c r="A20" s="15">
        <v>1994</v>
      </c>
      <c r="B20" s="6">
        <v>16273</v>
      </c>
      <c r="C20" s="43">
        <v>11.3</v>
      </c>
      <c r="D20" s="6">
        <v>1440.09</v>
      </c>
      <c r="E20" s="6">
        <v>256</v>
      </c>
      <c r="F20" s="44">
        <v>15.73</v>
      </c>
      <c r="G20" s="6">
        <v>114</v>
      </c>
      <c r="H20" s="44">
        <v>7.01</v>
      </c>
      <c r="I20" s="6">
        <v>16</v>
      </c>
      <c r="J20" s="6">
        <v>25</v>
      </c>
      <c r="K20" s="6">
        <v>9</v>
      </c>
      <c r="L20" s="6">
        <v>4</v>
      </c>
      <c r="M20" s="6">
        <v>10</v>
      </c>
      <c r="N20" s="6">
        <v>6</v>
      </c>
      <c r="O20" s="6">
        <v>4</v>
      </c>
      <c r="P20" s="6">
        <v>4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36</v>
      </c>
      <c r="V20" s="6">
        <v>114</v>
      </c>
      <c r="W20" s="45">
        <f t="shared" si="0"/>
        <v>0.98322374485343811</v>
      </c>
      <c r="X20" s="45">
        <f t="shared" ref="X20:AJ31" si="5">J20/$B20*1000</f>
        <v>1.5362871013334973</v>
      </c>
      <c r="Y20" s="45">
        <f t="shared" si="5"/>
        <v>0.553063356480059</v>
      </c>
      <c r="Z20" s="45">
        <f t="shared" si="5"/>
        <v>0.24580593621335953</v>
      </c>
      <c r="AA20" s="45">
        <f t="shared" si="5"/>
        <v>0.61451484053339889</v>
      </c>
      <c r="AB20" s="45">
        <f t="shared" si="5"/>
        <v>0.36870890432003933</v>
      </c>
      <c r="AC20" s="45">
        <f t="shared" si="5"/>
        <v>0.24580593621335953</v>
      </c>
      <c r="AD20" s="45">
        <f t="shared" si="5"/>
        <v>0.24580593621335953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2.212253425920236</v>
      </c>
      <c r="AJ20" s="45">
        <f t="shared" si="5"/>
        <v>7.0054691820807475</v>
      </c>
      <c r="AK20" s="6">
        <v>2</v>
      </c>
      <c r="AL20" s="44">
        <v>7.81</v>
      </c>
      <c r="AM20" s="6">
        <v>112</v>
      </c>
      <c r="AN20" s="44">
        <v>6.88</v>
      </c>
    </row>
    <row r="21" spans="1:40" s="6" customFormat="1" x14ac:dyDescent="0.25">
      <c r="A21" s="15">
        <v>1993</v>
      </c>
      <c r="B21" s="6">
        <v>15642</v>
      </c>
      <c r="C21" s="43">
        <v>11.3</v>
      </c>
      <c r="D21" s="6">
        <v>1384.25</v>
      </c>
      <c r="E21" s="6">
        <v>202</v>
      </c>
      <c r="F21" s="44">
        <v>12.91</v>
      </c>
      <c r="G21" s="6">
        <v>115</v>
      </c>
      <c r="H21" s="44">
        <v>7.35</v>
      </c>
      <c r="I21" s="6">
        <v>24</v>
      </c>
      <c r="J21" s="6">
        <v>18</v>
      </c>
      <c r="K21" s="6">
        <v>5</v>
      </c>
      <c r="L21" s="6">
        <v>3</v>
      </c>
      <c r="M21" s="6">
        <v>11</v>
      </c>
      <c r="N21" s="6">
        <v>6</v>
      </c>
      <c r="O21" s="6">
        <v>2</v>
      </c>
      <c r="P21" s="6">
        <v>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42</v>
      </c>
      <c r="V21" s="6">
        <v>114</v>
      </c>
      <c r="W21" s="45">
        <f t="shared" si="0"/>
        <v>1.5343306482546988</v>
      </c>
      <c r="X21" s="45">
        <f t="shared" si="5"/>
        <v>1.1507479861910241</v>
      </c>
      <c r="Y21" s="45">
        <f t="shared" si="5"/>
        <v>0.31965221838639557</v>
      </c>
      <c r="Z21" s="45">
        <f t="shared" si="5"/>
        <v>0.19179133103183735</v>
      </c>
      <c r="AA21" s="45">
        <f t="shared" si="5"/>
        <v>0.70323488045007032</v>
      </c>
      <c r="AB21" s="45">
        <f t="shared" si="5"/>
        <v>0.3835826620636747</v>
      </c>
      <c r="AC21" s="45">
        <f t="shared" si="5"/>
        <v>0.12786088735455825</v>
      </c>
      <c r="AD21" s="45">
        <f t="shared" si="5"/>
        <v>0.19179133103183735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2.6850786344457229</v>
      </c>
      <c r="AJ21" s="45">
        <f t="shared" si="5"/>
        <v>7.2880705792098199</v>
      </c>
      <c r="AK21" s="6">
        <v>2</v>
      </c>
      <c r="AL21" s="44">
        <v>9.9</v>
      </c>
      <c r="AM21" s="6">
        <v>121</v>
      </c>
      <c r="AN21" s="44">
        <v>7.74</v>
      </c>
    </row>
    <row r="22" spans="1:40" s="6" customFormat="1" x14ac:dyDescent="0.25">
      <c r="A22" s="15">
        <v>1992</v>
      </c>
      <c r="B22" s="6">
        <v>15458</v>
      </c>
      <c r="C22" s="43">
        <v>11.3</v>
      </c>
      <c r="D22" s="6">
        <v>1367.96</v>
      </c>
      <c r="E22" s="6">
        <v>210</v>
      </c>
      <c r="F22" s="44">
        <v>13.59</v>
      </c>
      <c r="G22" s="6">
        <v>133</v>
      </c>
      <c r="H22" s="44">
        <v>8.6</v>
      </c>
      <c r="I22" s="6">
        <v>25</v>
      </c>
      <c r="J22" s="6">
        <v>31</v>
      </c>
      <c r="K22" s="6">
        <v>6</v>
      </c>
      <c r="L22" s="6">
        <v>6</v>
      </c>
      <c r="M22" s="6">
        <v>14</v>
      </c>
      <c r="N22" s="6">
        <v>3</v>
      </c>
      <c r="O22" s="6">
        <v>4</v>
      </c>
      <c r="P22" s="6">
        <v>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38</v>
      </c>
      <c r="V22" s="6">
        <v>132</v>
      </c>
      <c r="W22" s="45">
        <f t="shared" si="0"/>
        <v>1.6172855479363437</v>
      </c>
      <c r="X22" s="45">
        <f t="shared" si="5"/>
        <v>2.0054340794410659</v>
      </c>
      <c r="Y22" s="45">
        <f t="shared" si="5"/>
        <v>0.38814853150472245</v>
      </c>
      <c r="Z22" s="45">
        <f t="shared" si="5"/>
        <v>0.38814853150472245</v>
      </c>
      <c r="AA22" s="45">
        <f t="shared" si="5"/>
        <v>0.90567990684435251</v>
      </c>
      <c r="AB22" s="45">
        <f t="shared" si="5"/>
        <v>0.19407426575236122</v>
      </c>
      <c r="AC22" s="45">
        <f t="shared" si="5"/>
        <v>0.25876568766981495</v>
      </c>
      <c r="AD22" s="45">
        <f t="shared" si="5"/>
        <v>0.3234571095872687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2.4582740328632422</v>
      </c>
      <c r="AJ22" s="45">
        <f t="shared" si="5"/>
        <v>8.5392676931038949</v>
      </c>
      <c r="AK22" s="6">
        <v>3</v>
      </c>
      <c r="AL22" s="44">
        <v>14.29</v>
      </c>
      <c r="AM22" s="6">
        <v>120</v>
      </c>
      <c r="AN22" s="44">
        <v>7.76</v>
      </c>
    </row>
    <row r="23" spans="1:40" s="6" customFormat="1" x14ac:dyDescent="0.25">
      <c r="A23" s="15">
        <v>1991</v>
      </c>
      <c r="B23" s="6">
        <v>15329</v>
      </c>
      <c r="C23" s="43">
        <v>11.3</v>
      </c>
      <c r="D23" s="6">
        <v>1356.55</v>
      </c>
      <c r="E23" s="6">
        <v>211</v>
      </c>
      <c r="F23" s="44">
        <v>13.76</v>
      </c>
      <c r="G23" s="6">
        <v>96</v>
      </c>
      <c r="H23" s="44">
        <v>6.26</v>
      </c>
      <c r="I23" s="6">
        <v>15</v>
      </c>
      <c r="J23" s="6">
        <v>23</v>
      </c>
      <c r="K23" s="6">
        <v>9</v>
      </c>
      <c r="L23" s="6">
        <v>5</v>
      </c>
      <c r="M23" s="6">
        <v>11</v>
      </c>
      <c r="N23" s="6">
        <v>3</v>
      </c>
      <c r="O23" s="6">
        <v>2</v>
      </c>
      <c r="P23" s="6">
        <v>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3</v>
      </c>
      <c r="V23" s="6">
        <v>75</v>
      </c>
      <c r="W23" s="45">
        <f t="shared" si="0"/>
        <v>0.97853741274708073</v>
      </c>
      <c r="X23" s="45">
        <f t="shared" si="5"/>
        <v>1.5004240328788572</v>
      </c>
      <c r="Y23" s="45">
        <f t="shared" si="5"/>
        <v>0.58712244764824839</v>
      </c>
      <c r="Z23" s="45">
        <f t="shared" si="5"/>
        <v>0.32617913758236022</v>
      </c>
      <c r="AA23" s="45">
        <f t="shared" si="5"/>
        <v>0.7175941026811925</v>
      </c>
      <c r="AB23" s="45">
        <f t="shared" si="5"/>
        <v>0.19570748254941614</v>
      </c>
      <c r="AC23" s="45">
        <f t="shared" si="5"/>
        <v>0.13047165503294408</v>
      </c>
      <c r="AD23" s="45">
        <f t="shared" si="5"/>
        <v>0.26094331006588817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0.19570748254941614</v>
      </c>
      <c r="AJ23" s="45">
        <f t="shared" si="5"/>
        <v>4.8926870637354041</v>
      </c>
      <c r="AK23" s="6">
        <v>1</v>
      </c>
      <c r="AL23" s="44">
        <v>4.74</v>
      </c>
      <c r="AM23" s="6">
        <v>139</v>
      </c>
      <c r="AN23" s="44">
        <v>9.07</v>
      </c>
    </row>
    <row r="24" spans="1:40" s="6" customFormat="1" x14ac:dyDescent="0.25">
      <c r="A24" s="15">
        <v>1990</v>
      </c>
      <c r="B24" s="6">
        <v>15237</v>
      </c>
      <c r="C24" s="43">
        <v>11.3</v>
      </c>
      <c r="D24" s="6">
        <v>1348.41</v>
      </c>
      <c r="E24" s="6">
        <v>178</v>
      </c>
      <c r="F24" s="44">
        <v>11.68</v>
      </c>
      <c r="G24" s="6">
        <v>116</v>
      </c>
      <c r="H24" s="44">
        <v>7.61</v>
      </c>
      <c r="I24" s="6">
        <v>19</v>
      </c>
      <c r="J24" s="6">
        <v>25</v>
      </c>
      <c r="K24" s="6">
        <v>10</v>
      </c>
      <c r="L24" s="6">
        <v>3</v>
      </c>
      <c r="M24" s="6" t="s">
        <v>110</v>
      </c>
      <c r="N24" s="6">
        <v>15</v>
      </c>
      <c r="O24" s="6">
        <v>0</v>
      </c>
      <c r="P24" s="6">
        <v>5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31</v>
      </c>
      <c r="V24" s="6">
        <v>108</v>
      </c>
      <c r="W24" s="45">
        <f t="shared" si="0"/>
        <v>1.2469646255824638</v>
      </c>
      <c r="X24" s="45">
        <f t="shared" si="5"/>
        <v>1.6407429283979786</v>
      </c>
      <c r="Y24" s="45">
        <f t="shared" si="5"/>
        <v>0.65629717135919141</v>
      </c>
      <c r="Z24" s="45">
        <f t="shared" si="5"/>
        <v>0.19688915140775742</v>
      </c>
      <c r="AA24" s="6" t="s">
        <v>110</v>
      </c>
      <c r="AB24" s="45">
        <f t="shared" si="5"/>
        <v>0.98444575703878712</v>
      </c>
      <c r="AC24" s="45">
        <f t="shared" si="5"/>
        <v>0</v>
      </c>
      <c r="AD24" s="45">
        <f t="shared" si="5"/>
        <v>0.32814858567959571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2.0345212312134935</v>
      </c>
      <c r="AJ24" s="45">
        <f t="shared" si="5"/>
        <v>7.0880094506792677</v>
      </c>
      <c r="AK24" s="6">
        <v>2</v>
      </c>
      <c r="AL24" s="44">
        <v>11.24</v>
      </c>
      <c r="AM24" s="6">
        <v>154</v>
      </c>
      <c r="AN24" s="65">
        <f>(AM24/B24)*1000</f>
        <v>10.106976438931547</v>
      </c>
    </row>
    <row r="25" spans="1:40" s="6" customFormat="1" x14ac:dyDescent="0.25">
      <c r="A25" s="15">
        <v>1989</v>
      </c>
      <c r="B25" s="6">
        <v>15133</v>
      </c>
      <c r="C25" s="43">
        <v>11.3</v>
      </c>
      <c r="D25" s="6">
        <v>1339.2</v>
      </c>
      <c r="E25" s="6">
        <v>209</v>
      </c>
      <c r="F25" s="44">
        <v>13.81</v>
      </c>
      <c r="G25" s="6">
        <v>118</v>
      </c>
      <c r="H25" s="44">
        <v>7.8</v>
      </c>
      <c r="I25" s="6">
        <v>20</v>
      </c>
      <c r="J25" s="6">
        <v>26</v>
      </c>
      <c r="K25" s="6">
        <v>6</v>
      </c>
      <c r="L25" s="6">
        <v>6</v>
      </c>
      <c r="M25" s="6" t="s">
        <v>110</v>
      </c>
      <c r="N25" s="6">
        <v>8</v>
      </c>
      <c r="O25" s="6">
        <v>0</v>
      </c>
      <c r="P25" s="6">
        <v>4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38</v>
      </c>
      <c r="V25" s="6">
        <v>108</v>
      </c>
      <c r="W25" s="45">
        <f t="shared" si="0"/>
        <v>1.3216150135465539</v>
      </c>
      <c r="X25" s="45">
        <f t="shared" si="5"/>
        <v>1.71809951761052</v>
      </c>
      <c r="Y25" s="45">
        <f t="shared" si="5"/>
        <v>0.39648450406396618</v>
      </c>
      <c r="Z25" s="45">
        <f t="shared" si="5"/>
        <v>0.39648450406396618</v>
      </c>
      <c r="AA25" s="6" t="s">
        <v>110</v>
      </c>
      <c r="AB25" s="45">
        <f t="shared" si="5"/>
        <v>0.5286460054186215</v>
      </c>
      <c r="AC25" s="45">
        <f t="shared" si="5"/>
        <v>0</v>
      </c>
      <c r="AD25" s="45">
        <f t="shared" si="5"/>
        <v>0.26432300270931075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2.5110685257384522</v>
      </c>
      <c r="AJ25" s="45">
        <f t="shared" si="5"/>
        <v>7.1367210731513904</v>
      </c>
      <c r="AK25" s="6">
        <v>2</v>
      </c>
      <c r="AL25" s="44">
        <v>9.57</v>
      </c>
      <c r="AM25" s="6">
        <v>138</v>
      </c>
      <c r="AN25" s="65">
        <f t="shared" ref="AN25:AN31" si="6">(AM25/B25)*1000</f>
        <v>9.1191435934712217</v>
      </c>
    </row>
    <row r="26" spans="1:40" s="6" customFormat="1" x14ac:dyDescent="0.25">
      <c r="A26" s="15">
        <v>1988</v>
      </c>
      <c r="B26" s="6">
        <v>15005</v>
      </c>
      <c r="C26" s="43">
        <v>11.3</v>
      </c>
      <c r="D26" s="6">
        <v>1327.88</v>
      </c>
      <c r="E26" s="6">
        <v>218</v>
      </c>
      <c r="F26" s="44">
        <v>14.53</v>
      </c>
      <c r="G26" s="6">
        <v>101</v>
      </c>
      <c r="H26" s="44">
        <v>6.73</v>
      </c>
      <c r="I26" s="6">
        <v>18</v>
      </c>
      <c r="J26" s="6">
        <v>23</v>
      </c>
      <c r="K26" s="6">
        <v>6</v>
      </c>
      <c r="L26" s="6">
        <v>3</v>
      </c>
      <c r="M26" s="6" t="s">
        <v>110</v>
      </c>
      <c r="N26" s="6">
        <v>10</v>
      </c>
      <c r="O26" s="6">
        <v>0</v>
      </c>
      <c r="P26" s="6">
        <v>2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28</v>
      </c>
      <c r="V26" s="6">
        <v>90</v>
      </c>
      <c r="W26" s="45">
        <f t="shared" si="0"/>
        <v>1.1996001332889037</v>
      </c>
      <c r="X26" s="45">
        <f t="shared" si="5"/>
        <v>1.5328223925358215</v>
      </c>
      <c r="Y26" s="45">
        <f t="shared" si="5"/>
        <v>0.39986671109630123</v>
      </c>
      <c r="Z26" s="45">
        <f t="shared" si="5"/>
        <v>0.19993335554815062</v>
      </c>
      <c r="AA26" s="6" t="s">
        <v>110</v>
      </c>
      <c r="AB26" s="45">
        <f t="shared" si="5"/>
        <v>0.66644451849383546</v>
      </c>
      <c r="AC26" s="45">
        <f t="shared" si="5"/>
        <v>0</v>
      </c>
      <c r="AD26" s="45">
        <f t="shared" si="5"/>
        <v>0.13328890369876706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1.8660446517827391</v>
      </c>
      <c r="AJ26" s="45">
        <f t="shared" si="5"/>
        <v>5.9980006664445185</v>
      </c>
      <c r="AK26" s="6">
        <v>3</v>
      </c>
      <c r="AL26" s="44">
        <v>13.76</v>
      </c>
      <c r="AM26" s="6">
        <v>139</v>
      </c>
      <c r="AN26" s="65">
        <f t="shared" si="6"/>
        <v>9.263578807064313</v>
      </c>
    </row>
    <row r="27" spans="1:40" s="6" customFormat="1" x14ac:dyDescent="0.25">
      <c r="A27" s="15">
        <v>1987</v>
      </c>
      <c r="B27" s="6">
        <v>14909</v>
      </c>
      <c r="C27" s="43">
        <v>11.3</v>
      </c>
      <c r="D27" s="6">
        <v>1319.38</v>
      </c>
      <c r="E27" s="6">
        <v>244</v>
      </c>
      <c r="F27" s="44">
        <v>16.37</v>
      </c>
      <c r="G27" s="6">
        <v>103</v>
      </c>
      <c r="H27" s="44">
        <v>6.91</v>
      </c>
      <c r="I27" s="6">
        <v>20</v>
      </c>
      <c r="J27" s="6">
        <v>23</v>
      </c>
      <c r="K27" s="6">
        <v>5</v>
      </c>
      <c r="L27" s="6">
        <v>10</v>
      </c>
      <c r="M27" s="6" t="s">
        <v>110</v>
      </c>
      <c r="N27" s="6">
        <v>7</v>
      </c>
      <c r="O27" s="6">
        <v>0</v>
      </c>
      <c r="P27" s="6">
        <v>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23</v>
      </c>
      <c r="V27" s="6">
        <v>94</v>
      </c>
      <c r="W27" s="45">
        <f t="shared" si="0"/>
        <v>1.3414715943389899</v>
      </c>
      <c r="X27" s="45">
        <f t="shared" si="5"/>
        <v>1.5426923334898384</v>
      </c>
      <c r="Y27" s="45">
        <f t="shared" si="5"/>
        <v>0.33536789858474747</v>
      </c>
      <c r="Z27" s="45">
        <f t="shared" si="5"/>
        <v>0.67073579716949494</v>
      </c>
      <c r="AA27" s="6" t="s">
        <v>110</v>
      </c>
      <c r="AB27" s="45">
        <f t="shared" si="5"/>
        <v>0.46951505801864646</v>
      </c>
      <c r="AC27" s="45">
        <f t="shared" si="5"/>
        <v>0</v>
      </c>
      <c r="AD27" s="45">
        <f t="shared" si="5"/>
        <v>0.40244147830169696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1.5426923334898384</v>
      </c>
      <c r="AJ27" s="45">
        <f t="shared" si="5"/>
        <v>6.304916493393252</v>
      </c>
      <c r="AK27" s="6">
        <v>0</v>
      </c>
      <c r="AL27" s="44">
        <v>0</v>
      </c>
      <c r="AM27" s="6">
        <v>131</v>
      </c>
      <c r="AN27" s="65">
        <f t="shared" si="6"/>
        <v>8.7866389429203835</v>
      </c>
    </row>
    <row r="28" spans="1:40" s="6" customFormat="1" x14ac:dyDescent="0.25">
      <c r="A28" s="15">
        <v>1986</v>
      </c>
      <c r="B28" s="6">
        <v>14791</v>
      </c>
      <c r="C28" s="43">
        <v>11.3</v>
      </c>
      <c r="D28" s="6">
        <v>1308.94</v>
      </c>
      <c r="E28" s="6">
        <v>221</v>
      </c>
      <c r="F28" s="44">
        <v>14.94</v>
      </c>
      <c r="G28" s="6">
        <v>98</v>
      </c>
      <c r="H28" s="44">
        <v>6.63</v>
      </c>
      <c r="I28" s="6">
        <v>15</v>
      </c>
      <c r="J28" s="6">
        <v>32</v>
      </c>
      <c r="K28" s="6">
        <v>7</v>
      </c>
      <c r="L28" s="6">
        <v>5</v>
      </c>
      <c r="M28" s="6" t="s">
        <v>110</v>
      </c>
      <c r="N28" s="6">
        <v>9</v>
      </c>
      <c r="O28" s="6">
        <v>2</v>
      </c>
      <c r="P28" s="6">
        <v>2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18</v>
      </c>
      <c r="V28" s="6">
        <v>90</v>
      </c>
      <c r="W28" s="45">
        <f t="shared" si="0"/>
        <v>1.0141302143195186</v>
      </c>
      <c r="X28" s="45">
        <f t="shared" si="5"/>
        <v>2.1634777905483067</v>
      </c>
      <c r="Y28" s="45">
        <f t="shared" si="5"/>
        <v>0.47326076668244199</v>
      </c>
      <c r="Z28" s="45">
        <f t="shared" si="5"/>
        <v>0.33804340477317291</v>
      </c>
      <c r="AA28" s="6" t="s">
        <v>110</v>
      </c>
      <c r="AB28" s="45">
        <f t="shared" si="5"/>
        <v>0.60847812859171113</v>
      </c>
      <c r="AC28" s="45">
        <f t="shared" si="5"/>
        <v>0.13521736190926917</v>
      </c>
      <c r="AD28" s="45">
        <f t="shared" si="5"/>
        <v>0.13521736190926917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1.2169562571834223</v>
      </c>
      <c r="AJ28" s="45">
        <f t="shared" si="5"/>
        <v>6.0847812859171118</v>
      </c>
      <c r="AK28" s="6">
        <v>2</v>
      </c>
      <c r="AL28" s="44">
        <v>9.0500000000000007</v>
      </c>
      <c r="AM28" s="6">
        <v>143</v>
      </c>
      <c r="AN28" s="65">
        <f t="shared" si="6"/>
        <v>9.6680413765127451</v>
      </c>
    </row>
    <row r="29" spans="1:40" s="6" customFormat="1" x14ac:dyDescent="0.25">
      <c r="A29" s="15">
        <v>1985</v>
      </c>
      <c r="B29" s="6">
        <v>14718</v>
      </c>
      <c r="C29" s="43">
        <v>11.3</v>
      </c>
      <c r="D29" s="6">
        <v>1302.48</v>
      </c>
      <c r="E29" s="6">
        <v>228</v>
      </c>
      <c r="F29" s="44">
        <v>15.49</v>
      </c>
      <c r="G29" s="6">
        <v>107</v>
      </c>
      <c r="H29" s="44">
        <v>7.27</v>
      </c>
      <c r="I29" s="6">
        <v>20</v>
      </c>
      <c r="J29" s="6">
        <v>22</v>
      </c>
      <c r="K29" s="6">
        <v>10</v>
      </c>
      <c r="L29" s="6">
        <v>8</v>
      </c>
      <c r="M29" s="6" t="s">
        <v>110</v>
      </c>
      <c r="N29" s="6">
        <v>12</v>
      </c>
      <c r="O29" s="6">
        <v>3</v>
      </c>
      <c r="P29" s="6">
        <v>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29</v>
      </c>
      <c r="V29" s="6">
        <v>107</v>
      </c>
      <c r="W29" s="45">
        <f t="shared" si="0"/>
        <v>1.3588802826470989</v>
      </c>
      <c r="X29" s="45">
        <f t="shared" si="5"/>
        <v>1.4947683109118086</v>
      </c>
      <c r="Y29" s="45">
        <f t="shared" si="5"/>
        <v>0.67944014132354946</v>
      </c>
      <c r="Z29" s="45">
        <f t="shared" si="5"/>
        <v>0.54355211305883955</v>
      </c>
      <c r="AA29" s="6" t="s">
        <v>110</v>
      </c>
      <c r="AB29" s="45">
        <f t="shared" si="5"/>
        <v>0.81532816958825927</v>
      </c>
      <c r="AC29" s="45">
        <f t="shared" si="5"/>
        <v>0.20383204239706482</v>
      </c>
      <c r="AD29" s="45">
        <f t="shared" si="5"/>
        <v>0.20383204239706482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1.9703764098382934</v>
      </c>
      <c r="AJ29" s="45">
        <f t="shared" si="5"/>
        <v>7.2700095121619785</v>
      </c>
      <c r="AK29" s="6">
        <v>5</v>
      </c>
      <c r="AL29" s="44">
        <v>21.93</v>
      </c>
      <c r="AM29" s="6">
        <v>120</v>
      </c>
      <c r="AN29" s="65">
        <f t="shared" si="6"/>
        <v>8.1532816958825922</v>
      </c>
    </row>
    <row r="30" spans="1:40" s="6" customFormat="1" x14ac:dyDescent="0.25">
      <c r="A30" s="15">
        <v>1984</v>
      </c>
      <c r="B30" s="6">
        <v>14613</v>
      </c>
      <c r="C30" s="43">
        <v>11.3</v>
      </c>
      <c r="D30" s="6">
        <v>1293.19</v>
      </c>
      <c r="E30" s="6">
        <v>213</v>
      </c>
      <c r="F30" s="44">
        <v>14.58</v>
      </c>
      <c r="G30" s="6">
        <v>87</v>
      </c>
      <c r="H30" s="44">
        <v>5.95</v>
      </c>
      <c r="I30" s="6">
        <v>14</v>
      </c>
      <c r="J30" s="6">
        <v>22</v>
      </c>
      <c r="K30" s="6">
        <v>10</v>
      </c>
      <c r="L30" s="6">
        <v>7</v>
      </c>
      <c r="M30" s="6" t="s">
        <v>110</v>
      </c>
      <c r="N30" s="6">
        <v>3</v>
      </c>
      <c r="O30" s="6">
        <v>3</v>
      </c>
      <c r="P30" s="6">
        <v>1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23</v>
      </c>
      <c r="V30" s="6">
        <v>83</v>
      </c>
      <c r="W30" s="45">
        <f t="shared" si="0"/>
        <v>0.95805105043454453</v>
      </c>
      <c r="X30" s="45">
        <f t="shared" si="5"/>
        <v>1.5055087935399987</v>
      </c>
      <c r="Y30" s="45">
        <f t="shared" si="5"/>
        <v>0.68432217888181757</v>
      </c>
      <c r="Z30" s="45">
        <f t="shared" si="5"/>
        <v>0.47902552521727226</v>
      </c>
      <c r="AA30" s="6" t="s">
        <v>110</v>
      </c>
      <c r="AB30" s="45">
        <f t="shared" si="5"/>
        <v>0.20529665366454525</v>
      </c>
      <c r="AC30" s="45">
        <f t="shared" si="5"/>
        <v>0.20529665366454525</v>
      </c>
      <c r="AD30" s="45">
        <f t="shared" si="5"/>
        <v>6.8432217888181754E-2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1.5739410114281804</v>
      </c>
      <c r="AJ30" s="45">
        <f t="shared" si="5"/>
        <v>5.6798740847190858</v>
      </c>
      <c r="AK30" s="6">
        <v>3</v>
      </c>
      <c r="AL30" s="44">
        <v>14.08</v>
      </c>
      <c r="AM30" s="6">
        <v>133</v>
      </c>
      <c r="AN30" s="65">
        <f t="shared" si="6"/>
        <v>9.1014849791281751</v>
      </c>
    </row>
    <row r="31" spans="1:40" s="6" customFormat="1" x14ac:dyDescent="0.25">
      <c r="A31" s="15">
        <v>1983</v>
      </c>
      <c r="B31" s="6">
        <v>14518</v>
      </c>
      <c r="C31" s="43">
        <v>11.3</v>
      </c>
      <c r="D31" s="6">
        <v>1284.78</v>
      </c>
      <c r="E31" s="6">
        <v>241</v>
      </c>
      <c r="F31" s="44">
        <v>16.600000000000001</v>
      </c>
      <c r="G31" s="6">
        <v>85</v>
      </c>
      <c r="H31" s="44">
        <v>5.85</v>
      </c>
      <c r="I31" s="6">
        <v>12</v>
      </c>
      <c r="J31" s="6">
        <v>26</v>
      </c>
      <c r="K31" s="6">
        <v>6</v>
      </c>
      <c r="L31" s="6">
        <v>3</v>
      </c>
      <c r="M31" s="6" t="s">
        <v>110</v>
      </c>
      <c r="N31" s="6">
        <v>4</v>
      </c>
      <c r="O31" s="6">
        <v>5</v>
      </c>
      <c r="P31" s="6">
        <v>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24</v>
      </c>
      <c r="V31" s="6">
        <v>83</v>
      </c>
      <c r="W31" s="45">
        <f t="shared" si="0"/>
        <v>0.8265601322496211</v>
      </c>
      <c r="X31" s="45">
        <f t="shared" si="5"/>
        <v>1.790880286540846</v>
      </c>
      <c r="Y31" s="45">
        <f t="shared" si="5"/>
        <v>0.41328006612481055</v>
      </c>
      <c r="Z31" s="45">
        <f t="shared" si="5"/>
        <v>0.20664003306240528</v>
      </c>
      <c r="AA31" s="6" t="s">
        <v>110</v>
      </c>
      <c r="AB31" s="45">
        <f t="shared" si="5"/>
        <v>0.27552004408320707</v>
      </c>
      <c r="AC31" s="45">
        <f t="shared" si="5"/>
        <v>0.34440005510400884</v>
      </c>
      <c r="AD31" s="45">
        <f t="shared" si="5"/>
        <v>0.20664003306240528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1.6531202644992422</v>
      </c>
      <c r="AJ31" s="45">
        <f t="shared" si="5"/>
        <v>5.7170409147265469</v>
      </c>
      <c r="AK31" s="6">
        <v>4</v>
      </c>
      <c r="AL31" s="44">
        <v>16.600000000000001</v>
      </c>
      <c r="AM31" s="6">
        <v>132</v>
      </c>
      <c r="AN31" s="65">
        <f t="shared" si="6"/>
        <v>9.0921614547458329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I54">
    <sortCondition descending="1" ref="A5"/>
  </sortState>
  <mergeCells count="1">
    <mergeCell ref="A1:A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62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58466</v>
      </c>
      <c r="C4" s="43">
        <v>45</v>
      </c>
      <c r="D4" s="6">
        <v>1299.24</v>
      </c>
      <c r="E4" s="6">
        <v>686</v>
      </c>
      <c r="F4" s="44">
        <v>11.73</v>
      </c>
      <c r="G4" s="6" t="s">
        <v>110</v>
      </c>
      <c r="H4" s="6" t="s">
        <v>110</v>
      </c>
      <c r="I4" s="6">
        <v>85</v>
      </c>
      <c r="J4" s="6">
        <v>70</v>
      </c>
      <c r="K4" s="6">
        <v>22</v>
      </c>
      <c r="L4" s="6">
        <v>20</v>
      </c>
      <c r="M4" s="6">
        <v>54</v>
      </c>
      <c r="N4" s="6">
        <v>20</v>
      </c>
      <c r="O4" s="6">
        <v>16</v>
      </c>
      <c r="P4" s="6">
        <v>9</v>
      </c>
      <c r="Q4" s="6">
        <v>16</v>
      </c>
      <c r="R4" s="6">
        <v>20</v>
      </c>
      <c r="S4" s="6">
        <v>10</v>
      </c>
      <c r="T4" s="6">
        <v>0</v>
      </c>
      <c r="U4" s="6">
        <v>139</v>
      </c>
      <c r="V4" s="6">
        <v>481</v>
      </c>
      <c r="W4" s="45">
        <f t="shared" ref="W4:W31" si="0">I4/$B4*1000</f>
        <v>1.4538364177470668</v>
      </c>
      <c r="X4" s="45">
        <f t="shared" ref="X4:AJ19" si="1">J4/$B4*1000</f>
        <v>1.197277049909349</v>
      </c>
      <c r="Y4" s="45">
        <f t="shared" si="1"/>
        <v>0.37628707282865254</v>
      </c>
      <c r="Z4" s="45">
        <f t="shared" si="1"/>
        <v>0.34207915711695691</v>
      </c>
      <c r="AA4" s="45">
        <f t="shared" si="1"/>
        <v>0.92361372421578358</v>
      </c>
      <c r="AB4" s="45">
        <f t="shared" si="1"/>
        <v>0.34207915711695691</v>
      </c>
      <c r="AC4" s="45">
        <f t="shared" si="1"/>
        <v>0.2736633256935655</v>
      </c>
      <c r="AD4" s="45">
        <f t="shared" si="1"/>
        <v>0.15393562070263059</v>
      </c>
      <c r="AE4" s="45">
        <f t="shared" si="1"/>
        <v>0.2736633256935655</v>
      </c>
      <c r="AF4" s="45">
        <f t="shared" si="1"/>
        <v>0.34207915711695691</v>
      </c>
      <c r="AG4" s="45">
        <f t="shared" si="1"/>
        <v>0.17103957855847846</v>
      </c>
      <c r="AH4" s="45">
        <f t="shared" si="1"/>
        <v>0</v>
      </c>
      <c r="AI4" s="45">
        <f t="shared" si="1"/>
        <v>2.37745014196285</v>
      </c>
      <c r="AJ4" s="45">
        <f t="shared" si="1"/>
        <v>8.2270037286628117</v>
      </c>
      <c r="AK4" s="6" t="s">
        <v>110</v>
      </c>
      <c r="AL4" s="6" t="s">
        <v>110</v>
      </c>
      <c r="AM4" s="6">
        <v>371</v>
      </c>
      <c r="AN4" s="44">
        <v>6.35</v>
      </c>
    </row>
    <row r="5" spans="1:40" s="6" customFormat="1" x14ac:dyDescent="0.25">
      <c r="A5" s="15">
        <v>2009</v>
      </c>
      <c r="B5" s="6">
        <v>58650</v>
      </c>
      <c r="C5" s="43">
        <v>45</v>
      </c>
      <c r="D5" s="6">
        <f t="shared" ref="D5:D13" si="2">B5/C5</f>
        <v>1303.3333333333333</v>
      </c>
      <c r="E5" s="6">
        <v>698</v>
      </c>
      <c r="F5" s="44">
        <f t="shared" ref="F5:F13" si="3">E5/B5*1000</f>
        <v>11.901108269394713</v>
      </c>
      <c r="G5" s="6">
        <v>430</v>
      </c>
      <c r="H5" s="44">
        <f>G5/B5*1000</f>
        <v>7.3316283034953109</v>
      </c>
      <c r="I5" s="6">
        <v>80</v>
      </c>
      <c r="J5" s="6">
        <v>69</v>
      </c>
      <c r="K5" s="6">
        <v>21</v>
      </c>
      <c r="L5" s="6">
        <v>16</v>
      </c>
      <c r="M5" s="6">
        <v>43</v>
      </c>
      <c r="N5" s="6">
        <v>22</v>
      </c>
      <c r="O5" s="6">
        <v>20</v>
      </c>
      <c r="P5" s="6">
        <v>11</v>
      </c>
      <c r="Q5" s="6">
        <v>13</v>
      </c>
      <c r="R5" s="6">
        <v>23</v>
      </c>
      <c r="S5" s="6">
        <v>12</v>
      </c>
      <c r="T5" s="6">
        <v>0</v>
      </c>
      <c r="U5" s="6">
        <v>120</v>
      </c>
      <c r="V5" s="6">
        <v>450</v>
      </c>
      <c r="W5" s="45">
        <f t="shared" si="0"/>
        <v>1.3640238704177323</v>
      </c>
      <c r="X5" s="45">
        <f t="shared" si="1"/>
        <v>1.1764705882352939</v>
      </c>
      <c r="Y5" s="45">
        <f t="shared" si="1"/>
        <v>0.35805626598465473</v>
      </c>
      <c r="Z5" s="45">
        <f t="shared" si="1"/>
        <v>0.27280477408354648</v>
      </c>
      <c r="AA5" s="45">
        <f t="shared" si="1"/>
        <v>0.73316283034953111</v>
      </c>
      <c r="AB5" s="45">
        <f t="shared" si="1"/>
        <v>0.37510656436487638</v>
      </c>
      <c r="AC5" s="45">
        <f t="shared" si="1"/>
        <v>0.34100596760443308</v>
      </c>
      <c r="AD5" s="45">
        <f t="shared" si="1"/>
        <v>0.18755328218243819</v>
      </c>
      <c r="AE5" s="45">
        <f t="shared" si="1"/>
        <v>0.22165387894288149</v>
      </c>
      <c r="AF5" s="45">
        <f t="shared" si="1"/>
        <v>0.39215686274509803</v>
      </c>
      <c r="AG5" s="45">
        <f t="shared" si="1"/>
        <v>0.20460358056265984</v>
      </c>
      <c r="AH5" s="45">
        <f t="shared" si="1"/>
        <v>0</v>
      </c>
      <c r="AI5" s="45">
        <f t="shared" si="1"/>
        <v>2.0460358056265981</v>
      </c>
      <c r="AJ5" s="45">
        <f t="shared" si="1"/>
        <v>7.6726342710997448</v>
      </c>
      <c r="AK5" s="6">
        <v>5</v>
      </c>
      <c r="AL5" s="44">
        <v>7.16</v>
      </c>
      <c r="AM5" s="6">
        <v>376</v>
      </c>
      <c r="AN5" s="44">
        <f>AM5/B5*1000</f>
        <v>6.4109121909633418</v>
      </c>
    </row>
    <row r="6" spans="1:40" s="6" customFormat="1" x14ac:dyDescent="0.25">
      <c r="A6" s="15">
        <v>2008</v>
      </c>
      <c r="B6" s="6">
        <v>58900</v>
      </c>
      <c r="C6" s="43">
        <v>44.77</v>
      </c>
      <c r="D6" s="6">
        <f t="shared" si="2"/>
        <v>1315.6131337949519</v>
      </c>
      <c r="E6" s="6">
        <v>770</v>
      </c>
      <c r="F6" s="44">
        <f>E6/B6*1000</f>
        <v>13.073005093378608</v>
      </c>
      <c r="G6" s="6">
        <v>460</v>
      </c>
      <c r="H6" s="44">
        <f t="shared" ref="H6:H13" si="4">G6/B6*1000</f>
        <v>7.8098471986417657</v>
      </c>
      <c r="I6" s="6">
        <v>91</v>
      </c>
      <c r="J6" s="6">
        <v>69</v>
      </c>
      <c r="K6" s="6">
        <v>16</v>
      </c>
      <c r="L6" s="6">
        <v>13</v>
      </c>
      <c r="M6" s="6">
        <v>55</v>
      </c>
      <c r="N6" s="6">
        <v>30</v>
      </c>
      <c r="O6" s="6">
        <v>15</v>
      </c>
      <c r="P6" s="6">
        <v>13</v>
      </c>
      <c r="Q6" s="6">
        <v>19</v>
      </c>
      <c r="R6" s="6">
        <v>11</v>
      </c>
      <c r="S6" s="6">
        <v>7</v>
      </c>
      <c r="T6" s="6">
        <v>0</v>
      </c>
      <c r="U6" s="6">
        <v>121</v>
      </c>
      <c r="V6" s="6">
        <v>460</v>
      </c>
      <c r="W6" s="45">
        <f t="shared" si="0"/>
        <v>1.5449915110356536</v>
      </c>
      <c r="X6" s="45">
        <f t="shared" si="1"/>
        <v>1.1714770797962648</v>
      </c>
      <c r="Y6" s="45">
        <f t="shared" si="1"/>
        <v>0.27164685908319186</v>
      </c>
      <c r="Z6" s="45">
        <f t="shared" si="1"/>
        <v>0.22071307300509338</v>
      </c>
      <c r="AA6" s="45">
        <f t="shared" si="1"/>
        <v>0.93378607809847192</v>
      </c>
      <c r="AB6" s="45">
        <f t="shared" si="1"/>
        <v>0.50933786078098464</v>
      </c>
      <c r="AC6" s="45">
        <f t="shared" si="1"/>
        <v>0.25466893039049232</v>
      </c>
      <c r="AD6" s="45">
        <f t="shared" si="1"/>
        <v>0.22071307300509338</v>
      </c>
      <c r="AE6" s="45">
        <f t="shared" si="1"/>
        <v>0.32258064516129031</v>
      </c>
      <c r="AF6" s="45">
        <f t="shared" si="1"/>
        <v>0.18675721561969438</v>
      </c>
      <c r="AG6" s="45">
        <f t="shared" si="1"/>
        <v>0.11884550084889643</v>
      </c>
      <c r="AH6" s="45">
        <f t="shared" si="1"/>
        <v>0</v>
      </c>
      <c r="AI6" s="45">
        <f t="shared" si="1"/>
        <v>2.0543293718166384</v>
      </c>
      <c r="AJ6" s="45">
        <f t="shared" si="1"/>
        <v>7.8098471986417657</v>
      </c>
      <c r="AK6" s="6">
        <v>4</v>
      </c>
      <c r="AL6" s="44">
        <v>5.19</v>
      </c>
      <c r="AM6" s="6">
        <v>353</v>
      </c>
      <c r="AN6" s="44">
        <f>AM6/B6*1000</f>
        <v>5.9932088285229206</v>
      </c>
    </row>
    <row r="7" spans="1:40" s="6" customFormat="1" x14ac:dyDescent="0.25">
      <c r="A7" s="15">
        <v>2007</v>
      </c>
      <c r="B7" s="6">
        <v>59191</v>
      </c>
      <c r="C7" s="43">
        <v>44.77</v>
      </c>
      <c r="D7" s="6">
        <f t="shared" si="2"/>
        <v>1322.113022113022</v>
      </c>
      <c r="E7" s="6">
        <v>791</v>
      </c>
      <c r="F7" s="44">
        <f>E7/B7*1000</f>
        <v>13.363518102414218</v>
      </c>
      <c r="G7" s="6">
        <v>477</v>
      </c>
      <c r="H7" s="44">
        <f t="shared" si="4"/>
        <v>8.0586575661840474</v>
      </c>
      <c r="I7" s="6">
        <v>74</v>
      </c>
      <c r="J7" s="6">
        <v>84</v>
      </c>
      <c r="K7" s="6">
        <v>28</v>
      </c>
      <c r="L7" s="6">
        <v>21</v>
      </c>
      <c r="M7" s="6">
        <v>52</v>
      </c>
      <c r="N7" s="6">
        <v>24</v>
      </c>
      <c r="O7" s="6">
        <v>0</v>
      </c>
      <c r="P7" s="6">
        <v>9</v>
      </c>
      <c r="Q7" s="6">
        <v>18</v>
      </c>
      <c r="R7" s="6">
        <v>11</v>
      </c>
      <c r="S7" s="6">
        <v>16</v>
      </c>
      <c r="T7" s="6">
        <v>0</v>
      </c>
      <c r="U7" s="6">
        <v>140</v>
      </c>
      <c r="V7" s="6">
        <v>477</v>
      </c>
      <c r="W7" s="45">
        <f t="shared" si="0"/>
        <v>1.2501900626784477</v>
      </c>
      <c r="X7" s="45">
        <f t="shared" si="1"/>
        <v>1.4191346657431028</v>
      </c>
      <c r="Y7" s="45">
        <f t="shared" si="1"/>
        <v>0.47304488858103427</v>
      </c>
      <c r="Z7" s="45">
        <f t="shared" si="1"/>
        <v>0.35478366643577569</v>
      </c>
      <c r="AA7" s="45">
        <f t="shared" si="1"/>
        <v>0.87851193593620647</v>
      </c>
      <c r="AB7" s="45">
        <f t="shared" si="1"/>
        <v>0.40546704735517225</v>
      </c>
      <c r="AC7" s="45">
        <f t="shared" si="1"/>
        <v>0</v>
      </c>
      <c r="AD7" s="45">
        <f t="shared" si="1"/>
        <v>0.15205014275818959</v>
      </c>
      <c r="AE7" s="45">
        <f t="shared" si="1"/>
        <v>0.30410028551637919</v>
      </c>
      <c r="AF7" s="45">
        <f t="shared" si="1"/>
        <v>0.18583906337112061</v>
      </c>
      <c r="AG7" s="45">
        <f t="shared" si="1"/>
        <v>0.27031136490344815</v>
      </c>
      <c r="AH7" s="45">
        <f t="shared" si="1"/>
        <v>0</v>
      </c>
      <c r="AI7" s="45">
        <f t="shared" si="1"/>
        <v>2.3652244429051712</v>
      </c>
      <c r="AJ7" s="45">
        <f t="shared" si="1"/>
        <v>8.0586575661840474</v>
      </c>
      <c r="AK7" s="6">
        <v>4</v>
      </c>
      <c r="AL7" s="44">
        <v>5.0599999999999996</v>
      </c>
      <c r="AM7" s="6">
        <v>369</v>
      </c>
      <c r="AN7" s="44">
        <v>4.75</v>
      </c>
    </row>
    <row r="8" spans="1:40" s="6" customFormat="1" x14ac:dyDescent="0.25">
      <c r="A8" s="15">
        <v>2006</v>
      </c>
      <c r="B8" s="6">
        <v>59464</v>
      </c>
      <c r="C8" s="43">
        <v>44.77</v>
      </c>
      <c r="D8" s="6">
        <f t="shared" si="2"/>
        <v>1328.2108554835827</v>
      </c>
      <c r="E8" s="6">
        <v>735</v>
      </c>
      <c r="F8" s="44">
        <f t="shared" si="3"/>
        <v>12.360419749764564</v>
      </c>
      <c r="G8" s="6">
        <v>423</v>
      </c>
      <c r="H8" s="44">
        <f t="shared" si="4"/>
        <v>7.1135476927216468</v>
      </c>
      <c r="I8" s="6">
        <v>62</v>
      </c>
      <c r="J8" s="6">
        <v>86</v>
      </c>
      <c r="K8" s="6">
        <v>15</v>
      </c>
      <c r="L8" s="6">
        <v>27</v>
      </c>
      <c r="M8" s="6">
        <v>25</v>
      </c>
      <c r="N8" s="6">
        <v>10</v>
      </c>
      <c r="O8" s="6">
        <v>0</v>
      </c>
      <c r="P8" s="6">
        <v>9</v>
      </c>
      <c r="Q8" s="6">
        <v>16</v>
      </c>
      <c r="R8" s="6">
        <v>10</v>
      </c>
      <c r="S8" s="6">
        <v>18</v>
      </c>
      <c r="T8" s="6">
        <v>5</v>
      </c>
      <c r="U8" s="6">
        <v>69</v>
      </c>
      <c r="V8" s="6">
        <v>352</v>
      </c>
      <c r="W8" s="45">
        <f t="shared" si="0"/>
        <v>1.0426476523610926</v>
      </c>
      <c r="X8" s="45">
        <f t="shared" si="1"/>
        <v>1.4462531952105475</v>
      </c>
      <c r="Y8" s="45">
        <f t="shared" si="1"/>
        <v>0.2522534642809095</v>
      </c>
      <c r="Z8" s="45">
        <f t="shared" si="1"/>
        <v>0.45405623570563702</v>
      </c>
      <c r="AA8" s="45">
        <f t="shared" si="1"/>
        <v>0.42042244046818245</v>
      </c>
      <c r="AB8" s="45">
        <f t="shared" si="1"/>
        <v>0.16816897618727297</v>
      </c>
      <c r="AC8" s="45">
        <f t="shared" si="1"/>
        <v>0</v>
      </c>
      <c r="AD8" s="45">
        <f t="shared" si="1"/>
        <v>0.15135207856854568</v>
      </c>
      <c r="AE8" s="45">
        <f t="shared" si="1"/>
        <v>0.26907036189963679</v>
      </c>
      <c r="AF8" s="45">
        <f t="shared" si="1"/>
        <v>0.16816897618727297</v>
      </c>
      <c r="AG8" s="45">
        <f t="shared" si="1"/>
        <v>0.30270415713709137</v>
      </c>
      <c r="AH8" s="45">
        <f t="shared" si="1"/>
        <v>8.4084488093636486E-2</v>
      </c>
      <c r="AI8" s="45">
        <f t="shared" si="1"/>
        <v>1.1603659356921834</v>
      </c>
      <c r="AJ8" s="45">
        <f t="shared" si="1"/>
        <v>5.9195479617920084</v>
      </c>
      <c r="AK8" s="6">
        <v>6</v>
      </c>
      <c r="AL8" s="44">
        <v>8.16</v>
      </c>
      <c r="AM8" s="6">
        <v>425</v>
      </c>
      <c r="AN8" s="44">
        <v>4.95</v>
      </c>
    </row>
    <row r="9" spans="1:40" s="6" customFormat="1" x14ac:dyDescent="0.25">
      <c r="A9" s="15">
        <v>2005</v>
      </c>
      <c r="B9" s="6">
        <v>59666</v>
      </c>
      <c r="C9" s="43">
        <v>44.8</v>
      </c>
      <c r="D9" s="6">
        <f t="shared" si="2"/>
        <v>1331.8303571428573</v>
      </c>
      <c r="E9" s="6">
        <v>874</v>
      </c>
      <c r="F9" s="44">
        <f t="shared" si="3"/>
        <v>14.648208359869942</v>
      </c>
      <c r="G9" s="6">
        <v>480</v>
      </c>
      <c r="H9" s="44">
        <f t="shared" si="4"/>
        <v>8.0447826232695334</v>
      </c>
      <c r="I9" s="6">
        <v>70</v>
      </c>
      <c r="J9" s="6">
        <v>82</v>
      </c>
      <c r="K9" s="6">
        <v>21</v>
      </c>
      <c r="L9" s="6">
        <v>19</v>
      </c>
      <c r="M9" s="6">
        <v>41</v>
      </c>
      <c r="N9" s="6">
        <v>20</v>
      </c>
      <c r="O9" s="6">
        <v>0</v>
      </c>
      <c r="P9" s="6">
        <v>6</v>
      </c>
      <c r="Q9" s="6">
        <v>16</v>
      </c>
      <c r="R9" s="6">
        <v>10</v>
      </c>
      <c r="S9" s="6">
        <v>16</v>
      </c>
      <c r="T9" s="6">
        <v>0</v>
      </c>
      <c r="U9" s="6">
        <v>179</v>
      </c>
      <c r="V9" s="6">
        <v>480</v>
      </c>
      <c r="W9" s="45">
        <f t="shared" si="0"/>
        <v>1.1731974658934736</v>
      </c>
      <c r="X9" s="45">
        <f t="shared" si="1"/>
        <v>1.374317031475212</v>
      </c>
      <c r="Y9" s="45">
        <f t="shared" si="1"/>
        <v>0.35195923976804211</v>
      </c>
      <c r="Z9" s="45">
        <f t="shared" si="1"/>
        <v>0.31843931217108568</v>
      </c>
      <c r="AA9" s="45">
        <f t="shared" si="1"/>
        <v>0.687158515737606</v>
      </c>
      <c r="AB9" s="45">
        <f t="shared" si="1"/>
        <v>0.33519927596956389</v>
      </c>
      <c r="AC9" s="45">
        <f t="shared" si="1"/>
        <v>0</v>
      </c>
      <c r="AD9" s="45">
        <f t="shared" si="1"/>
        <v>0.10055978279086918</v>
      </c>
      <c r="AE9" s="45">
        <f t="shared" si="1"/>
        <v>0.26815942077565108</v>
      </c>
      <c r="AF9" s="45">
        <f t="shared" si="1"/>
        <v>0.16759963798478195</v>
      </c>
      <c r="AG9" s="45">
        <f t="shared" si="1"/>
        <v>0.26815942077565108</v>
      </c>
      <c r="AH9" s="45">
        <f t="shared" si="1"/>
        <v>0</v>
      </c>
      <c r="AI9" s="45">
        <f t="shared" si="1"/>
        <v>3.0000335199275971</v>
      </c>
      <c r="AJ9" s="45">
        <f t="shared" si="1"/>
        <v>8.0447826232695334</v>
      </c>
      <c r="AK9" s="6">
        <v>13</v>
      </c>
      <c r="AL9" s="44">
        <v>14.87</v>
      </c>
      <c r="AM9" s="6">
        <v>413</v>
      </c>
      <c r="AN9" s="44">
        <v>5.48</v>
      </c>
    </row>
    <row r="10" spans="1:40" s="6" customFormat="1" x14ac:dyDescent="0.25">
      <c r="A10" s="15">
        <v>2004</v>
      </c>
      <c r="B10" s="6">
        <v>59684</v>
      </c>
      <c r="C10" s="43">
        <v>44.8</v>
      </c>
      <c r="D10" s="6">
        <f t="shared" si="2"/>
        <v>1332.2321428571429</v>
      </c>
      <c r="E10" s="6">
        <v>852</v>
      </c>
      <c r="F10" s="44">
        <f t="shared" si="3"/>
        <v>14.275182628510153</v>
      </c>
      <c r="G10" s="6">
        <v>428</v>
      </c>
      <c r="H10" s="44">
        <f t="shared" si="4"/>
        <v>7.1711011326318612</v>
      </c>
      <c r="I10" s="6">
        <v>72</v>
      </c>
      <c r="J10" s="6">
        <v>79</v>
      </c>
      <c r="K10" s="6">
        <v>24</v>
      </c>
      <c r="L10" s="6">
        <v>13</v>
      </c>
      <c r="M10" s="6">
        <v>37</v>
      </c>
      <c r="N10" s="6">
        <v>21</v>
      </c>
      <c r="O10" s="6">
        <v>13</v>
      </c>
      <c r="P10" s="6">
        <v>21</v>
      </c>
      <c r="Q10" s="6">
        <v>10</v>
      </c>
      <c r="R10" s="6">
        <v>8</v>
      </c>
      <c r="S10" s="6">
        <v>13</v>
      </c>
      <c r="T10" s="6">
        <v>14</v>
      </c>
      <c r="U10" s="6">
        <v>103</v>
      </c>
      <c r="V10" s="6">
        <v>428</v>
      </c>
      <c r="W10" s="45">
        <f t="shared" si="0"/>
        <v>1.2063534615642384</v>
      </c>
      <c r="X10" s="45">
        <f t="shared" si="1"/>
        <v>1.3236378258829837</v>
      </c>
      <c r="Y10" s="45">
        <f t="shared" si="1"/>
        <v>0.40211782052141276</v>
      </c>
      <c r="Z10" s="45">
        <f t="shared" si="1"/>
        <v>0.21781381944909858</v>
      </c>
      <c r="AA10" s="45">
        <f t="shared" si="1"/>
        <v>0.61993163997051137</v>
      </c>
      <c r="AB10" s="45">
        <f t="shared" si="1"/>
        <v>0.35185309295623618</v>
      </c>
      <c r="AC10" s="45">
        <f t="shared" si="1"/>
        <v>0.21781381944909858</v>
      </c>
      <c r="AD10" s="45">
        <f t="shared" si="1"/>
        <v>0.35185309295623618</v>
      </c>
      <c r="AE10" s="45">
        <f t="shared" si="1"/>
        <v>0.16754909188392197</v>
      </c>
      <c r="AF10" s="45">
        <f t="shared" si="1"/>
        <v>0.1340392735071376</v>
      </c>
      <c r="AG10" s="45">
        <f t="shared" si="1"/>
        <v>0.21781381944909858</v>
      </c>
      <c r="AH10" s="45">
        <f t="shared" si="1"/>
        <v>0.23456872863749079</v>
      </c>
      <c r="AI10" s="45">
        <f t="shared" si="1"/>
        <v>1.7257556464043964</v>
      </c>
      <c r="AJ10" s="45">
        <f t="shared" si="1"/>
        <v>7.1711011326318612</v>
      </c>
      <c r="AK10" s="6">
        <v>11</v>
      </c>
      <c r="AL10" s="44">
        <v>12.91</v>
      </c>
      <c r="AM10" s="6">
        <v>390</v>
      </c>
      <c r="AN10" s="44">
        <v>5.41</v>
      </c>
    </row>
    <row r="11" spans="1:40" s="6" customFormat="1" x14ac:dyDescent="0.25">
      <c r="A11" s="15">
        <v>2003</v>
      </c>
      <c r="B11" s="6">
        <v>59618</v>
      </c>
      <c r="C11" s="43">
        <v>44.8</v>
      </c>
      <c r="D11" s="6">
        <f t="shared" si="2"/>
        <v>1330.7589285714287</v>
      </c>
      <c r="E11" s="6">
        <v>825</v>
      </c>
      <c r="F11" s="44">
        <f t="shared" si="3"/>
        <v>13.838102586467175</v>
      </c>
      <c r="G11" s="6">
        <v>398</v>
      </c>
      <c r="H11" s="44">
        <f t="shared" si="4"/>
        <v>6.6758361568653761</v>
      </c>
      <c r="I11" s="6">
        <v>68</v>
      </c>
      <c r="J11" s="6">
        <v>65</v>
      </c>
      <c r="K11" s="6">
        <v>8</v>
      </c>
      <c r="L11" s="6">
        <v>14</v>
      </c>
      <c r="M11" s="6">
        <v>48</v>
      </c>
      <c r="N11" s="6">
        <v>17</v>
      </c>
      <c r="O11" s="6">
        <v>18</v>
      </c>
      <c r="P11" s="6">
        <v>25</v>
      </c>
      <c r="Q11" s="6">
        <v>12</v>
      </c>
      <c r="R11" s="6">
        <v>9</v>
      </c>
      <c r="S11" s="6">
        <v>11</v>
      </c>
      <c r="T11" s="6">
        <v>7</v>
      </c>
      <c r="U11" s="6">
        <v>96</v>
      </c>
      <c r="V11" s="6">
        <v>398</v>
      </c>
      <c r="W11" s="45">
        <f t="shared" si="0"/>
        <v>1.1405951222785065</v>
      </c>
      <c r="X11" s="45">
        <f t="shared" si="1"/>
        <v>1.0902747492368077</v>
      </c>
      <c r="Y11" s="45">
        <f t="shared" si="1"/>
        <v>0.13418766144453018</v>
      </c>
      <c r="Z11" s="45">
        <f t="shared" si="1"/>
        <v>0.2348284075279278</v>
      </c>
      <c r="AA11" s="45">
        <f t="shared" si="1"/>
        <v>0.805125968667181</v>
      </c>
      <c r="AB11" s="45">
        <f t="shared" si="1"/>
        <v>0.28514878056962661</v>
      </c>
      <c r="AC11" s="45">
        <f t="shared" si="1"/>
        <v>0.30192223825019288</v>
      </c>
      <c r="AD11" s="45">
        <f t="shared" si="1"/>
        <v>0.41933644201415682</v>
      </c>
      <c r="AE11" s="45">
        <f t="shared" si="1"/>
        <v>0.20128149216679525</v>
      </c>
      <c r="AF11" s="45">
        <f t="shared" si="1"/>
        <v>0.15096111912509644</v>
      </c>
      <c r="AG11" s="45">
        <f t="shared" si="1"/>
        <v>0.18450803448622899</v>
      </c>
      <c r="AH11" s="45">
        <f t="shared" si="1"/>
        <v>0.1174142037639639</v>
      </c>
      <c r="AI11" s="45">
        <f t="shared" si="1"/>
        <v>1.610251937334362</v>
      </c>
      <c r="AJ11" s="45">
        <f t="shared" si="1"/>
        <v>6.6758361568653761</v>
      </c>
      <c r="AK11" s="6">
        <v>14</v>
      </c>
      <c r="AL11" s="44">
        <v>16.97</v>
      </c>
      <c r="AM11" s="6">
        <v>417</v>
      </c>
      <c r="AN11" s="44">
        <v>5.62</v>
      </c>
    </row>
    <row r="12" spans="1:40" s="6" customFormat="1" x14ac:dyDescent="0.25">
      <c r="A12" s="15">
        <v>2002</v>
      </c>
      <c r="B12" s="6">
        <v>59536</v>
      </c>
      <c r="C12" s="43">
        <v>44.8</v>
      </c>
      <c r="D12" s="6">
        <f t="shared" si="2"/>
        <v>1328.9285714285716</v>
      </c>
      <c r="E12" s="6">
        <v>872</v>
      </c>
      <c r="F12" s="44">
        <f t="shared" si="3"/>
        <v>14.646600376242946</v>
      </c>
      <c r="G12" s="6">
        <v>413</v>
      </c>
      <c r="H12" s="44">
        <f t="shared" si="4"/>
        <v>6.9369793066380012</v>
      </c>
      <c r="I12" s="6">
        <v>70</v>
      </c>
      <c r="J12" s="6">
        <v>73</v>
      </c>
      <c r="K12" s="6">
        <v>5</v>
      </c>
      <c r="L12" s="6">
        <v>15</v>
      </c>
      <c r="M12" s="6">
        <v>37</v>
      </c>
      <c r="N12" s="6">
        <v>12</v>
      </c>
      <c r="O12" s="6">
        <v>15</v>
      </c>
      <c r="P12" s="6">
        <v>16</v>
      </c>
      <c r="Q12" s="6">
        <v>21</v>
      </c>
      <c r="R12" s="6">
        <v>13</v>
      </c>
      <c r="S12" s="6">
        <v>9</v>
      </c>
      <c r="T12" s="6">
        <v>7</v>
      </c>
      <c r="U12" s="6">
        <v>120</v>
      </c>
      <c r="V12" s="6">
        <v>413</v>
      </c>
      <c r="W12" s="45">
        <f t="shared" si="0"/>
        <v>1.1757592045149154</v>
      </c>
      <c r="X12" s="45">
        <f t="shared" si="1"/>
        <v>1.2261488847084119</v>
      </c>
      <c r="Y12" s="45">
        <f t="shared" si="1"/>
        <v>8.3982800322493958E-2</v>
      </c>
      <c r="Z12" s="45">
        <f t="shared" si="1"/>
        <v>0.25194840096748189</v>
      </c>
      <c r="AA12" s="45">
        <f t="shared" si="1"/>
        <v>0.62147272238645523</v>
      </c>
      <c r="AB12" s="45">
        <f t="shared" si="1"/>
        <v>0.20155872077398548</v>
      </c>
      <c r="AC12" s="45">
        <f t="shared" si="1"/>
        <v>0.25194840096748189</v>
      </c>
      <c r="AD12" s="45">
        <f t="shared" si="1"/>
        <v>0.26874496103198064</v>
      </c>
      <c r="AE12" s="45">
        <f t="shared" si="1"/>
        <v>0.35272776135447459</v>
      </c>
      <c r="AF12" s="45">
        <f t="shared" si="1"/>
        <v>0.21835528083848427</v>
      </c>
      <c r="AG12" s="45">
        <f t="shared" si="1"/>
        <v>0.15116904058048913</v>
      </c>
      <c r="AH12" s="45">
        <f t="shared" si="1"/>
        <v>0.11757592045149154</v>
      </c>
      <c r="AI12" s="45">
        <f t="shared" si="1"/>
        <v>2.0155872077398551</v>
      </c>
      <c r="AJ12" s="45">
        <f t="shared" si="1"/>
        <v>6.9369793066380012</v>
      </c>
      <c r="AK12" s="6">
        <v>12</v>
      </c>
      <c r="AL12" s="44">
        <v>13.76</v>
      </c>
      <c r="AM12" s="6">
        <v>470</v>
      </c>
      <c r="AN12" s="44">
        <v>4.2699999999999996</v>
      </c>
    </row>
    <row r="13" spans="1:40" s="6" customFormat="1" x14ac:dyDescent="0.25">
      <c r="A13" s="15">
        <v>2001</v>
      </c>
      <c r="B13" s="6">
        <v>59378</v>
      </c>
      <c r="C13" s="43">
        <v>44.8</v>
      </c>
      <c r="D13" s="6">
        <f t="shared" si="2"/>
        <v>1325.4017857142858</v>
      </c>
      <c r="E13" s="6">
        <v>875</v>
      </c>
      <c r="F13" s="44">
        <f t="shared" si="3"/>
        <v>14.736097544545117</v>
      </c>
      <c r="G13" s="6">
        <v>447</v>
      </c>
      <c r="H13" s="44">
        <f t="shared" si="4"/>
        <v>7.5280406884704778</v>
      </c>
      <c r="I13" s="6">
        <v>80</v>
      </c>
      <c r="J13" s="6">
        <v>75</v>
      </c>
      <c r="K13" s="6">
        <v>8</v>
      </c>
      <c r="L13" s="6">
        <v>13</v>
      </c>
      <c r="M13" s="6">
        <v>45</v>
      </c>
      <c r="N13" s="6">
        <v>20</v>
      </c>
      <c r="O13" s="6">
        <v>11</v>
      </c>
      <c r="P13" s="6">
        <v>36</v>
      </c>
      <c r="Q13" s="6">
        <v>16</v>
      </c>
      <c r="R13" s="6">
        <v>4</v>
      </c>
      <c r="S13" s="6">
        <v>18</v>
      </c>
      <c r="T13" s="6">
        <v>10</v>
      </c>
      <c r="U13" s="6">
        <v>111</v>
      </c>
      <c r="V13" s="6">
        <v>447</v>
      </c>
      <c r="W13" s="45">
        <f t="shared" si="0"/>
        <v>1.3473003469298392</v>
      </c>
      <c r="X13" s="45">
        <f t="shared" si="1"/>
        <v>1.2630940752467243</v>
      </c>
      <c r="Y13" s="45">
        <f t="shared" si="1"/>
        <v>0.13473003469298392</v>
      </c>
      <c r="Z13" s="45">
        <f t="shared" si="1"/>
        <v>0.2189363063760989</v>
      </c>
      <c r="AA13" s="45">
        <f t="shared" si="1"/>
        <v>0.75785644514803463</v>
      </c>
      <c r="AB13" s="45">
        <f t="shared" si="1"/>
        <v>0.33682508673245981</v>
      </c>
      <c r="AC13" s="45">
        <f t="shared" si="1"/>
        <v>0.18525379770285291</v>
      </c>
      <c r="AD13" s="45">
        <f t="shared" si="1"/>
        <v>0.6062851561184277</v>
      </c>
      <c r="AE13" s="45">
        <f t="shared" si="1"/>
        <v>0.26946006938596784</v>
      </c>
      <c r="AF13" s="45">
        <f t="shared" si="1"/>
        <v>6.7365017346491959E-2</v>
      </c>
      <c r="AG13" s="45">
        <f t="shared" si="1"/>
        <v>0.30314257805921385</v>
      </c>
      <c r="AH13" s="45">
        <f t="shared" si="1"/>
        <v>0.16841254336622991</v>
      </c>
      <c r="AI13" s="45">
        <f t="shared" si="1"/>
        <v>1.869379231365152</v>
      </c>
      <c r="AJ13" s="45">
        <f t="shared" si="1"/>
        <v>7.5280406884704778</v>
      </c>
      <c r="AK13" s="6">
        <v>7</v>
      </c>
      <c r="AL13" s="44">
        <v>8</v>
      </c>
      <c r="AM13" s="6">
        <v>500</v>
      </c>
      <c r="AN13" s="44">
        <v>5.74</v>
      </c>
    </row>
    <row r="14" spans="1:40" s="6" customFormat="1" x14ac:dyDescent="0.25">
      <c r="A14" s="15">
        <v>2000</v>
      </c>
      <c r="B14" s="6">
        <v>59035</v>
      </c>
      <c r="C14" s="43">
        <v>44.8</v>
      </c>
      <c r="D14" s="6">
        <v>1317.75</v>
      </c>
      <c r="E14" s="6">
        <v>1048</v>
      </c>
      <c r="F14" s="44">
        <v>17.75</v>
      </c>
      <c r="G14" s="6">
        <v>461</v>
      </c>
      <c r="H14" s="44">
        <v>7.81</v>
      </c>
      <c r="I14" s="6">
        <v>83</v>
      </c>
      <c r="J14" s="6">
        <v>75</v>
      </c>
      <c r="K14" s="6">
        <v>19</v>
      </c>
      <c r="L14" s="6">
        <v>6</v>
      </c>
      <c r="M14" s="6">
        <v>45</v>
      </c>
      <c r="N14" s="6">
        <v>21</v>
      </c>
      <c r="O14" s="6">
        <v>17</v>
      </c>
      <c r="P14" s="6">
        <v>31</v>
      </c>
      <c r="Q14" s="6">
        <v>15</v>
      </c>
      <c r="R14" s="6">
        <v>8</v>
      </c>
      <c r="S14" s="6">
        <v>10</v>
      </c>
      <c r="T14" s="6">
        <v>8</v>
      </c>
      <c r="U14" s="6">
        <v>123</v>
      </c>
      <c r="V14" s="6">
        <v>461</v>
      </c>
      <c r="W14" s="45">
        <f t="shared" si="0"/>
        <v>1.4059456254764122</v>
      </c>
      <c r="X14" s="45">
        <f t="shared" si="1"/>
        <v>1.2704327941051918</v>
      </c>
      <c r="Y14" s="45">
        <f t="shared" si="1"/>
        <v>0.32184297450664856</v>
      </c>
      <c r="Z14" s="45">
        <f t="shared" si="1"/>
        <v>0.10163462352841535</v>
      </c>
      <c r="AA14" s="45">
        <f t="shared" si="1"/>
        <v>0.7622596764631151</v>
      </c>
      <c r="AB14" s="45">
        <f t="shared" si="1"/>
        <v>0.35572118234945371</v>
      </c>
      <c r="AC14" s="45">
        <f t="shared" si="1"/>
        <v>0.28796476666384352</v>
      </c>
      <c r="AD14" s="45">
        <f t="shared" si="1"/>
        <v>0.52511222156347925</v>
      </c>
      <c r="AE14" s="45">
        <f t="shared" si="1"/>
        <v>0.25408655882103837</v>
      </c>
      <c r="AF14" s="45">
        <f t="shared" si="1"/>
        <v>0.13551283137122047</v>
      </c>
      <c r="AG14" s="45">
        <f t="shared" si="1"/>
        <v>0.16939103921402557</v>
      </c>
      <c r="AH14" s="45">
        <f t="shared" si="1"/>
        <v>0.13551283137122047</v>
      </c>
      <c r="AI14" s="45">
        <f t="shared" si="1"/>
        <v>2.0835097823325146</v>
      </c>
      <c r="AJ14" s="45">
        <f t="shared" si="1"/>
        <v>7.8089269077665788</v>
      </c>
      <c r="AK14" s="6">
        <v>8</v>
      </c>
      <c r="AL14" s="44">
        <v>7.63</v>
      </c>
      <c r="AM14" s="6">
        <v>495</v>
      </c>
      <c r="AN14" s="44">
        <v>8.3800000000000008</v>
      </c>
    </row>
    <row r="15" spans="1:40" s="6" customFormat="1" x14ac:dyDescent="0.25">
      <c r="A15" s="15">
        <v>1999</v>
      </c>
      <c r="B15" s="6">
        <v>58666</v>
      </c>
      <c r="C15" s="43">
        <v>44.8</v>
      </c>
      <c r="D15" s="6">
        <v>1309.51</v>
      </c>
      <c r="E15" s="6">
        <v>935</v>
      </c>
      <c r="F15" s="44">
        <v>15.94</v>
      </c>
      <c r="G15" s="6">
        <v>414</v>
      </c>
      <c r="H15" s="44">
        <v>7.06</v>
      </c>
      <c r="I15" s="6">
        <v>75</v>
      </c>
      <c r="J15" s="6">
        <v>81</v>
      </c>
      <c r="K15" s="6">
        <v>20</v>
      </c>
      <c r="L15" s="6">
        <v>12</v>
      </c>
      <c r="M15" s="6">
        <v>27</v>
      </c>
      <c r="N15" s="6">
        <v>21</v>
      </c>
      <c r="O15" s="6">
        <v>9</v>
      </c>
      <c r="P15" s="6">
        <v>23</v>
      </c>
      <c r="Q15" s="6">
        <v>13</v>
      </c>
      <c r="R15" s="6">
        <v>3</v>
      </c>
      <c r="S15" s="6">
        <v>15</v>
      </c>
      <c r="T15" s="6">
        <v>9</v>
      </c>
      <c r="U15" s="6">
        <v>106</v>
      </c>
      <c r="V15" s="6">
        <v>414</v>
      </c>
      <c r="W15" s="45">
        <f t="shared" si="0"/>
        <v>1.2784236184502098</v>
      </c>
      <c r="X15" s="45">
        <f t="shared" si="1"/>
        <v>1.3806975079262265</v>
      </c>
      <c r="Y15" s="45">
        <f t="shared" si="1"/>
        <v>0.34091296492005591</v>
      </c>
      <c r="Z15" s="45">
        <f t="shared" si="1"/>
        <v>0.20454777895203355</v>
      </c>
      <c r="AA15" s="45">
        <f t="shared" si="1"/>
        <v>0.46023250264207544</v>
      </c>
      <c r="AB15" s="45">
        <f t="shared" si="1"/>
        <v>0.3579586131660587</v>
      </c>
      <c r="AC15" s="45">
        <f t="shared" si="1"/>
        <v>0.15341083421402515</v>
      </c>
      <c r="AD15" s="45">
        <f t="shared" si="1"/>
        <v>0.3920499096580643</v>
      </c>
      <c r="AE15" s="45">
        <f t="shared" si="1"/>
        <v>0.22159342719803635</v>
      </c>
      <c r="AF15" s="45">
        <f t="shared" si="1"/>
        <v>5.1136944738008387E-2</v>
      </c>
      <c r="AG15" s="45">
        <f t="shared" si="1"/>
        <v>0.25568472369004192</v>
      </c>
      <c r="AH15" s="45">
        <f t="shared" si="1"/>
        <v>0.15341083421402515</v>
      </c>
      <c r="AI15" s="45">
        <f t="shared" si="1"/>
        <v>1.8068387140762965</v>
      </c>
      <c r="AJ15" s="45">
        <f t="shared" si="1"/>
        <v>7.0568983738451569</v>
      </c>
      <c r="AK15" s="6">
        <v>5</v>
      </c>
      <c r="AL15" s="44">
        <v>5.35</v>
      </c>
      <c r="AM15" s="6">
        <v>572</v>
      </c>
      <c r="AN15" s="44">
        <v>9.75</v>
      </c>
    </row>
    <row r="16" spans="1:40" s="6" customFormat="1" x14ac:dyDescent="0.25">
      <c r="A16" s="15">
        <v>1998</v>
      </c>
      <c r="B16" s="6">
        <v>58195</v>
      </c>
      <c r="C16" s="43">
        <v>44.8</v>
      </c>
      <c r="D16" s="6">
        <v>1299</v>
      </c>
      <c r="E16" s="6">
        <v>944</v>
      </c>
      <c r="F16" s="44">
        <v>16.22</v>
      </c>
      <c r="G16" s="6">
        <v>454</v>
      </c>
      <c r="H16" s="44">
        <v>7.8</v>
      </c>
      <c r="I16" s="6">
        <v>79</v>
      </c>
      <c r="J16" s="6">
        <v>80</v>
      </c>
      <c r="K16" s="6">
        <v>16</v>
      </c>
      <c r="L16" s="6">
        <v>17</v>
      </c>
      <c r="M16" s="6">
        <v>26</v>
      </c>
      <c r="N16" s="6">
        <v>24</v>
      </c>
      <c r="O16" s="6">
        <v>9</v>
      </c>
      <c r="P16" s="6">
        <v>22</v>
      </c>
      <c r="Q16" s="6">
        <v>25</v>
      </c>
      <c r="R16" s="6">
        <v>15</v>
      </c>
      <c r="S16" s="6">
        <v>15</v>
      </c>
      <c r="T16" s="6">
        <v>5</v>
      </c>
      <c r="U16" s="6">
        <v>121</v>
      </c>
      <c r="V16" s="6">
        <v>454</v>
      </c>
      <c r="W16" s="45">
        <f t="shared" si="0"/>
        <v>1.3575049402869661</v>
      </c>
      <c r="X16" s="45">
        <f t="shared" si="1"/>
        <v>1.3746885471260417</v>
      </c>
      <c r="Y16" s="45">
        <f t="shared" si="1"/>
        <v>0.27493770942520834</v>
      </c>
      <c r="Z16" s="45">
        <f t="shared" si="1"/>
        <v>0.29212131626428384</v>
      </c>
      <c r="AA16" s="45">
        <f t="shared" si="1"/>
        <v>0.44677377781596356</v>
      </c>
      <c r="AB16" s="45">
        <f t="shared" si="1"/>
        <v>0.41240656413781251</v>
      </c>
      <c r="AC16" s="45">
        <f t="shared" si="1"/>
        <v>0.15465246155167969</v>
      </c>
      <c r="AD16" s="45">
        <f t="shared" si="1"/>
        <v>0.37803935045966147</v>
      </c>
      <c r="AE16" s="45">
        <f t="shared" si="1"/>
        <v>0.42959017097688806</v>
      </c>
      <c r="AF16" s="45">
        <f t="shared" si="1"/>
        <v>0.25775410258613285</v>
      </c>
      <c r="AG16" s="45">
        <f t="shared" si="1"/>
        <v>0.25775410258613285</v>
      </c>
      <c r="AH16" s="45">
        <f t="shared" si="1"/>
        <v>8.5918034195377607E-2</v>
      </c>
      <c r="AI16" s="45">
        <f t="shared" si="1"/>
        <v>2.079216427528138</v>
      </c>
      <c r="AJ16" s="45">
        <f t="shared" si="1"/>
        <v>7.8013575049402863</v>
      </c>
      <c r="AK16" s="6">
        <v>6</v>
      </c>
      <c r="AL16" s="44">
        <v>6.36</v>
      </c>
      <c r="AM16" s="6">
        <v>518</v>
      </c>
      <c r="AN16" s="44">
        <v>8.9</v>
      </c>
    </row>
    <row r="17" spans="1:40" s="6" customFormat="1" x14ac:dyDescent="0.25">
      <c r="A17" s="15">
        <v>1997</v>
      </c>
      <c r="B17" s="6">
        <v>57751</v>
      </c>
      <c r="C17" s="43">
        <v>44.8</v>
      </c>
      <c r="D17" s="6">
        <v>1289.08</v>
      </c>
      <c r="E17" s="6">
        <v>1088</v>
      </c>
      <c r="F17" s="44">
        <v>18.84</v>
      </c>
      <c r="G17" s="6">
        <v>425</v>
      </c>
      <c r="H17" s="44">
        <v>7.36</v>
      </c>
      <c r="I17" s="6">
        <v>57</v>
      </c>
      <c r="J17" s="6">
        <v>96</v>
      </c>
      <c r="K17" s="6">
        <v>13</v>
      </c>
      <c r="L17" s="6">
        <v>11</v>
      </c>
      <c r="M17" s="6">
        <v>34</v>
      </c>
      <c r="N17" s="6">
        <v>21</v>
      </c>
      <c r="O17" s="6">
        <v>6</v>
      </c>
      <c r="P17" s="6">
        <v>25</v>
      </c>
      <c r="Q17" s="6">
        <v>9</v>
      </c>
      <c r="R17" s="6">
        <v>12</v>
      </c>
      <c r="S17" s="6">
        <v>5</v>
      </c>
      <c r="T17" s="6">
        <v>16</v>
      </c>
      <c r="U17" s="6">
        <v>120</v>
      </c>
      <c r="V17" s="6">
        <v>425</v>
      </c>
      <c r="W17" s="45">
        <f t="shared" si="0"/>
        <v>0.98699589617495809</v>
      </c>
      <c r="X17" s="45">
        <f t="shared" si="1"/>
        <v>1.6623088777683503</v>
      </c>
      <c r="Y17" s="45">
        <f t="shared" si="1"/>
        <v>0.22510432719779747</v>
      </c>
      <c r="Z17" s="45">
        <f t="shared" si="1"/>
        <v>0.19047289224429012</v>
      </c>
      <c r="AA17" s="45">
        <f t="shared" si="1"/>
        <v>0.58873439420962403</v>
      </c>
      <c r="AB17" s="45">
        <f t="shared" si="1"/>
        <v>0.36363006701182665</v>
      </c>
      <c r="AC17" s="45">
        <f t="shared" si="1"/>
        <v>0.1038943048605219</v>
      </c>
      <c r="AD17" s="45">
        <f t="shared" si="1"/>
        <v>0.43289293691884123</v>
      </c>
      <c r="AE17" s="45">
        <f t="shared" si="1"/>
        <v>0.15584145729078283</v>
      </c>
      <c r="AF17" s="45">
        <f t="shared" si="1"/>
        <v>0.20778860972104379</v>
      </c>
      <c r="AG17" s="45">
        <f t="shared" si="1"/>
        <v>8.6578587383768252E-2</v>
      </c>
      <c r="AH17" s="45">
        <f t="shared" si="1"/>
        <v>0.27705147962805843</v>
      </c>
      <c r="AI17" s="45">
        <f t="shared" si="1"/>
        <v>2.0778860972104378</v>
      </c>
      <c r="AJ17" s="45">
        <f t="shared" si="1"/>
        <v>7.3591799276203016</v>
      </c>
      <c r="AK17" s="6">
        <v>14</v>
      </c>
      <c r="AL17" s="44">
        <v>12.87</v>
      </c>
      <c r="AM17" s="6">
        <v>502</v>
      </c>
      <c r="AN17" s="44">
        <v>8.69</v>
      </c>
    </row>
    <row r="18" spans="1:40" s="6" customFormat="1" x14ac:dyDescent="0.25">
      <c r="A18" s="15">
        <v>1996</v>
      </c>
      <c r="B18" s="6">
        <v>57332</v>
      </c>
      <c r="C18" s="43">
        <v>44.8</v>
      </c>
      <c r="D18" s="6">
        <v>1279.73</v>
      </c>
      <c r="E18" s="6">
        <v>1030</v>
      </c>
      <c r="F18" s="44">
        <v>17.97</v>
      </c>
      <c r="G18" s="6">
        <v>422</v>
      </c>
      <c r="H18" s="44">
        <v>7.36</v>
      </c>
      <c r="I18" s="6">
        <v>65</v>
      </c>
      <c r="J18" s="6">
        <v>89</v>
      </c>
      <c r="K18" s="6">
        <v>22</v>
      </c>
      <c r="L18" s="6">
        <v>9</v>
      </c>
      <c r="M18" s="6">
        <v>23</v>
      </c>
      <c r="N18" s="6">
        <v>20</v>
      </c>
      <c r="O18" s="6">
        <v>14</v>
      </c>
      <c r="P18" s="6">
        <v>28</v>
      </c>
      <c r="Q18" s="6">
        <v>17</v>
      </c>
      <c r="R18" s="6">
        <v>14</v>
      </c>
      <c r="S18" s="6">
        <v>7</v>
      </c>
      <c r="T18" s="6">
        <v>19</v>
      </c>
      <c r="U18" s="6">
        <v>95</v>
      </c>
      <c r="V18" s="6">
        <v>422</v>
      </c>
      <c r="W18" s="45">
        <f t="shared" si="0"/>
        <v>1.1337472964487547</v>
      </c>
      <c r="X18" s="45">
        <f t="shared" si="1"/>
        <v>1.5523616828298332</v>
      </c>
      <c r="Y18" s="45">
        <f t="shared" si="1"/>
        <v>0.38372985418265543</v>
      </c>
      <c r="Z18" s="45">
        <f t="shared" si="1"/>
        <v>0.1569803948929045</v>
      </c>
      <c r="AA18" s="45">
        <f t="shared" si="1"/>
        <v>0.40117212028186705</v>
      </c>
      <c r="AB18" s="45">
        <f t="shared" si="1"/>
        <v>0.34884532198423224</v>
      </c>
      <c r="AC18" s="45">
        <f t="shared" si="1"/>
        <v>0.24419172538896253</v>
      </c>
      <c r="AD18" s="45">
        <f t="shared" si="1"/>
        <v>0.48838345077792505</v>
      </c>
      <c r="AE18" s="45">
        <f t="shared" si="1"/>
        <v>0.29651852368659737</v>
      </c>
      <c r="AF18" s="45">
        <f t="shared" si="1"/>
        <v>0.24419172538896253</v>
      </c>
      <c r="AG18" s="45">
        <f t="shared" si="1"/>
        <v>0.12209586269448126</v>
      </c>
      <c r="AH18" s="45">
        <f t="shared" si="1"/>
        <v>0.33140305588502061</v>
      </c>
      <c r="AI18" s="45">
        <f t="shared" si="1"/>
        <v>1.6570152794251027</v>
      </c>
      <c r="AJ18" s="45">
        <f t="shared" si="1"/>
        <v>7.3606362938672989</v>
      </c>
      <c r="AK18" s="6">
        <v>12</v>
      </c>
      <c r="AL18" s="44">
        <v>11.65</v>
      </c>
      <c r="AM18" s="6">
        <v>533</v>
      </c>
      <c r="AN18" s="44">
        <v>9.3000000000000007</v>
      </c>
    </row>
    <row r="19" spans="1:40" s="6" customFormat="1" x14ac:dyDescent="0.25">
      <c r="A19" s="15">
        <v>1995</v>
      </c>
      <c r="B19" s="6">
        <v>58054</v>
      </c>
      <c r="C19" s="43">
        <v>44.8</v>
      </c>
      <c r="D19" s="6">
        <v>1295.8499999999999</v>
      </c>
      <c r="E19" s="6">
        <v>988</v>
      </c>
      <c r="F19" s="44">
        <v>17.02</v>
      </c>
      <c r="G19" s="6">
        <v>504</v>
      </c>
      <c r="H19" s="44">
        <v>8.68</v>
      </c>
      <c r="I19" s="6">
        <v>82</v>
      </c>
      <c r="J19" s="6">
        <v>104</v>
      </c>
      <c r="K19" s="6">
        <v>14</v>
      </c>
      <c r="L19" s="6">
        <v>11</v>
      </c>
      <c r="M19" s="6">
        <v>42</v>
      </c>
      <c r="N19" s="6">
        <v>19</v>
      </c>
      <c r="O19" s="6">
        <v>16</v>
      </c>
      <c r="P19" s="6">
        <v>29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187</v>
      </c>
      <c r="V19" s="6">
        <v>504</v>
      </c>
      <c r="W19" s="45">
        <f t="shared" si="0"/>
        <v>1.412478037689048</v>
      </c>
      <c r="X19" s="45">
        <f t="shared" si="1"/>
        <v>1.791435559995866</v>
      </c>
      <c r="Y19" s="45">
        <f t="shared" si="1"/>
        <v>0.2411547869225204</v>
      </c>
      <c r="Z19" s="45">
        <f t="shared" si="1"/>
        <v>0.18947876115340889</v>
      </c>
      <c r="AA19" s="45">
        <f t="shared" si="1"/>
        <v>0.72346436076756127</v>
      </c>
      <c r="AB19" s="45">
        <f t="shared" si="1"/>
        <v>0.32728149653770627</v>
      </c>
      <c r="AC19" s="45">
        <f t="shared" si="1"/>
        <v>0.27560547076859476</v>
      </c>
      <c r="AD19" s="45">
        <f t="shared" si="1"/>
        <v>0.49953491576807796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3.2211389396079508</v>
      </c>
      <c r="AJ19" s="45">
        <f t="shared" si="1"/>
        <v>8.6815723292107361</v>
      </c>
      <c r="AK19" s="6">
        <v>9</v>
      </c>
      <c r="AL19" s="44">
        <v>9.11</v>
      </c>
      <c r="AM19" s="6">
        <v>570</v>
      </c>
      <c r="AN19" s="44">
        <v>9.82</v>
      </c>
    </row>
    <row r="20" spans="1:40" s="6" customFormat="1" x14ac:dyDescent="0.25">
      <c r="A20" s="15">
        <v>1994</v>
      </c>
      <c r="B20" s="6">
        <v>56938</v>
      </c>
      <c r="C20" s="43">
        <v>44.8</v>
      </c>
      <c r="D20" s="6">
        <v>1270.94</v>
      </c>
      <c r="E20" s="6">
        <v>1031</v>
      </c>
      <c r="F20" s="44">
        <v>18.11</v>
      </c>
      <c r="G20" s="6">
        <v>443</v>
      </c>
      <c r="H20" s="44">
        <v>7.78</v>
      </c>
      <c r="I20" s="6">
        <v>66</v>
      </c>
      <c r="J20" s="6">
        <v>85</v>
      </c>
      <c r="K20" s="6">
        <v>22</v>
      </c>
      <c r="L20" s="6">
        <v>22</v>
      </c>
      <c r="M20" s="6">
        <v>36</v>
      </c>
      <c r="N20" s="6">
        <v>22</v>
      </c>
      <c r="O20" s="6">
        <v>10</v>
      </c>
      <c r="P20" s="6">
        <v>19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161</v>
      </c>
      <c r="V20" s="6">
        <v>443</v>
      </c>
      <c r="W20" s="45">
        <f t="shared" si="0"/>
        <v>1.1591555727282308</v>
      </c>
      <c r="X20" s="45">
        <f t="shared" ref="X20:AJ31" si="5">J20/$B20*1000</f>
        <v>1.492851873968176</v>
      </c>
      <c r="Y20" s="45">
        <f t="shared" si="5"/>
        <v>0.38638519090941026</v>
      </c>
      <c r="Z20" s="45">
        <f t="shared" si="5"/>
        <v>0.38638519090941026</v>
      </c>
      <c r="AA20" s="45">
        <f t="shared" si="5"/>
        <v>0.63226667603358033</v>
      </c>
      <c r="AB20" s="45">
        <f t="shared" si="5"/>
        <v>0.38638519090941026</v>
      </c>
      <c r="AC20" s="45">
        <f t="shared" si="5"/>
        <v>0.17562963223155012</v>
      </c>
      <c r="AD20" s="45">
        <f t="shared" si="5"/>
        <v>0.3336963012399452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2.8276370789279568</v>
      </c>
      <c r="AJ20" s="45">
        <f t="shared" si="5"/>
        <v>7.7803927078576693</v>
      </c>
      <c r="AK20" s="6">
        <v>11</v>
      </c>
      <c r="AL20" s="44">
        <v>10.67</v>
      </c>
      <c r="AM20" s="6">
        <v>522</v>
      </c>
      <c r="AN20" s="44">
        <v>9.17</v>
      </c>
    </row>
    <row r="21" spans="1:40" s="6" customFormat="1" x14ac:dyDescent="0.25">
      <c r="A21" s="15">
        <v>1993</v>
      </c>
      <c r="B21" s="6">
        <v>56763</v>
      </c>
      <c r="C21" s="43">
        <v>44.8</v>
      </c>
      <c r="D21" s="6">
        <v>1267.03</v>
      </c>
      <c r="E21" s="6">
        <v>1044</v>
      </c>
      <c r="F21" s="44">
        <v>18.39</v>
      </c>
      <c r="G21" s="6">
        <v>405</v>
      </c>
      <c r="H21" s="44">
        <v>7.13</v>
      </c>
      <c r="I21" s="6">
        <v>65</v>
      </c>
      <c r="J21" s="6">
        <v>86</v>
      </c>
      <c r="K21" s="6">
        <v>17</v>
      </c>
      <c r="L21" s="6">
        <v>14</v>
      </c>
      <c r="M21" s="6">
        <v>37</v>
      </c>
      <c r="N21" s="6">
        <v>23</v>
      </c>
      <c r="O21" s="6">
        <v>15</v>
      </c>
      <c r="P21" s="6">
        <v>17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119</v>
      </c>
      <c r="V21" s="6">
        <v>393</v>
      </c>
      <c r="W21" s="45">
        <f t="shared" si="0"/>
        <v>1.1451121329034757</v>
      </c>
      <c r="X21" s="45">
        <f t="shared" si="5"/>
        <v>1.5150714373799834</v>
      </c>
      <c r="Y21" s="45">
        <f t="shared" si="5"/>
        <v>0.29949086552860138</v>
      </c>
      <c r="Z21" s="45">
        <f t="shared" si="5"/>
        <v>0.24663953631767174</v>
      </c>
      <c r="AA21" s="45">
        <f t="shared" si="5"/>
        <v>0.65183306026813237</v>
      </c>
      <c r="AB21" s="45">
        <f t="shared" si="5"/>
        <v>0.40519352395046071</v>
      </c>
      <c r="AC21" s="45">
        <f t="shared" si="5"/>
        <v>0.26425664605464827</v>
      </c>
      <c r="AD21" s="45">
        <f t="shared" si="5"/>
        <v>0.29949086552860138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2.0964360587002098</v>
      </c>
      <c r="AJ21" s="45">
        <f t="shared" si="5"/>
        <v>6.9235241266317846</v>
      </c>
      <c r="AK21" s="6">
        <v>10</v>
      </c>
      <c r="AL21" s="44">
        <v>9.58</v>
      </c>
      <c r="AM21" s="6">
        <v>496</v>
      </c>
      <c r="AN21" s="44">
        <v>8.74</v>
      </c>
    </row>
    <row r="22" spans="1:40" s="6" customFormat="1" x14ac:dyDescent="0.25">
      <c r="A22" s="15">
        <v>1992</v>
      </c>
      <c r="B22" s="6">
        <v>56096</v>
      </c>
      <c r="C22" s="43">
        <v>44.8</v>
      </c>
      <c r="D22" s="6">
        <v>1252.1400000000001</v>
      </c>
      <c r="E22" s="6">
        <v>1040</v>
      </c>
      <c r="F22" s="44">
        <v>18.54</v>
      </c>
      <c r="G22" s="6">
        <v>422</v>
      </c>
      <c r="H22" s="44">
        <v>7.52</v>
      </c>
      <c r="I22" s="6">
        <v>70</v>
      </c>
      <c r="J22" s="6">
        <v>80</v>
      </c>
      <c r="K22" s="6">
        <v>25</v>
      </c>
      <c r="L22" s="6">
        <v>18</v>
      </c>
      <c r="M22" s="6">
        <v>30</v>
      </c>
      <c r="N22" s="6">
        <v>17</v>
      </c>
      <c r="O22" s="6">
        <v>15</v>
      </c>
      <c r="P22" s="6">
        <v>13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132</v>
      </c>
      <c r="V22" s="6">
        <v>400</v>
      </c>
      <c r="W22" s="45">
        <f t="shared" si="0"/>
        <v>1.2478608100399315</v>
      </c>
      <c r="X22" s="45">
        <f t="shared" si="5"/>
        <v>1.4261266400456361</v>
      </c>
      <c r="Y22" s="45">
        <f t="shared" si="5"/>
        <v>0.44566457501426127</v>
      </c>
      <c r="Z22" s="45">
        <f t="shared" si="5"/>
        <v>0.32087849401026808</v>
      </c>
      <c r="AA22" s="45">
        <f t="shared" si="5"/>
        <v>0.53479749001711352</v>
      </c>
      <c r="AB22" s="45">
        <f t="shared" si="5"/>
        <v>0.30305191100969769</v>
      </c>
      <c r="AC22" s="45">
        <f t="shared" si="5"/>
        <v>0.26739874500855676</v>
      </c>
      <c r="AD22" s="45">
        <f t="shared" si="5"/>
        <v>0.23174557900741585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2.3531089560752996</v>
      </c>
      <c r="AJ22" s="45">
        <f t="shared" si="5"/>
        <v>7.1306332002281803</v>
      </c>
      <c r="AK22" s="6">
        <v>13</v>
      </c>
      <c r="AL22" s="44">
        <v>12.5</v>
      </c>
      <c r="AM22" s="6">
        <v>539</v>
      </c>
      <c r="AN22" s="44">
        <v>9.61</v>
      </c>
    </row>
    <row r="23" spans="1:40" s="6" customFormat="1" x14ac:dyDescent="0.25">
      <c r="A23" s="15">
        <v>1991</v>
      </c>
      <c r="B23" s="6">
        <v>55628</v>
      </c>
      <c r="C23" s="43">
        <v>44.8</v>
      </c>
      <c r="D23" s="6">
        <v>1241.7</v>
      </c>
      <c r="E23" s="6">
        <v>1070</v>
      </c>
      <c r="F23" s="44">
        <v>19.23</v>
      </c>
      <c r="G23" s="6">
        <v>371</v>
      </c>
      <c r="H23" s="44">
        <v>6.67</v>
      </c>
      <c r="I23" s="6">
        <v>64</v>
      </c>
      <c r="J23" s="6">
        <v>87</v>
      </c>
      <c r="K23" s="6">
        <v>17</v>
      </c>
      <c r="L23" s="6">
        <v>12</v>
      </c>
      <c r="M23" s="6">
        <v>23</v>
      </c>
      <c r="N23" s="6">
        <v>15</v>
      </c>
      <c r="O23" s="6">
        <v>12</v>
      </c>
      <c r="P23" s="6">
        <v>23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21</v>
      </c>
      <c r="V23" s="6">
        <v>274</v>
      </c>
      <c r="W23" s="45">
        <f t="shared" si="0"/>
        <v>1.1504997483281802</v>
      </c>
      <c r="X23" s="45">
        <f t="shared" si="5"/>
        <v>1.5639605953836198</v>
      </c>
      <c r="Y23" s="45">
        <f t="shared" si="5"/>
        <v>0.30560149564967287</v>
      </c>
      <c r="Z23" s="45">
        <f t="shared" si="5"/>
        <v>0.21571870281153377</v>
      </c>
      <c r="AA23" s="45">
        <f t="shared" si="5"/>
        <v>0.41346084705543973</v>
      </c>
      <c r="AB23" s="45">
        <f t="shared" si="5"/>
        <v>0.2696483785144172</v>
      </c>
      <c r="AC23" s="45">
        <f t="shared" si="5"/>
        <v>0.21571870281153377</v>
      </c>
      <c r="AD23" s="45">
        <f t="shared" si="5"/>
        <v>0.41346084705543973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0.37750772992018411</v>
      </c>
      <c r="AJ23" s="45">
        <f t="shared" si="5"/>
        <v>4.9255770475300213</v>
      </c>
      <c r="AK23" s="6">
        <v>9</v>
      </c>
      <c r="AL23" s="44">
        <v>8.41</v>
      </c>
      <c r="AM23" s="6">
        <v>468</v>
      </c>
      <c r="AN23" s="44">
        <v>8.41</v>
      </c>
    </row>
    <row r="24" spans="1:40" s="6" customFormat="1" x14ac:dyDescent="0.25">
      <c r="A24" s="15">
        <v>1990</v>
      </c>
      <c r="B24" s="6">
        <v>55293</v>
      </c>
      <c r="C24" s="43">
        <v>44.8</v>
      </c>
      <c r="D24" s="6">
        <v>1234.22</v>
      </c>
      <c r="E24" s="6">
        <v>1057</v>
      </c>
      <c r="F24" s="44">
        <v>19.12</v>
      </c>
      <c r="G24" s="6">
        <v>410</v>
      </c>
      <c r="H24" s="44">
        <v>7.42</v>
      </c>
      <c r="I24" s="6">
        <v>60</v>
      </c>
      <c r="J24" s="6">
        <v>108</v>
      </c>
      <c r="K24" s="6">
        <v>22</v>
      </c>
      <c r="L24" s="6">
        <v>16</v>
      </c>
      <c r="M24" s="6" t="s">
        <v>110</v>
      </c>
      <c r="N24" s="6">
        <v>14</v>
      </c>
      <c r="O24" s="6">
        <v>0</v>
      </c>
      <c r="P24" s="6">
        <v>14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136</v>
      </c>
      <c r="V24" s="6">
        <v>370</v>
      </c>
      <c r="W24" s="45">
        <f t="shared" si="0"/>
        <v>1.0851283164234171</v>
      </c>
      <c r="X24" s="45">
        <f t="shared" si="5"/>
        <v>1.9532309695621508</v>
      </c>
      <c r="Y24" s="45">
        <f t="shared" si="5"/>
        <v>0.39788038268858628</v>
      </c>
      <c r="Z24" s="45">
        <f t="shared" si="5"/>
        <v>0.28936755104624456</v>
      </c>
      <c r="AA24" s="6" t="s">
        <v>110</v>
      </c>
      <c r="AB24" s="45">
        <f t="shared" si="5"/>
        <v>0.25319660716546399</v>
      </c>
      <c r="AC24" s="45">
        <f t="shared" si="5"/>
        <v>0</v>
      </c>
      <c r="AD24" s="45">
        <f t="shared" si="5"/>
        <v>0.25319660716546399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2.4596241838930788</v>
      </c>
      <c r="AJ24" s="45">
        <f t="shared" si="5"/>
        <v>6.691624617944405</v>
      </c>
      <c r="AK24" s="6">
        <v>16</v>
      </c>
      <c r="AL24" s="44">
        <v>15.14</v>
      </c>
      <c r="AM24" s="6">
        <v>562</v>
      </c>
      <c r="AN24" s="65">
        <f>(AM24/B24)*1000</f>
        <v>10.164035230499341</v>
      </c>
    </row>
    <row r="25" spans="1:40" s="6" customFormat="1" x14ac:dyDescent="0.25">
      <c r="A25" s="15">
        <v>1989</v>
      </c>
      <c r="B25" s="6">
        <v>54378</v>
      </c>
      <c r="C25" s="43">
        <v>44.8</v>
      </c>
      <c r="D25" s="6">
        <v>1213.79</v>
      </c>
      <c r="E25" s="6">
        <v>1109</v>
      </c>
      <c r="F25" s="44">
        <v>20.39</v>
      </c>
      <c r="G25" s="6">
        <v>362</v>
      </c>
      <c r="H25" s="44">
        <v>6.66</v>
      </c>
      <c r="I25" s="6">
        <v>58</v>
      </c>
      <c r="J25" s="6">
        <v>92</v>
      </c>
      <c r="K25" s="6">
        <v>13</v>
      </c>
      <c r="L25" s="6">
        <v>5</v>
      </c>
      <c r="M25" s="6" t="s">
        <v>110</v>
      </c>
      <c r="N25" s="6">
        <v>14</v>
      </c>
      <c r="O25" s="6">
        <v>0</v>
      </c>
      <c r="P25" s="6">
        <v>13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136</v>
      </c>
      <c r="V25" s="6">
        <v>331</v>
      </c>
      <c r="W25" s="45">
        <f t="shared" si="0"/>
        <v>1.0666078193387032</v>
      </c>
      <c r="X25" s="45">
        <f t="shared" si="5"/>
        <v>1.6918606789510464</v>
      </c>
      <c r="Y25" s="45">
        <f t="shared" si="5"/>
        <v>0.23906726985177829</v>
      </c>
      <c r="Z25" s="45">
        <f t="shared" si="5"/>
        <v>9.1948949942991659E-2</v>
      </c>
      <c r="AA25" s="6" t="s">
        <v>110</v>
      </c>
      <c r="AB25" s="45">
        <f t="shared" si="5"/>
        <v>0.25745705984037665</v>
      </c>
      <c r="AC25" s="45">
        <f t="shared" si="5"/>
        <v>0</v>
      </c>
      <c r="AD25" s="45">
        <f t="shared" si="5"/>
        <v>0.23906726985177829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2.5010114384493729</v>
      </c>
      <c r="AJ25" s="45">
        <f t="shared" si="5"/>
        <v>6.0870204862260477</v>
      </c>
      <c r="AK25" s="6">
        <v>18</v>
      </c>
      <c r="AL25" s="44">
        <v>16.23</v>
      </c>
      <c r="AM25" s="6">
        <v>483</v>
      </c>
      <c r="AN25" s="65">
        <f t="shared" ref="AN25:AN31" si="6">(AM25/B25)*1000</f>
        <v>8.8822685644929926</v>
      </c>
    </row>
    <row r="26" spans="1:40" s="6" customFormat="1" x14ac:dyDescent="0.25">
      <c r="A26" s="15">
        <v>1988</v>
      </c>
      <c r="B26" s="6">
        <v>53388</v>
      </c>
      <c r="C26" s="43">
        <v>44.8</v>
      </c>
      <c r="D26" s="6">
        <v>1191.7</v>
      </c>
      <c r="E26" s="6">
        <v>1074</v>
      </c>
      <c r="F26" s="44">
        <v>20.12</v>
      </c>
      <c r="G26" s="6">
        <v>344</v>
      </c>
      <c r="H26" s="44">
        <v>6.44</v>
      </c>
      <c r="I26" s="6">
        <v>67</v>
      </c>
      <c r="J26" s="6">
        <v>73</v>
      </c>
      <c r="K26" s="6">
        <v>25</v>
      </c>
      <c r="L26" s="6">
        <v>16</v>
      </c>
      <c r="M26" s="6" t="s">
        <v>110</v>
      </c>
      <c r="N26" s="6">
        <v>12</v>
      </c>
      <c r="O26" s="6">
        <v>0</v>
      </c>
      <c r="P26" s="6">
        <v>15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107</v>
      </c>
      <c r="V26" s="6">
        <v>315</v>
      </c>
      <c r="W26" s="45">
        <f t="shared" si="0"/>
        <v>1.2549636622461975</v>
      </c>
      <c r="X26" s="45">
        <f t="shared" si="5"/>
        <v>1.3673484678204839</v>
      </c>
      <c r="Y26" s="45">
        <f t="shared" si="5"/>
        <v>0.46827002322619315</v>
      </c>
      <c r="Z26" s="45">
        <f t="shared" si="5"/>
        <v>0.29969281486476362</v>
      </c>
      <c r="AA26" s="6" t="s">
        <v>110</v>
      </c>
      <c r="AB26" s="45">
        <f t="shared" si="5"/>
        <v>0.22476961114857272</v>
      </c>
      <c r="AC26" s="45">
        <f t="shared" si="5"/>
        <v>0</v>
      </c>
      <c r="AD26" s="45">
        <f t="shared" si="5"/>
        <v>0.2809620139357159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2.0041956994081067</v>
      </c>
      <c r="AJ26" s="45">
        <f t="shared" si="5"/>
        <v>5.9002022926500342</v>
      </c>
      <c r="AK26" s="6">
        <v>16</v>
      </c>
      <c r="AL26" s="44">
        <v>14.9</v>
      </c>
      <c r="AM26" s="6">
        <v>523</v>
      </c>
      <c r="AN26" s="65">
        <f t="shared" si="6"/>
        <v>9.7962088858919607</v>
      </c>
    </row>
    <row r="27" spans="1:40" s="6" customFormat="1" x14ac:dyDescent="0.25">
      <c r="A27" s="15">
        <v>1987</v>
      </c>
      <c r="B27" s="6">
        <v>52527</v>
      </c>
      <c r="C27" s="43">
        <v>44.8</v>
      </c>
      <c r="D27" s="6">
        <v>1172.48</v>
      </c>
      <c r="E27" s="6">
        <v>1043</v>
      </c>
      <c r="F27" s="44">
        <v>19.86</v>
      </c>
      <c r="G27" s="6">
        <v>326</v>
      </c>
      <c r="H27" s="44">
        <v>6.21</v>
      </c>
      <c r="I27" s="6">
        <v>40</v>
      </c>
      <c r="J27" s="6">
        <v>74</v>
      </c>
      <c r="K27" s="6">
        <v>24</v>
      </c>
      <c r="L27" s="6">
        <v>13</v>
      </c>
      <c r="M27" s="6" t="s">
        <v>110</v>
      </c>
      <c r="N27" s="6">
        <v>11</v>
      </c>
      <c r="O27" s="6">
        <v>2</v>
      </c>
      <c r="P27" s="6">
        <v>14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112</v>
      </c>
      <c r="V27" s="6">
        <v>290</v>
      </c>
      <c r="W27" s="45">
        <f t="shared" si="0"/>
        <v>0.76151312658251946</v>
      </c>
      <c r="X27" s="45">
        <f t="shared" si="5"/>
        <v>1.4087992841776611</v>
      </c>
      <c r="Y27" s="45">
        <f t="shared" si="5"/>
        <v>0.45690787594951171</v>
      </c>
      <c r="Z27" s="45">
        <f t="shared" si="5"/>
        <v>0.24749176613931884</v>
      </c>
      <c r="AA27" s="6" t="s">
        <v>110</v>
      </c>
      <c r="AB27" s="45">
        <f t="shared" si="5"/>
        <v>0.20941610981019285</v>
      </c>
      <c r="AC27" s="45">
        <f t="shared" si="5"/>
        <v>3.8075656329125976E-2</v>
      </c>
      <c r="AD27" s="45">
        <f t="shared" si="5"/>
        <v>0.26652959430388184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2.1322367544310548</v>
      </c>
      <c r="AJ27" s="45">
        <f t="shared" si="5"/>
        <v>5.5209701677232657</v>
      </c>
      <c r="AK27" s="6">
        <v>15</v>
      </c>
      <c r="AL27" s="44">
        <v>14.38</v>
      </c>
      <c r="AM27" s="6">
        <v>522</v>
      </c>
      <c r="AN27" s="65">
        <f t="shared" si="6"/>
        <v>9.9377463019018801</v>
      </c>
    </row>
    <row r="28" spans="1:40" s="6" customFormat="1" x14ac:dyDescent="0.25">
      <c r="A28" s="15">
        <v>1986</v>
      </c>
      <c r="B28" s="6">
        <v>52113</v>
      </c>
      <c r="C28" s="43">
        <v>44.8</v>
      </c>
      <c r="D28" s="6">
        <v>1163.24</v>
      </c>
      <c r="E28" s="6">
        <v>1061</v>
      </c>
      <c r="F28" s="44">
        <v>20.36</v>
      </c>
      <c r="G28" s="6">
        <v>350</v>
      </c>
      <c r="H28" s="44">
        <v>6.72</v>
      </c>
      <c r="I28" s="6">
        <v>62</v>
      </c>
      <c r="J28" s="6">
        <v>90</v>
      </c>
      <c r="K28" s="6">
        <v>15</v>
      </c>
      <c r="L28" s="6">
        <v>24</v>
      </c>
      <c r="M28" s="6" t="s">
        <v>110</v>
      </c>
      <c r="N28" s="6">
        <v>12</v>
      </c>
      <c r="O28" s="6">
        <v>6</v>
      </c>
      <c r="P28" s="6">
        <v>14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109</v>
      </c>
      <c r="V28" s="6">
        <v>332</v>
      </c>
      <c r="W28" s="45">
        <f t="shared" si="0"/>
        <v>1.1897223341584633</v>
      </c>
      <c r="X28" s="45">
        <f t="shared" si="5"/>
        <v>1.72701629152035</v>
      </c>
      <c r="Y28" s="45">
        <f t="shared" si="5"/>
        <v>0.28783604858672501</v>
      </c>
      <c r="Z28" s="45">
        <f t="shared" si="5"/>
        <v>0.46053767773875998</v>
      </c>
      <c r="AA28" s="6" t="s">
        <v>110</v>
      </c>
      <c r="AB28" s="45">
        <f t="shared" si="5"/>
        <v>0.23026883886937999</v>
      </c>
      <c r="AC28" s="45">
        <f t="shared" si="5"/>
        <v>0.11513441943468999</v>
      </c>
      <c r="AD28" s="45">
        <f t="shared" si="5"/>
        <v>0.26864697868094334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2.0916086197302017</v>
      </c>
      <c r="AJ28" s="45">
        <f t="shared" si="5"/>
        <v>6.3707712087195141</v>
      </c>
      <c r="AK28" s="6">
        <v>17</v>
      </c>
      <c r="AL28" s="44">
        <v>16.02</v>
      </c>
      <c r="AM28" s="6">
        <v>554</v>
      </c>
      <c r="AN28" s="65">
        <f t="shared" si="6"/>
        <v>10.630744727803043</v>
      </c>
    </row>
    <row r="29" spans="1:40" s="6" customFormat="1" x14ac:dyDescent="0.25">
      <c r="A29" s="15">
        <v>1985</v>
      </c>
      <c r="B29" s="6">
        <v>50842</v>
      </c>
      <c r="C29" s="43">
        <v>44.8</v>
      </c>
      <c r="D29" s="6">
        <v>1134.8699999999999</v>
      </c>
      <c r="E29" s="6">
        <v>1063</v>
      </c>
      <c r="F29" s="44">
        <v>20.91</v>
      </c>
      <c r="G29" s="6">
        <v>343</v>
      </c>
      <c r="H29" s="44">
        <v>6.75</v>
      </c>
      <c r="I29" s="6">
        <v>69</v>
      </c>
      <c r="J29" s="6">
        <v>78</v>
      </c>
      <c r="K29" s="6">
        <v>19</v>
      </c>
      <c r="L29" s="6">
        <v>15</v>
      </c>
      <c r="M29" s="6" t="s">
        <v>110</v>
      </c>
      <c r="N29" s="6">
        <v>17</v>
      </c>
      <c r="O29" s="6">
        <v>5</v>
      </c>
      <c r="P29" s="6">
        <v>21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117</v>
      </c>
      <c r="V29" s="6">
        <v>341</v>
      </c>
      <c r="W29" s="45">
        <f t="shared" si="0"/>
        <v>1.3571456669682547</v>
      </c>
      <c r="X29" s="45">
        <f t="shared" si="5"/>
        <v>1.5341646670075921</v>
      </c>
      <c r="Y29" s="45">
        <f t="shared" si="5"/>
        <v>0.37370677786082374</v>
      </c>
      <c r="Z29" s="45">
        <f t="shared" si="5"/>
        <v>0.2950316667322293</v>
      </c>
      <c r="AA29" s="6" t="s">
        <v>110</v>
      </c>
      <c r="AB29" s="45">
        <f t="shared" si="5"/>
        <v>0.33436922229652649</v>
      </c>
      <c r="AC29" s="45">
        <f t="shared" si="5"/>
        <v>9.8343888910743082E-2</v>
      </c>
      <c r="AD29" s="45">
        <f t="shared" si="5"/>
        <v>0.41304433342512098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2.3012470005113883</v>
      </c>
      <c r="AJ29" s="45">
        <f t="shared" si="5"/>
        <v>6.7070532237126788</v>
      </c>
      <c r="AK29" s="6">
        <v>19</v>
      </c>
      <c r="AL29" s="44">
        <v>17.87</v>
      </c>
      <c r="AM29" s="6">
        <v>518</v>
      </c>
      <c r="AN29" s="65">
        <f t="shared" si="6"/>
        <v>10.188426891152984</v>
      </c>
    </row>
    <row r="30" spans="1:40" s="6" customFormat="1" x14ac:dyDescent="0.25">
      <c r="A30" s="15">
        <v>1984</v>
      </c>
      <c r="B30" s="6">
        <v>49985</v>
      </c>
      <c r="C30" s="43">
        <v>44.8</v>
      </c>
      <c r="D30" s="6">
        <v>1115.74</v>
      </c>
      <c r="E30" s="6">
        <v>1125</v>
      </c>
      <c r="F30" s="44">
        <v>22.51</v>
      </c>
      <c r="G30" s="6">
        <v>309</v>
      </c>
      <c r="H30" s="44">
        <v>6.18</v>
      </c>
      <c r="I30" s="6">
        <v>52</v>
      </c>
      <c r="J30" s="6">
        <v>67</v>
      </c>
      <c r="K30" s="6">
        <v>17</v>
      </c>
      <c r="L30" s="6">
        <v>13</v>
      </c>
      <c r="M30" s="6" t="s">
        <v>110</v>
      </c>
      <c r="N30" s="6">
        <v>18</v>
      </c>
      <c r="O30" s="6">
        <v>5</v>
      </c>
      <c r="P30" s="6">
        <v>15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104</v>
      </c>
      <c r="V30" s="6">
        <v>291</v>
      </c>
      <c r="W30" s="45">
        <f t="shared" si="0"/>
        <v>1.0403120936280883</v>
      </c>
      <c r="X30" s="45">
        <f t="shared" si="5"/>
        <v>1.3404021206361907</v>
      </c>
      <c r="Y30" s="45">
        <f t="shared" si="5"/>
        <v>0.34010203060918276</v>
      </c>
      <c r="Z30" s="45">
        <f t="shared" si="5"/>
        <v>0.26007802340702207</v>
      </c>
      <c r="AA30" s="6" t="s">
        <v>110</v>
      </c>
      <c r="AB30" s="45">
        <f t="shared" si="5"/>
        <v>0.36010803240972289</v>
      </c>
      <c r="AC30" s="45">
        <f t="shared" si="5"/>
        <v>0.10003000900270081</v>
      </c>
      <c r="AD30" s="45">
        <f t="shared" si="5"/>
        <v>0.30009002700810244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2.0806241872561766</v>
      </c>
      <c r="AJ30" s="45">
        <f t="shared" si="5"/>
        <v>5.8217465239571879</v>
      </c>
      <c r="AK30" s="6">
        <v>11</v>
      </c>
      <c r="AL30" s="44">
        <v>9.7799999999999994</v>
      </c>
      <c r="AM30" s="6">
        <v>514</v>
      </c>
      <c r="AN30" s="65">
        <f t="shared" si="6"/>
        <v>10.283084925477644</v>
      </c>
    </row>
    <row r="31" spans="1:40" s="6" customFormat="1" x14ac:dyDescent="0.25">
      <c r="A31" s="15">
        <v>1983</v>
      </c>
      <c r="B31" s="6">
        <v>49172</v>
      </c>
      <c r="C31" s="43">
        <v>44.8</v>
      </c>
      <c r="D31" s="6">
        <v>1097.5899999999999</v>
      </c>
      <c r="E31" s="6">
        <v>1159</v>
      </c>
      <c r="F31" s="44">
        <v>23.57</v>
      </c>
      <c r="G31" s="6">
        <v>363</v>
      </c>
      <c r="H31" s="44">
        <v>7.38</v>
      </c>
      <c r="I31" s="6">
        <v>59</v>
      </c>
      <c r="J31" s="6">
        <v>98</v>
      </c>
      <c r="K31" s="6">
        <v>22</v>
      </c>
      <c r="L31" s="6">
        <v>15</v>
      </c>
      <c r="M31" s="6" t="s">
        <v>110</v>
      </c>
      <c r="N31" s="6">
        <v>12</v>
      </c>
      <c r="O31" s="6">
        <v>4</v>
      </c>
      <c r="P31" s="6">
        <v>13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113</v>
      </c>
      <c r="V31" s="6">
        <v>336</v>
      </c>
      <c r="W31" s="45">
        <f t="shared" si="0"/>
        <v>1.1998698446270235</v>
      </c>
      <c r="X31" s="45">
        <f t="shared" si="5"/>
        <v>1.9930041487025134</v>
      </c>
      <c r="Y31" s="45">
        <f t="shared" si="5"/>
        <v>0.44740909460668676</v>
      </c>
      <c r="Z31" s="45">
        <f t="shared" si="5"/>
        <v>0.30505165541365004</v>
      </c>
      <c r="AA31" s="6" t="s">
        <v>110</v>
      </c>
      <c r="AB31" s="45">
        <f t="shared" si="5"/>
        <v>0.24404132433092005</v>
      </c>
      <c r="AC31" s="45">
        <f t="shared" si="5"/>
        <v>8.1347108110306682E-2</v>
      </c>
      <c r="AD31" s="45">
        <f t="shared" si="5"/>
        <v>0.26437810135849671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2.2980558041161636</v>
      </c>
      <c r="AJ31" s="45">
        <f t="shared" si="5"/>
        <v>6.8331570812657612</v>
      </c>
      <c r="AK31" s="6">
        <v>18</v>
      </c>
      <c r="AL31" s="44">
        <v>15.53</v>
      </c>
      <c r="AM31" s="6">
        <v>494</v>
      </c>
      <c r="AN31" s="65">
        <f t="shared" si="6"/>
        <v>10.046367851622875</v>
      </c>
    </row>
    <row r="32" spans="1:40" s="6" customFormat="1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s="6" customFormat="1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s="6" customFormat="1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s="6" customFormat="1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s="6" customFormat="1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s="6" customFormat="1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s="6" customFormat="1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s="6" customFormat="1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s="6" customFormat="1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s="6" customFormat="1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s="6" customFormat="1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s="6" customFormat="1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I54">
    <sortCondition descending="1" ref="A5"/>
  </sortState>
  <mergeCells count="1">
    <mergeCell ref="A1:A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63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45631</v>
      </c>
      <c r="C4" s="43">
        <v>55</v>
      </c>
      <c r="D4" s="6">
        <v>829.65</v>
      </c>
      <c r="E4" s="6">
        <v>469</v>
      </c>
      <c r="F4" s="44">
        <v>10.28</v>
      </c>
      <c r="G4" s="6" t="s">
        <v>110</v>
      </c>
      <c r="H4" s="6" t="s">
        <v>110</v>
      </c>
      <c r="I4" s="6">
        <v>59</v>
      </c>
      <c r="J4" s="6">
        <v>62</v>
      </c>
      <c r="K4" s="6">
        <v>24</v>
      </c>
      <c r="L4" s="6">
        <v>12</v>
      </c>
      <c r="M4" s="6">
        <v>36</v>
      </c>
      <c r="N4" s="6">
        <v>7</v>
      </c>
      <c r="O4" s="6">
        <v>15</v>
      </c>
      <c r="P4" s="6">
        <v>7</v>
      </c>
      <c r="Q4" s="6">
        <v>16</v>
      </c>
      <c r="R4" s="6">
        <v>7</v>
      </c>
      <c r="S4" s="6">
        <v>17</v>
      </c>
      <c r="T4" s="6">
        <v>0</v>
      </c>
      <c r="U4" s="6">
        <v>95</v>
      </c>
      <c r="V4" s="6">
        <v>357</v>
      </c>
      <c r="W4" s="45">
        <f t="shared" ref="W4:W31" si="0">I4/$B4*1000</f>
        <v>1.2929806491201157</v>
      </c>
      <c r="X4" s="45">
        <f t="shared" ref="X4:AJ19" si="1">J4/$B4*1000</f>
        <v>1.3587254278889351</v>
      </c>
      <c r="Y4" s="45">
        <f t="shared" si="1"/>
        <v>0.52595823015055554</v>
      </c>
      <c r="Z4" s="45">
        <f t="shared" si="1"/>
        <v>0.26297911507527777</v>
      </c>
      <c r="AA4" s="45">
        <f t="shared" si="1"/>
        <v>0.78893734522583336</v>
      </c>
      <c r="AB4" s="45">
        <f t="shared" si="1"/>
        <v>0.15340448379391206</v>
      </c>
      <c r="AC4" s="45">
        <f t="shared" si="1"/>
        <v>0.32872389384409723</v>
      </c>
      <c r="AD4" s="45">
        <f t="shared" si="1"/>
        <v>0.15340448379391206</v>
      </c>
      <c r="AE4" s="45">
        <f t="shared" si="1"/>
        <v>0.3506388201003704</v>
      </c>
      <c r="AF4" s="45">
        <f t="shared" si="1"/>
        <v>0.15340448379391206</v>
      </c>
      <c r="AG4" s="45">
        <f t="shared" si="1"/>
        <v>0.37255374635664351</v>
      </c>
      <c r="AH4" s="45">
        <f t="shared" si="1"/>
        <v>0</v>
      </c>
      <c r="AI4" s="45">
        <f t="shared" si="1"/>
        <v>2.0819179943459489</v>
      </c>
      <c r="AJ4" s="45">
        <f t="shared" si="1"/>
        <v>7.8236286734895133</v>
      </c>
      <c r="AK4" s="6" t="s">
        <v>110</v>
      </c>
      <c r="AL4" s="6" t="s">
        <v>110</v>
      </c>
      <c r="AM4" s="6">
        <v>263</v>
      </c>
      <c r="AN4" s="44">
        <v>5.76</v>
      </c>
    </row>
    <row r="5" spans="1:40" s="6" customFormat="1" x14ac:dyDescent="0.25">
      <c r="A5" s="15">
        <v>2009</v>
      </c>
      <c r="B5" s="6">
        <v>45653</v>
      </c>
      <c r="C5" s="43">
        <v>55</v>
      </c>
      <c r="D5" s="6">
        <f t="shared" ref="D5:D13" si="2">B5/C5</f>
        <v>830.0545454545454</v>
      </c>
      <c r="E5" s="6">
        <v>501</v>
      </c>
      <c r="F5" s="44">
        <f t="shared" ref="F5:F13" si="3">E5/B5*1000</f>
        <v>10.974087135566117</v>
      </c>
      <c r="G5" s="6">
        <v>369</v>
      </c>
      <c r="H5" s="44">
        <f>G5/B5*1000</f>
        <v>8.082710884279237</v>
      </c>
      <c r="I5" s="6">
        <v>70</v>
      </c>
      <c r="J5" s="6">
        <v>68</v>
      </c>
      <c r="K5" s="6">
        <v>17</v>
      </c>
      <c r="L5" s="6">
        <v>13</v>
      </c>
      <c r="M5" s="6">
        <v>31</v>
      </c>
      <c r="N5" s="6">
        <v>21</v>
      </c>
      <c r="O5" s="6">
        <v>12</v>
      </c>
      <c r="P5" s="6">
        <v>11</v>
      </c>
      <c r="Q5" s="6">
        <v>12</v>
      </c>
      <c r="R5" s="6">
        <v>3</v>
      </c>
      <c r="S5" s="6">
        <v>15</v>
      </c>
      <c r="T5" s="6">
        <v>0</v>
      </c>
      <c r="U5" s="6">
        <v>103</v>
      </c>
      <c r="V5" s="6">
        <v>376</v>
      </c>
      <c r="W5" s="45">
        <f t="shared" si="0"/>
        <v>1.5333055878036492</v>
      </c>
      <c r="X5" s="45">
        <f t="shared" si="1"/>
        <v>1.4894968567235451</v>
      </c>
      <c r="Y5" s="45">
        <f t="shared" si="1"/>
        <v>0.37237421418088629</v>
      </c>
      <c r="Z5" s="45">
        <f t="shared" si="1"/>
        <v>0.28475675202067774</v>
      </c>
      <c r="AA5" s="45">
        <f t="shared" si="1"/>
        <v>0.67903533174161612</v>
      </c>
      <c r="AB5" s="45">
        <f t="shared" si="1"/>
        <v>0.45999167634109478</v>
      </c>
      <c r="AC5" s="45">
        <f t="shared" si="1"/>
        <v>0.26285238648062559</v>
      </c>
      <c r="AD5" s="45">
        <f t="shared" si="1"/>
        <v>0.24094802094057347</v>
      </c>
      <c r="AE5" s="45">
        <f t="shared" si="1"/>
        <v>0.26285238648062559</v>
      </c>
      <c r="AF5" s="45">
        <f t="shared" si="1"/>
        <v>6.5713096620156397E-2</v>
      </c>
      <c r="AG5" s="45">
        <f t="shared" si="1"/>
        <v>0.32856548310078199</v>
      </c>
      <c r="AH5" s="45">
        <f t="shared" si="1"/>
        <v>0</v>
      </c>
      <c r="AI5" s="45">
        <f t="shared" si="1"/>
        <v>2.2561496506253698</v>
      </c>
      <c r="AJ5" s="45">
        <f t="shared" si="1"/>
        <v>8.2360414430596016</v>
      </c>
      <c r="AK5" s="6">
        <v>3</v>
      </c>
      <c r="AL5" s="44">
        <v>5.99</v>
      </c>
      <c r="AM5" s="6">
        <v>276</v>
      </c>
      <c r="AN5" s="44">
        <f>AM5/B5*1000</f>
        <v>6.0456048890543883</v>
      </c>
    </row>
    <row r="6" spans="1:40" s="6" customFormat="1" x14ac:dyDescent="0.25">
      <c r="A6" s="15">
        <v>2008</v>
      </c>
      <c r="B6" s="6">
        <v>45676</v>
      </c>
      <c r="C6" s="43">
        <v>55.36</v>
      </c>
      <c r="D6" s="6">
        <f t="shared" si="2"/>
        <v>825.07225433526014</v>
      </c>
      <c r="E6" s="6">
        <v>473</v>
      </c>
      <c r="F6" s="44">
        <f>E6/B6*1000</f>
        <v>10.355547771258429</v>
      </c>
      <c r="G6" s="6">
        <v>373</v>
      </c>
      <c r="H6" s="44">
        <f t="shared" ref="H6:H13" si="4">G6/B6*1000</f>
        <v>8.1662142043961818</v>
      </c>
      <c r="I6" s="6">
        <v>59</v>
      </c>
      <c r="J6" s="6">
        <v>50</v>
      </c>
      <c r="K6" s="6">
        <v>21</v>
      </c>
      <c r="L6" s="6">
        <v>25</v>
      </c>
      <c r="M6" s="6">
        <v>35</v>
      </c>
      <c r="N6" s="6">
        <v>13</v>
      </c>
      <c r="O6" s="6">
        <v>11</v>
      </c>
      <c r="P6" s="6">
        <v>10</v>
      </c>
      <c r="Q6" s="6">
        <v>24</v>
      </c>
      <c r="R6" s="6">
        <v>4</v>
      </c>
      <c r="S6" s="6">
        <v>16</v>
      </c>
      <c r="T6" s="6">
        <v>0</v>
      </c>
      <c r="U6" s="6">
        <v>105</v>
      </c>
      <c r="V6" s="6">
        <v>373</v>
      </c>
      <c r="W6" s="45">
        <f t="shared" si="0"/>
        <v>1.2917068044487259</v>
      </c>
      <c r="X6" s="45">
        <f t="shared" si="1"/>
        <v>1.0946667834311237</v>
      </c>
      <c r="Y6" s="45">
        <f t="shared" si="1"/>
        <v>0.45976004904107193</v>
      </c>
      <c r="Z6" s="45">
        <f t="shared" si="1"/>
        <v>0.54733339171556183</v>
      </c>
      <c r="AA6" s="45">
        <f t="shared" si="1"/>
        <v>0.76626674840178655</v>
      </c>
      <c r="AB6" s="45">
        <f t="shared" si="1"/>
        <v>0.28461336369209217</v>
      </c>
      <c r="AC6" s="45">
        <f t="shared" si="1"/>
        <v>0.24082669235484719</v>
      </c>
      <c r="AD6" s="45">
        <f t="shared" si="1"/>
        <v>0.21893335668622471</v>
      </c>
      <c r="AE6" s="45">
        <f t="shared" si="1"/>
        <v>0.52544005604693933</v>
      </c>
      <c r="AF6" s="45">
        <f t="shared" si="1"/>
        <v>8.7573342674489879E-2</v>
      </c>
      <c r="AG6" s="45">
        <f t="shared" si="1"/>
        <v>0.35029337069795952</v>
      </c>
      <c r="AH6" s="45">
        <f t="shared" si="1"/>
        <v>0</v>
      </c>
      <c r="AI6" s="45">
        <f t="shared" si="1"/>
        <v>2.2988002452053595</v>
      </c>
      <c r="AJ6" s="45">
        <f t="shared" si="1"/>
        <v>8.1662142043961818</v>
      </c>
      <c r="AK6" s="6">
        <v>1</v>
      </c>
      <c r="AL6" s="44">
        <v>2.11</v>
      </c>
      <c r="AM6" s="6">
        <v>235</v>
      </c>
      <c r="AN6" s="44">
        <f>AM6/B6*1000</f>
        <v>5.1449338821262804</v>
      </c>
    </row>
    <row r="7" spans="1:40" s="6" customFormat="1" x14ac:dyDescent="0.25">
      <c r="A7" s="15">
        <v>2007</v>
      </c>
      <c r="B7" s="6">
        <v>45715</v>
      </c>
      <c r="C7" s="43">
        <v>55.36</v>
      </c>
      <c r="D7" s="6">
        <f t="shared" si="2"/>
        <v>825.77673410404623</v>
      </c>
      <c r="E7" s="6">
        <v>530</v>
      </c>
      <c r="F7" s="44">
        <f>E7/B7*1000</f>
        <v>11.593568850486712</v>
      </c>
      <c r="G7" s="6">
        <v>387</v>
      </c>
      <c r="H7" s="44">
        <f t="shared" si="4"/>
        <v>8.4654927266761462</v>
      </c>
      <c r="I7" s="6">
        <v>52</v>
      </c>
      <c r="J7" s="6">
        <v>56</v>
      </c>
      <c r="K7" s="6">
        <v>14</v>
      </c>
      <c r="L7" s="6">
        <v>22</v>
      </c>
      <c r="M7" s="6">
        <v>45</v>
      </c>
      <c r="N7" s="6">
        <v>19</v>
      </c>
      <c r="O7" s="6">
        <v>0</v>
      </c>
      <c r="P7" s="6">
        <v>10</v>
      </c>
      <c r="Q7" s="6">
        <v>29</v>
      </c>
      <c r="R7" s="6">
        <v>4</v>
      </c>
      <c r="S7" s="6">
        <v>11</v>
      </c>
      <c r="T7" s="6">
        <v>0</v>
      </c>
      <c r="U7" s="6">
        <v>125</v>
      </c>
      <c r="V7" s="6">
        <v>387</v>
      </c>
      <c r="W7" s="45">
        <f t="shared" si="0"/>
        <v>1.1374822268402056</v>
      </c>
      <c r="X7" s="45">
        <f t="shared" si="1"/>
        <v>1.2249808596740677</v>
      </c>
      <c r="Y7" s="45">
        <f t="shared" si="1"/>
        <v>0.30624521491851692</v>
      </c>
      <c r="Z7" s="45">
        <f t="shared" si="1"/>
        <v>0.48124248058624081</v>
      </c>
      <c r="AA7" s="45">
        <f t="shared" si="1"/>
        <v>0.98435961938094707</v>
      </c>
      <c r="AB7" s="45">
        <f t="shared" si="1"/>
        <v>0.41561850596084438</v>
      </c>
      <c r="AC7" s="45">
        <f t="shared" si="1"/>
        <v>0</v>
      </c>
      <c r="AD7" s="45">
        <f t="shared" si="1"/>
        <v>0.21874658208465494</v>
      </c>
      <c r="AE7" s="45">
        <f t="shared" si="1"/>
        <v>0.63436508804549929</v>
      </c>
      <c r="AF7" s="45">
        <f t="shared" si="1"/>
        <v>8.7498632833861972E-2</v>
      </c>
      <c r="AG7" s="45">
        <f t="shared" si="1"/>
        <v>0.2406212402931204</v>
      </c>
      <c r="AH7" s="45">
        <f t="shared" si="1"/>
        <v>0</v>
      </c>
      <c r="AI7" s="45">
        <f t="shared" si="1"/>
        <v>2.7343322760581867</v>
      </c>
      <c r="AJ7" s="45">
        <f t="shared" si="1"/>
        <v>8.4654927266761462</v>
      </c>
      <c r="AK7" s="6">
        <v>5</v>
      </c>
      <c r="AL7" s="44">
        <v>9.43</v>
      </c>
      <c r="AM7" s="6">
        <v>293</v>
      </c>
      <c r="AN7" s="44">
        <v>4.75</v>
      </c>
    </row>
    <row r="8" spans="1:40" s="6" customFormat="1" x14ac:dyDescent="0.25">
      <c r="A8" s="15">
        <v>2006</v>
      </c>
      <c r="B8" s="6">
        <v>45774</v>
      </c>
      <c r="C8" s="43">
        <v>55.36</v>
      </c>
      <c r="D8" s="6">
        <f t="shared" si="2"/>
        <v>826.8424855491329</v>
      </c>
      <c r="E8" s="6">
        <v>559</v>
      </c>
      <c r="F8" s="44">
        <f t="shared" si="3"/>
        <v>12.212172849215712</v>
      </c>
      <c r="G8" s="6">
        <v>346</v>
      </c>
      <c r="H8" s="44">
        <f t="shared" si="4"/>
        <v>7.5588762179403153</v>
      </c>
      <c r="I8" s="6">
        <v>46</v>
      </c>
      <c r="J8" s="6">
        <v>68</v>
      </c>
      <c r="K8" s="6">
        <v>6</v>
      </c>
      <c r="L8" s="6">
        <v>13</v>
      </c>
      <c r="M8" s="6">
        <v>24</v>
      </c>
      <c r="N8" s="6">
        <v>13</v>
      </c>
      <c r="O8" s="6">
        <v>1</v>
      </c>
      <c r="P8" s="6">
        <v>9</v>
      </c>
      <c r="Q8" s="6">
        <v>19</v>
      </c>
      <c r="R8" s="6">
        <v>1</v>
      </c>
      <c r="S8" s="6">
        <v>12</v>
      </c>
      <c r="T8" s="6">
        <v>3</v>
      </c>
      <c r="U8" s="6">
        <v>81</v>
      </c>
      <c r="V8" s="6">
        <v>296</v>
      </c>
      <c r="W8" s="45">
        <f t="shared" si="0"/>
        <v>1.0049373006510245</v>
      </c>
      <c r="X8" s="45">
        <f t="shared" si="1"/>
        <v>1.485559487918906</v>
      </c>
      <c r="Y8" s="45">
        <f t="shared" si="1"/>
        <v>0.13107877834578582</v>
      </c>
      <c r="Z8" s="45">
        <f t="shared" si="1"/>
        <v>0.28400401974920264</v>
      </c>
      <c r="AA8" s="45">
        <f t="shared" si="1"/>
        <v>0.52431511338314329</v>
      </c>
      <c r="AB8" s="45">
        <f t="shared" si="1"/>
        <v>0.28400401974920264</v>
      </c>
      <c r="AC8" s="45">
        <f t="shared" si="1"/>
        <v>2.1846463057630969E-2</v>
      </c>
      <c r="AD8" s="45">
        <f t="shared" si="1"/>
        <v>0.19661816751867872</v>
      </c>
      <c r="AE8" s="45">
        <f t="shared" si="1"/>
        <v>0.41508279809498844</v>
      </c>
      <c r="AF8" s="45">
        <f t="shared" si="1"/>
        <v>2.1846463057630969E-2</v>
      </c>
      <c r="AG8" s="45">
        <f t="shared" si="1"/>
        <v>0.26215755669157165</v>
      </c>
      <c r="AH8" s="45">
        <f t="shared" si="1"/>
        <v>6.5539389172892912E-2</v>
      </c>
      <c r="AI8" s="45">
        <f t="shared" si="1"/>
        <v>1.7695635076681084</v>
      </c>
      <c r="AJ8" s="45">
        <f t="shared" si="1"/>
        <v>6.4665530650587675</v>
      </c>
      <c r="AK8" s="6">
        <v>4</v>
      </c>
      <c r="AL8" s="44">
        <v>7.16</v>
      </c>
      <c r="AM8" s="6">
        <v>297</v>
      </c>
      <c r="AN8" s="44">
        <v>4.95</v>
      </c>
    </row>
    <row r="9" spans="1:40" s="6" customFormat="1" x14ac:dyDescent="0.25">
      <c r="A9" s="15">
        <v>2005</v>
      </c>
      <c r="B9" s="6">
        <v>45743</v>
      </c>
      <c r="C9" s="43">
        <v>55.4</v>
      </c>
      <c r="D9" s="6">
        <f t="shared" si="2"/>
        <v>825.68592057761737</v>
      </c>
      <c r="E9" s="6">
        <v>548</v>
      </c>
      <c r="F9" s="44">
        <f t="shared" si="3"/>
        <v>11.979975078154034</v>
      </c>
      <c r="G9" s="6">
        <v>365</v>
      </c>
      <c r="H9" s="44">
        <f t="shared" si="4"/>
        <v>7.9793629626390921</v>
      </c>
      <c r="I9" s="6">
        <v>47</v>
      </c>
      <c r="J9" s="6">
        <v>80</v>
      </c>
      <c r="K9" s="6">
        <v>19</v>
      </c>
      <c r="L9" s="6">
        <v>17</v>
      </c>
      <c r="M9" s="6">
        <v>32</v>
      </c>
      <c r="N9" s="6">
        <v>15</v>
      </c>
      <c r="O9" s="6">
        <v>0</v>
      </c>
      <c r="P9" s="6">
        <v>8</v>
      </c>
      <c r="Q9" s="6">
        <v>15</v>
      </c>
      <c r="R9" s="6">
        <v>0</v>
      </c>
      <c r="S9" s="6">
        <v>7</v>
      </c>
      <c r="T9" s="6">
        <v>0</v>
      </c>
      <c r="U9" s="6">
        <v>125</v>
      </c>
      <c r="V9" s="6">
        <v>365</v>
      </c>
      <c r="W9" s="45">
        <f t="shared" si="0"/>
        <v>1.0274796143672258</v>
      </c>
      <c r="X9" s="45">
        <f t="shared" si="1"/>
        <v>1.7489014712633628</v>
      </c>
      <c r="Y9" s="45">
        <f t="shared" si="1"/>
        <v>0.41536409942504865</v>
      </c>
      <c r="Z9" s="45">
        <f t="shared" si="1"/>
        <v>0.37164156264346454</v>
      </c>
      <c r="AA9" s="45">
        <f t="shared" si="1"/>
        <v>0.69956058850534508</v>
      </c>
      <c r="AB9" s="45">
        <f t="shared" si="1"/>
        <v>0.32791902586188049</v>
      </c>
      <c r="AC9" s="45">
        <f t="shared" si="1"/>
        <v>0</v>
      </c>
      <c r="AD9" s="45">
        <f t="shared" si="1"/>
        <v>0.17489014712633627</v>
      </c>
      <c r="AE9" s="45">
        <f t="shared" si="1"/>
        <v>0.32791902586188049</v>
      </c>
      <c r="AF9" s="45">
        <f t="shared" si="1"/>
        <v>0</v>
      </c>
      <c r="AG9" s="45">
        <f t="shared" si="1"/>
        <v>0.15302887873554424</v>
      </c>
      <c r="AH9" s="45">
        <f t="shared" si="1"/>
        <v>0</v>
      </c>
      <c r="AI9" s="45">
        <f t="shared" si="1"/>
        <v>2.7326585488490043</v>
      </c>
      <c r="AJ9" s="45">
        <f t="shared" si="1"/>
        <v>7.9793629626390921</v>
      </c>
      <c r="AK9" s="6">
        <v>6</v>
      </c>
      <c r="AL9" s="44">
        <v>10.95</v>
      </c>
      <c r="AM9" s="6">
        <v>363</v>
      </c>
      <c r="AN9" s="44">
        <v>5.48</v>
      </c>
    </row>
    <row r="10" spans="1:40" s="6" customFormat="1" x14ac:dyDescent="0.25">
      <c r="A10" s="15">
        <v>2004</v>
      </c>
      <c r="B10" s="6">
        <v>45594</v>
      </c>
      <c r="C10" s="43">
        <v>55.4</v>
      </c>
      <c r="D10" s="6">
        <f t="shared" si="2"/>
        <v>822.99638989169682</v>
      </c>
      <c r="E10" s="6">
        <v>540</v>
      </c>
      <c r="F10" s="44">
        <f t="shared" si="3"/>
        <v>11.843663639952625</v>
      </c>
      <c r="G10" s="6">
        <v>367</v>
      </c>
      <c r="H10" s="44">
        <f t="shared" si="4"/>
        <v>8.0493047330789143</v>
      </c>
      <c r="I10" s="6">
        <v>66</v>
      </c>
      <c r="J10" s="6">
        <v>53</v>
      </c>
      <c r="K10" s="6">
        <v>12</v>
      </c>
      <c r="L10" s="6">
        <v>15</v>
      </c>
      <c r="M10" s="6">
        <v>38</v>
      </c>
      <c r="N10" s="6">
        <v>13</v>
      </c>
      <c r="O10" s="6">
        <v>8</v>
      </c>
      <c r="P10" s="6">
        <v>16</v>
      </c>
      <c r="Q10" s="6">
        <v>17</v>
      </c>
      <c r="R10" s="6">
        <v>4</v>
      </c>
      <c r="S10" s="6">
        <v>9</v>
      </c>
      <c r="T10" s="6">
        <v>3</v>
      </c>
      <c r="U10" s="6">
        <v>113</v>
      </c>
      <c r="V10" s="6">
        <v>367</v>
      </c>
      <c r="W10" s="45">
        <f t="shared" si="0"/>
        <v>1.4475588893275431</v>
      </c>
      <c r="X10" s="45">
        <f t="shared" si="1"/>
        <v>1.1624336535509059</v>
      </c>
      <c r="Y10" s="45">
        <f t="shared" si="1"/>
        <v>0.2631925253322806</v>
      </c>
      <c r="Z10" s="45">
        <f t="shared" si="1"/>
        <v>0.32899065666535071</v>
      </c>
      <c r="AA10" s="45">
        <f t="shared" si="1"/>
        <v>0.83344299688555512</v>
      </c>
      <c r="AB10" s="45">
        <f t="shared" si="1"/>
        <v>0.28512523577663729</v>
      </c>
      <c r="AC10" s="45">
        <f t="shared" si="1"/>
        <v>0.17546168355485373</v>
      </c>
      <c r="AD10" s="45">
        <f t="shared" si="1"/>
        <v>0.35092336710970745</v>
      </c>
      <c r="AE10" s="45">
        <f t="shared" si="1"/>
        <v>0.37285607755406408</v>
      </c>
      <c r="AF10" s="45">
        <f t="shared" si="1"/>
        <v>8.7730841777426863E-2</v>
      </c>
      <c r="AG10" s="45">
        <f t="shared" si="1"/>
        <v>0.19739439399921041</v>
      </c>
      <c r="AH10" s="45">
        <f t="shared" si="1"/>
        <v>6.5798131333070151E-2</v>
      </c>
      <c r="AI10" s="45">
        <f t="shared" si="1"/>
        <v>2.4783962802123085</v>
      </c>
      <c r="AJ10" s="45">
        <f t="shared" si="1"/>
        <v>8.0493047330789143</v>
      </c>
      <c r="AK10" s="6">
        <v>2</v>
      </c>
      <c r="AL10" s="44">
        <v>3.7</v>
      </c>
      <c r="AM10" s="6">
        <v>308</v>
      </c>
      <c r="AN10" s="44">
        <v>5.41</v>
      </c>
    </row>
    <row r="11" spans="1:40" s="6" customFormat="1" x14ac:dyDescent="0.25">
      <c r="A11" s="15">
        <v>2003</v>
      </c>
      <c r="B11" s="6">
        <v>45365</v>
      </c>
      <c r="C11" s="43">
        <v>55.4</v>
      </c>
      <c r="D11" s="6">
        <f t="shared" si="2"/>
        <v>818.8628158844765</v>
      </c>
      <c r="E11" s="6">
        <v>582</v>
      </c>
      <c r="F11" s="44">
        <f t="shared" si="3"/>
        <v>12.829273669128183</v>
      </c>
      <c r="G11" s="6">
        <v>376</v>
      </c>
      <c r="H11" s="44">
        <f t="shared" si="4"/>
        <v>8.2883280061721596</v>
      </c>
      <c r="I11" s="6">
        <v>61</v>
      </c>
      <c r="J11" s="6">
        <v>64</v>
      </c>
      <c r="K11" s="6">
        <v>10</v>
      </c>
      <c r="L11" s="6">
        <v>21</v>
      </c>
      <c r="M11" s="6">
        <v>52</v>
      </c>
      <c r="N11" s="6">
        <v>13</v>
      </c>
      <c r="O11" s="6">
        <v>12</v>
      </c>
      <c r="P11" s="6">
        <v>9</v>
      </c>
      <c r="Q11" s="6">
        <v>22</v>
      </c>
      <c r="R11" s="6">
        <v>3</v>
      </c>
      <c r="S11" s="6">
        <v>10</v>
      </c>
      <c r="T11" s="6">
        <v>2</v>
      </c>
      <c r="U11" s="6">
        <v>97</v>
      </c>
      <c r="V11" s="6">
        <v>376</v>
      </c>
      <c r="W11" s="45">
        <f t="shared" si="0"/>
        <v>1.3446489584481429</v>
      </c>
      <c r="X11" s="45">
        <f t="shared" si="1"/>
        <v>1.4107792350931336</v>
      </c>
      <c r="Y11" s="45">
        <f t="shared" si="1"/>
        <v>0.22043425548330212</v>
      </c>
      <c r="Z11" s="45">
        <f t="shared" si="1"/>
        <v>0.46291193651493445</v>
      </c>
      <c r="AA11" s="45">
        <f t="shared" si="1"/>
        <v>1.1462581285131708</v>
      </c>
      <c r="AB11" s="45">
        <f t="shared" si="1"/>
        <v>0.28656453212829269</v>
      </c>
      <c r="AC11" s="45">
        <f t="shared" si="1"/>
        <v>0.26452110657996253</v>
      </c>
      <c r="AD11" s="45">
        <f t="shared" si="1"/>
        <v>0.1983908299349719</v>
      </c>
      <c r="AE11" s="45">
        <f t="shared" si="1"/>
        <v>0.48495536206326467</v>
      </c>
      <c r="AF11" s="45">
        <f t="shared" si="1"/>
        <v>6.6130276644990632E-2</v>
      </c>
      <c r="AG11" s="45">
        <f t="shared" si="1"/>
        <v>0.22043425548330212</v>
      </c>
      <c r="AH11" s="45">
        <f t="shared" si="1"/>
        <v>4.4086851096660426E-2</v>
      </c>
      <c r="AI11" s="45">
        <f t="shared" si="1"/>
        <v>2.1382122781880302</v>
      </c>
      <c r="AJ11" s="45">
        <f t="shared" si="1"/>
        <v>8.2883280061721596</v>
      </c>
      <c r="AK11" s="6">
        <v>4</v>
      </c>
      <c r="AL11" s="44">
        <v>6.87</v>
      </c>
      <c r="AM11" s="6">
        <v>336</v>
      </c>
      <c r="AN11" s="44">
        <v>5.62</v>
      </c>
    </row>
    <row r="12" spans="1:40" s="6" customFormat="1" x14ac:dyDescent="0.25">
      <c r="A12" s="15">
        <v>2002</v>
      </c>
      <c r="B12" s="6">
        <v>45114</v>
      </c>
      <c r="C12" s="43">
        <v>55.4</v>
      </c>
      <c r="D12" s="6">
        <f t="shared" si="2"/>
        <v>814.33212996389898</v>
      </c>
      <c r="E12" s="6">
        <v>600</v>
      </c>
      <c r="F12" s="44">
        <f t="shared" si="3"/>
        <v>13.299640909695439</v>
      </c>
      <c r="G12" s="6">
        <v>347</v>
      </c>
      <c r="H12" s="44">
        <f t="shared" si="4"/>
        <v>7.691625659440529</v>
      </c>
      <c r="I12" s="6">
        <v>58</v>
      </c>
      <c r="J12" s="6">
        <v>65</v>
      </c>
      <c r="K12" s="6">
        <v>11</v>
      </c>
      <c r="L12" s="6">
        <v>10</v>
      </c>
      <c r="M12" s="6">
        <v>34</v>
      </c>
      <c r="N12" s="6">
        <v>18</v>
      </c>
      <c r="O12" s="6">
        <v>4</v>
      </c>
      <c r="P12" s="6">
        <v>27</v>
      </c>
      <c r="Q12" s="6">
        <v>18</v>
      </c>
      <c r="R12" s="6">
        <v>3</v>
      </c>
      <c r="S12" s="6">
        <v>5</v>
      </c>
      <c r="T12" s="6">
        <v>3</v>
      </c>
      <c r="U12" s="6">
        <v>91</v>
      </c>
      <c r="V12" s="6">
        <v>347</v>
      </c>
      <c r="W12" s="45">
        <f t="shared" si="0"/>
        <v>1.2856319546038923</v>
      </c>
      <c r="X12" s="45">
        <f t="shared" si="1"/>
        <v>1.4407944318836725</v>
      </c>
      <c r="Y12" s="45">
        <f t="shared" si="1"/>
        <v>0.24382675001108303</v>
      </c>
      <c r="Z12" s="45">
        <f t="shared" si="1"/>
        <v>0.22166068182825732</v>
      </c>
      <c r="AA12" s="45">
        <f t="shared" si="1"/>
        <v>0.75364631821607486</v>
      </c>
      <c r="AB12" s="45">
        <f t="shared" si="1"/>
        <v>0.39898922729086317</v>
      </c>
      <c r="AC12" s="45">
        <f t="shared" si="1"/>
        <v>8.8664272731302923E-2</v>
      </c>
      <c r="AD12" s="45">
        <f t="shared" si="1"/>
        <v>0.5984838409362947</v>
      </c>
      <c r="AE12" s="45">
        <f t="shared" si="1"/>
        <v>0.39898922729086317</v>
      </c>
      <c r="AF12" s="45">
        <f t="shared" si="1"/>
        <v>6.6498204548477199E-2</v>
      </c>
      <c r="AG12" s="45">
        <f t="shared" si="1"/>
        <v>0.11083034091412866</v>
      </c>
      <c r="AH12" s="45">
        <f t="shared" si="1"/>
        <v>6.6498204548477199E-2</v>
      </c>
      <c r="AI12" s="45">
        <f t="shared" si="1"/>
        <v>2.0171122046371415</v>
      </c>
      <c r="AJ12" s="45">
        <f t="shared" si="1"/>
        <v>7.691625659440529</v>
      </c>
      <c r="AK12" s="6">
        <v>4</v>
      </c>
      <c r="AL12" s="44">
        <v>6.67</v>
      </c>
      <c r="AM12" s="6">
        <v>330</v>
      </c>
      <c r="AN12" s="44">
        <v>4.2699999999999996</v>
      </c>
    </row>
    <row r="13" spans="1:40" s="6" customFormat="1" x14ac:dyDescent="0.25">
      <c r="A13" s="15">
        <v>2001</v>
      </c>
      <c r="B13" s="6">
        <v>44847</v>
      </c>
      <c r="C13" s="43">
        <v>55.4</v>
      </c>
      <c r="D13" s="6">
        <f t="shared" si="2"/>
        <v>809.51263537906141</v>
      </c>
      <c r="E13" s="6">
        <v>601</v>
      </c>
      <c r="F13" s="44">
        <f t="shared" si="3"/>
        <v>13.401119361384263</v>
      </c>
      <c r="G13" s="6">
        <v>392</v>
      </c>
      <c r="H13" s="44">
        <f t="shared" si="4"/>
        <v>8.7408299328829138</v>
      </c>
      <c r="I13" s="6">
        <v>56</v>
      </c>
      <c r="J13" s="6">
        <v>70</v>
      </c>
      <c r="K13" s="6">
        <v>17</v>
      </c>
      <c r="L13" s="6">
        <v>11</v>
      </c>
      <c r="M13" s="6">
        <v>34</v>
      </c>
      <c r="N13" s="6">
        <v>12</v>
      </c>
      <c r="O13" s="6">
        <v>12</v>
      </c>
      <c r="P13" s="6">
        <v>24</v>
      </c>
      <c r="Q13" s="6">
        <v>24</v>
      </c>
      <c r="R13" s="6">
        <v>5</v>
      </c>
      <c r="S13" s="6">
        <v>8</v>
      </c>
      <c r="T13" s="6">
        <v>3</v>
      </c>
      <c r="U13" s="6">
        <v>116</v>
      </c>
      <c r="V13" s="6">
        <v>392</v>
      </c>
      <c r="W13" s="45">
        <f t="shared" si="0"/>
        <v>1.2486899904118447</v>
      </c>
      <c r="X13" s="45">
        <f t="shared" si="1"/>
        <v>1.5608624880148059</v>
      </c>
      <c r="Y13" s="45">
        <f t="shared" si="1"/>
        <v>0.37906660423216715</v>
      </c>
      <c r="Z13" s="45">
        <f t="shared" si="1"/>
        <v>0.2452783909737552</v>
      </c>
      <c r="AA13" s="45">
        <f t="shared" si="1"/>
        <v>0.7581332084643343</v>
      </c>
      <c r="AB13" s="45">
        <f t="shared" si="1"/>
        <v>0.2675764265168239</v>
      </c>
      <c r="AC13" s="45">
        <f t="shared" si="1"/>
        <v>0.2675764265168239</v>
      </c>
      <c r="AD13" s="45">
        <f t="shared" si="1"/>
        <v>0.53515285303364779</v>
      </c>
      <c r="AE13" s="45">
        <f t="shared" si="1"/>
        <v>0.53515285303364779</v>
      </c>
      <c r="AF13" s="45">
        <f t="shared" si="1"/>
        <v>0.11149017771534328</v>
      </c>
      <c r="AG13" s="45">
        <f t="shared" si="1"/>
        <v>0.17838428434454925</v>
      </c>
      <c r="AH13" s="45">
        <f t="shared" si="1"/>
        <v>6.6894106629205974E-2</v>
      </c>
      <c r="AI13" s="45">
        <f t="shared" si="1"/>
        <v>2.5865721229959644</v>
      </c>
      <c r="AJ13" s="45">
        <f t="shared" si="1"/>
        <v>8.7408299328829138</v>
      </c>
      <c r="AK13" s="6">
        <v>5</v>
      </c>
      <c r="AL13" s="44">
        <v>8.32</v>
      </c>
      <c r="AM13" s="6">
        <v>314</v>
      </c>
      <c r="AN13" s="44">
        <v>5.74</v>
      </c>
    </row>
    <row r="14" spans="1:40" s="6" customFormat="1" x14ac:dyDescent="0.25">
      <c r="A14" s="15">
        <v>2000</v>
      </c>
      <c r="B14" s="6">
        <v>44444</v>
      </c>
      <c r="C14" s="43">
        <v>55.4</v>
      </c>
      <c r="D14" s="6">
        <v>802.24</v>
      </c>
      <c r="E14" s="6">
        <v>683</v>
      </c>
      <c r="F14" s="44">
        <v>15.37</v>
      </c>
      <c r="G14" s="6">
        <v>371</v>
      </c>
      <c r="H14" s="44">
        <v>8.35</v>
      </c>
      <c r="I14" s="6">
        <v>57</v>
      </c>
      <c r="J14" s="6">
        <v>78</v>
      </c>
      <c r="K14" s="6">
        <v>9</v>
      </c>
      <c r="L14" s="6">
        <v>9</v>
      </c>
      <c r="M14" s="6">
        <v>31</v>
      </c>
      <c r="N14" s="6">
        <v>19</v>
      </c>
      <c r="O14" s="6">
        <v>6</v>
      </c>
      <c r="P14" s="6">
        <v>19</v>
      </c>
      <c r="Q14" s="6">
        <v>13</v>
      </c>
      <c r="R14" s="6">
        <v>1</v>
      </c>
      <c r="S14" s="6">
        <v>12</v>
      </c>
      <c r="T14" s="6">
        <v>8</v>
      </c>
      <c r="U14" s="6">
        <v>109</v>
      </c>
      <c r="V14" s="6">
        <v>371</v>
      </c>
      <c r="W14" s="45">
        <f t="shared" si="0"/>
        <v>1.2825128251282514</v>
      </c>
      <c r="X14" s="45">
        <f t="shared" si="1"/>
        <v>1.7550175501755017</v>
      </c>
      <c r="Y14" s="45">
        <f t="shared" si="1"/>
        <v>0.20250202502025022</v>
      </c>
      <c r="Z14" s="45">
        <f t="shared" si="1"/>
        <v>0.20250202502025022</v>
      </c>
      <c r="AA14" s="45">
        <f t="shared" si="1"/>
        <v>0.69750697506975068</v>
      </c>
      <c r="AB14" s="45">
        <f t="shared" si="1"/>
        <v>0.42750427504275046</v>
      </c>
      <c r="AC14" s="45">
        <f t="shared" si="1"/>
        <v>0.13500135001350014</v>
      </c>
      <c r="AD14" s="45">
        <f t="shared" si="1"/>
        <v>0.42750427504275046</v>
      </c>
      <c r="AE14" s="45">
        <f t="shared" si="1"/>
        <v>0.29250292502925029</v>
      </c>
      <c r="AF14" s="45">
        <f t="shared" si="1"/>
        <v>2.2500225002250022E-2</v>
      </c>
      <c r="AG14" s="45">
        <f t="shared" si="1"/>
        <v>0.27000270002700028</v>
      </c>
      <c r="AH14" s="45">
        <f t="shared" si="1"/>
        <v>0.18000180001800017</v>
      </c>
      <c r="AI14" s="45">
        <f t="shared" si="1"/>
        <v>2.4525245252452526</v>
      </c>
      <c r="AJ14" s="45">
        <f t="shared" si="1"/>
        <v>8.3475834758347585</v>
      </c>
      <c r="AK14" s="6">
        <v>9</v>
      </c>
      <c r="AL14" s="44">
        <v>13.18</v>
      </c>
      <c r="AM14" s="6">
        <v>336</v>
      </c>
      <c r="AN14" s="44">
        <v>7.56</v>
      </c>
    </row>
    <row r="15" spans="1:40" s="6" customFormat="1" x14ac:dyDescent="0.25">
      <c r="A15" s="15">
        <v>1999</v>
      </c>
      <c r="B15" s="6">
        <v>43988</v>
      </c>
      <c r="C15" s="43">
        <v>55.4</v>
      </c>
      <c r="D15" s="6">
        <v>794.01</v>
      </c>
      <c r="E15" s="6">
        <v>619</v>
      </c>
      <c r="F15" s="44">
        <v>14.07</v>
      </c>
      <c r="G15" s="6">
        <v>354</v>
      </c>
      <c r="H15" s="44">
        <v>8.0500000000000007</v>
      </c>
      <c r="I15" s="6">
        <v>63</v>
      </c>
      <c r="J15" s="6">
        <v>60</v>
      </c>
      <c r="K15" s="6">
        <v>11</v>
      </c>
      <c r="L15" s="6">
        <v>11</v>
      </c>
      <c r="M15" s="6">
        <v>38</v>
      </c>
      <c r="N15" s="6">
        <v>18</v>
      </c>
      <c r="O15" s="6">
        <v>8</v>
      </c>
      <c r="P15" s="6">
        <v>18</v>
      </c>
      <c r="Q15" s="6">
        <v>15</v>
      </c>
      <c r="R15" s="6">
        <v>1</v>
      </c>
      <c r="S15" s="6">
        <v>9</v>
      </c>
      <c r="T15" s="6">
        <v>4</v>
      </c>
      <c r="U15" s="6">
        <v>98</v>
      </c>
      <c r="V15" s="6">
        <v>354</v>
      </c>
      <c r="W15" s="45">
        <f t="shared" si="0"/>
        <v>1.4322087842138764</v>
      </c>
      <c r="X15" s="45">
        <f t="shared" si="1"/>
        <v>1.3640083659179776</v>
      </c>
      <c r="Y15" s="45">
        <f t="shared" si="1"/>
        <v>0.25006820041829586</v>
      </c>
      <c r="Z15" s="45">
        <f t="shared" si="1"/>
        <v>0.25006820041829586</v>
      </c>
      <c r="AA15" s="45">
        <f t="shared" si="1"/>
        <v>0.86387196508138575</v>
      </c>
      <c r="AB15" s="45">
        <f t="shared" si="1"/>
        <v>0.4092025097753933</v>
      </c>
      <c r="AC15" s="45">
        <f t="shared" si="1"/>
        <v>0.18186778212239701</v>
      </c>
      <c r="AD15" s="45">
        <f t="shared" si="1"/>
        <v>0.4092025097753933</v>
      </c>
      <c r="AE15" s="45">
        <f t="shared" si="1"/>
        <v>0.3410020914794944</v>
      </c>
      <c r="AF15" s="45">
        <f t="shared" si="1"/>
        <v>2.2733472765299627E-2</v>
      </c>
      <c r="AG15" s="45">
        <f t="shared" si="1"/>
        <v>0.20460125488769665</v>
      </c>
      <c r="AH15" s="45">
        <f t="shared" si="1"/>
        <v>9.0933891061198507E-2</v>
      </c>
      <c r="AI15" s="45">
        <f t="shared" si="1"/>
        <v>2.2278803309993638</v>
      </c>
      <c r="AJ15" s="45">
        <f t="shared" si="1"/>
        <v>8.0476493589160683</v>
      </c>
      <c r="AK15" s="6">
        <v>3</v>
      </c>
      <c r="AL15" s="44">
        <v>4.8499999999999996</v>
      </c>
      <c r="AM15" s="6">
        <v>345</v>
      </c>
      <c r="AN15" s="44">
        <v>7.84</v>
      </c>
    </row>
    <row r="16" spans="1:40" s="6" customFormat="1" x14ac:dyDescent="0.25">
      <c r="A16" s="15">
        <v>1998</v>
      </c>
      <c r="B16" s="6">
        <v>43395</v>
      </c>
      <c r="C16" s="43">
        <v>55.4</v>
      </c>
      <c r="D16" s="6">
        <v>783.3</v>
      </c>
      <c r="E16" s="6">
        <v>609</v>
      </c>
      <c r="F16" s="44">
        <v>14.03</v>
      </c>
      <c r="G16" s="6">
        <v>373</v>
      </c>
      <c r="H16" s="44">
        <v>8.6</v>
      </c>
      <c r="I16" s="6">
        <v>57</v>
      </c>
      <c r="J16" s="6">
        <v>73</v>
      </c>
      <c r="K16" s="6">
        <v>27</v>
      </c>
      <c r="L16" s="6">
        <v>22</v>
      </c>
      <c r="M16" s="6">
        <v>40</v>
      </c>
      <c r="N16" s="6">
        <v>16</v>
      </c>
      <c r="O16" s="6">
        <v>6</v>
      </c>
      <c r="P16" s="6">
        <v>15</v>
      </c>
      <c r="Q16" s="6">
        <v>18</v>
      </c>
      <c r="R16" s="6">
        <v>4</v>
      </c>
      <c r="S16" s="6">
        <v>9</v>
      </c>
      <c r="T16" s="6">
        <v>4</v>
      </c>
      <c r="U16" s="6">
        <v>82</v>
      </c>
      <c r="V16" s="6">
        <v>373</v>
      </c>
      <c r="W16" s="45">
        <f t="shared" si="0"/>
        <v>1.3135153819564467</v>
      </c>
      <c r="X16" s="45">
        <f t="shared" si="1"/>
        <v>1.6822214540845721</v>
      </c>
      <c r="Y16" s="45">
        <f t="shared" si="1"/>
        <v>0.62219149671621155</v>
      </c>
      <c r="Z16" s="45">
        <f t="shared" si="1"/>
        <v>0.5069708491761723</v>
      </c>
      <c r="AA16" s="45">
        <f t="shared" si="1"/>
        <v>0.9217651803203134</v>
      </c>
      <c r="AB16" s="45">
        <f t="shared" si="1"/>
        <v>0.36870607212812534</v>
      </c>
      <c r="AC16" s="45">
        <f t="shared" si="1"/>
        <v>0.13826477704804702</v>
      </c>
      <c r="AD16" s="45">
        <f t="shared" si="1"/>
        <v>0.34566194262011751</v>
      </c>
      <c r="AE16" s="45">
        <f t="shared" si="1"/>
        <v>0.41479433114414105</v>
      </c>
      <c r="AF16" s="45">
        <f t="shared" si="1"/>
        <v>9.2176518032031335E-2</v>
      </c>
      <c r="AG16" s="45">
        <f t="shared" si="1"/>
        <v>0.20739716557207052</v>
      </c>
      <c r="AH16" s="45">
        <f t="shared" si="1"/>
        <v>9.2176518032031335E-2</v>
      </c>
      <c r="AI16" s="45">
        <f t="shared" si="1"/>
        <v>1.8896186196566425</v>
      </c>
      <c r="AJ16" s="45">
        <f t="shared" si="1"/>
        <v>8.5954603064869222</v>
      </c>
      <c r="AK16" s="6">
        <v>6</v>
      </c>
      <c r="AL16" s="44">
        <v>9.85</v>
      </c>
      <c r="AM16" s="6">
        <v>365</v>
      </c>
      <c r="AN16" s="44">
        <v>8.41</v>
      </c>
    </row>
    <row r="17" spans="1:40" s="6" customFormat="1" x14ac:dyDescent="0.25">
      <c r="A17" s="15">
        <v>1997</v>
      </c>
      <c r="B17" s="6">
        <v>42824</v>
      </c>
      <c r="C17" s="43">
        <v>55.4</v>
      </c>
      <c r="D17" s="6">
        <v>773</v>
      </c>
      <c r="E17" s="6">
        <v>680</v>
      </c>
      <c r="F17" s="44">
        <v>15.88</v>
      </c>
      <c r="G17" s="6">
        <v>366</v>
      </c>
      <c r="H17" s="44">
        <v>8.5500000000000007</v>
      </c>
      <c r="I17" s="6">
        <v>54</v>
      </c>
      <c r="J17" s="6">
        <v>78</v>
      </c>
      <c r="K17" s="6">
        <v>13</v>
      </c>
      <c r="L17" s="6">
        <v>21</v>
      </c>
      <c r="M17" s="6">
        <v>43</v>
      </c>
      <c r="N17" s="6">
        <v>16</v>
      </c>
      <c r="O17" s="6">
        <v>10</v>
      </c>
      <c r="P17" s="6">
        <v>16</v>
      </c>
      <c r="Q17" s="6">
        <v>23</v>
      </c>
      <c r="R17" s="6">
        <v>2</v>
      </c>
      <c r="S17" s="6">
        <v>10</v>
      </c>
      <c r="T17" s="6">
        <v>2</v>
      </c>
      <c r="U17" s="6">
        <v>78</v>
      </c>
      <c r="V17" s="6">
        <v>366</v>
      </c>
      <c r="W17" s="45">
        <f t="shared" si="0"/>
        <v>1.2609751541191854</v>
      </c>
      <c r="X17" s="45">
        <f t="shared" si="1"/>
        <v>1.8214085559499347</v>
      </c>
      <c r="Y17" s="45">
        <f t="shared" si="1"/>
        <v>0.30356809265832241</v>
      </c>
      <c r="Z17" s="45">
        <f t="shared" si="1"/>
        <v>0.49037922660190553</v>
      </c>
      <c r="AA17" s="45">
        <f t="shared" si="1"/>
        <v>1.0041098449467589</v>
      </c>
      <c r="AB17" s="45">
        <f t="shared" si="1"/>
        <v>0.37362226788716607</v>
      </c>
      <c r="AC17" s="45">
        <f t="shared" si="1"/>
        <v>0.2335139174294788</v>
      </c>
      <c r="AD17" s="45">
        <f t="shared" si="1"/>
        <v>0.37362226788716607</v>
      </c>
      <c r="AE17" s="45">
        <f t="shared" si="1"/>
        <v>0.53708201008780132</v>
      </c>
      <c r="AF17" s="45">
        <f t="shared" si="1"/>
        <v>4.6702783485895759E-2</v>
      </c>
      <c r="AG17" s="45">
        <f t="shared" si="1"/>
        <v>0.2335139174294788</v>
      </c>
      <c r="AH17" s="45">
        <f t="shared" si="1"/>
        <v>4.6702783485895759E-2</v>
      </c>
      <c r="AI17" s="45">
        <f t="shared" si="1"/>
        <v>1.8214085559499347</v>
      </c>
      <c r="AJ17" s="45">
        <f t="shared" si="1"/>
        <v>8.5466093779189229</v>
      </c>
      <c r="AK17" s="6">
        <v>11</v>
      </c>
      <c r="AL17" s="44">
        <v>16.18</v>
      </c>
      <c r="AM17" s="6">
        <v>397</v>
      </c>
      <c r="AN17" s="44">
        <v>9.27</v>
      </c>
    </row>
    <row r="18" spans="1:40" s="6" customFormat="1" x14ac:dyDescent="0.25">
      <c r="A18" s="15">
        <v>1996</v>
      </c>
      <c r="B18" s="6">
        <v>42264</v>
      </c>
      <c r="C18" s="43">
        <v>55.4</v>
      </c>
      <c r="D18" s="6">
        <v>762.89</v>
      </c>
      <c r="E18" s="6">
        <v>662</v>
      </c>
      <c r="F18" s="44">
        <v>15.66</v>
      </c>
      <c r="G18" s="6">
        <v>378</v>
      </c>
      <c r="H18" s="44">
        <v>8.94</v>
      </c>
      <c r="I18" s="6">
        <v>52</v>
      </c>
      <c r="J18" s="6">
        <v>77</v>
      </c>
      <c r="K18" s="6">
        <v>20</v>
      </c>
      <c r="L18" s="6">
        <v>19</v>
      </c>
      <c r="M18" s="6">
        <v>38</v>
      </c>
      <c r="N18" s="6">
        <v>21</v>
      </c>
      <c r="O18" s="6">
        <v>12</v>
      </c>
      <c r="P18" s="6">
        <v>9</v>
      </c>
      <c r="Q18" s="6">
        <v>23</v>
      </c>
      <c r="R18" s="6">
        <v>3</v>
      </c>
      <c r="S18" s="6">
        <v>10</v>
      </c>
      <c r="T18" s="6">
        <v>6</v>
      </c>
      <c r="U18" s="6">
        <v>88</v>
      </c>
      <c r="V18" s="6">
        <v>378</v>
      </c>
      <c r="W18" s="45">
        <f t="shared" si="0"/>
        <v>1.2303615370054892</v>
      </c>
      <c r="X18" s="45">
        <f t="shared" si="1"/>
        <v>1.821881506719667</v>
      </c>
      <c r="Y18" s="45">
        <f t="shared" si="1"/>
        <v>0.47321597577134206</v>
      </c>
      <c r="Z18" s="45">
        <f t="shared" si="1"/>
        <v>0.44955517698277492</v>
      </c>
      <c r="AA18" s="45">
        <f t="shared" si="1"/>
        <v>0.89911035396554984</v>
      </c>
      <c r="AB18" s="45">
        <f t="shared" si="1"/>
        <v>0.49687677455990908</v>
      </c>
      <c r="AC18" s="45">
        <f t="shared" si="1"/>
        <v>0.28392958546280522</v>
      </c>
      <c r="AD18" s="45">
        <f t="shared" si="1"/>
        <v>0.21294718909710392</v>
      </c>
      <c r="AE18" s="45">
        <f t="shared" si="1"/>
        <v>0.54419837213704336</v>
      </c>
      <c r="AF18" s="45">
        <f t="shared" si="1"/>
        <v>7.0982396365701306E-2</v>
      </c>
      <c r="AG18" s="45">
        <f t="shared" si="1"/>
        <v>0.23660798788567103</v>
      </c>
      <c r="AH18" s="45">
        <f t="shared" si="1"/>
        <v>0.14196479273140261</v>
      </c>
      <c r="AI18" s="45">
        <f t="shared" si="1"/>
        <v>2.0821502933939051</v>
      </c>
      <c r="AJ18" s="45">
        <f t="shared" si="1"/>
        <v>8.9437819420783651</v>
      </c>
      <c r="AK18" s="6">
        <v>8</v>
      </c>
      <c r="AL18" s="44">
        <v>12.08</v>
      </c>
      <c r="AM18" s="6">
        <v>362</v>
      </c>
      <c r="AN18" s="44">
        <v>8.57</v>
      </c>
    </row>
    <row r="19" spans="1:40" s="6" customFormat="1" x14ac:dyDescent="0.25">
      <c r="A19" s="15">
        <v>1995</v>
      </c>
      <c r="B19" s="6">
        <v>40321</v>
      </c>
      <c r="C19" s="43">
        <v>55.4</v>
      </c>
      <c r="D19" s="6">
        <v>727.82</v>
      </c>
      <c r="E19" s="6">
        <v>675</v>
      </c>
      <c r="F19" s="44">
        <v>16.739999999999998</v>
      </c>
      <c r="G19" s="6">
        <v>332</v>
      </c>
      <c r="H19" s="44">
        <v>8.23</v>
      </c>
      <c r="I19" s="6">
        <v>50</v>
      </c>
      <c r="J19" s="6">
        <v>66</v>
      </c>
      <c r="K19" s="6">
        <v>14</v>
      </c>
      <c r="L19" s="6">
        <v>11</v>
      </c>
      <c r="M19" s="6">
        <v>34</v>
      </c>
      <c r="N19" s="6">
        <v>18</v>
      </c>
      <c r="O19" s="6">
        <v>8</v>
      </c>
      <c r="P19" s="6">
        <v>16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115</v>
      </c>
      <c r="V19" s="6">
        <v>332</v>
      </c>
      <c r="W19" s="45">
        <f t="shared" si="0"/>
        <v>1.2400486099055084</v>
      </c>
      <c r="X19" s="45">
        <f t="shared" si="1"/>
        <v>1.6368641650752709</v>
      </c>
      <c r="Y19" s="45">
        <f t="shared" si="1"/>
        <v>0.34721361077354235</v>
      </c>
      <c r="Z19" s="45">
        <f t="shared" si="1"/>
        <v>0.27281069417921183</v>
      </c>
      <c r="AA19" s="45">
        <f t="shared" si="1"/>
        <v>0.84323305473574561</v>
      </c>
      <c r="AB19" s="45">
        <f t="shared" si="1"/>
        <v>0.44641749956598298</v>
      </c>
      <c r="AC19" s="45">
        <f t="shared" si="1"/>
        <v>0.19840777758488132</v>
      </c>
      <c r="AD19" s="45">
        <f t="shared" si="1"/>
        <v>0.39681555516976263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2.8521118027826691</v>
      </c>
      <c r="AJ19" s="45">
        <f t="shared" si="1"/>
        <v>8.2339227697725743</v>
      </c>
      <c r="AK19" s="6">
        <v>11</v>
      </c>
      <c r="AL19" s="44">
        <v>16.3</v>
      </c>
      <c r="AM19" s="6">
        <v>383</v>
      </c>
      <c r="AN19" s="44">
        <v>9.5</v>
      </c>
    </row>
    <row r="20" spans="1:40" s="6" customFormat="1" x14ac:dyDescent="0.25">
      <c r="A20" s="15">
        <v>1994</v>
      </c>
      <c r="B20" s="6">
        <v>40536</v>
      </c>
      <c r="C20" s="43">
        <v>55.4</v>
      </c>
      <c r="D20" s="6">
        <v>731.7</v>
      </c>
      <c r="E20" s="6">
        <v>636</v>
      </c>
      <c r="F20" s="44">
        <v>15.69</v>
      </c>
      <c r="G20" s="6">
        <v>322</v>
      </c>
      <c r="H20" s="44">
        <v>7.94</v>
      </c>
      <c r="I20" s="6">
        <v>37</v>
      </c>
      <c r="J20" s="6">
        <v>79</v>
      </c>
      <c r="K20" s="6">
        <v>18</v>
      </c>
      <c r="L20" s="6">
        <v>15</v>
      </c>
      <c r="M20" s="6">
        <v>26</v>
      </c>
      <c r="N20" s="6">
        <v>10</v>
      </c>
      <c r="O20" s="6">
        <v>6</v>
      </c>
      <c r="P20" s="6">
        <v>11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120</v>
      </c>
      <c r="V20" s="6">
        <v>322</v>
      </c>
      <c r="W20" s="45">
        <f t="shared" si="0"/>
        <v>0.91276889678310635</v>
      </c>
      <c r="X20" s="45">
        <f t="shared" ref="X20:AJ31" si="5">J20/$B20*1000</f>
        <v>1.9488849417801459</v>
      </c>
      <c r="Y20" s="45">
        <f t="shared" si="5"/>
        <v>0.44404973357015987</v>
      </c>
      <c r="Z20" s="45">
        <f t="shared" si="5"/>
        <v>0.37004144464179989</v>
      </c>
      <c r="AA20" s="45">
        <f t="shared" si="5"/>
        <v>0.64140517071245318</v>
      </c>
      <c r="AB20" s="45">
        <f t="shared" si="5"/>
        <v>0.24669429642786656</v>
      </c>
      <c r="AC20" s="45">
        <f t="shared" si="5"/>
        <v>0.14801657785671993</v>
      </c>
      <c r="AD20" s="45">
        <f t="shared" si="5"/>
        <v>0.27136372607065323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2.9603315571343991</v>
      </c>
      <c r="AJ20" s="45">
        <f t="shared" si="5"/>
        <v>7.9435563449773046</v>
      </c>
      <c r="AK20" s="6">
        <v>11</v>
      </c>
      <c r="AL20" s="44">
        <v>17.3</v>
      </c>
      <c r="AM20" s="6">
        <v>387</v>
      </c>
      <c r="AN20" s="44">
        <v>9.5500000000000007</v>
      </c>
    </row>
    <row r="21" spans="1:40" s="6" customFormat="1" x14ac:dyDescent="0.25">
      <c r="A21" s="15">
        <v>1993</v>
      </c>
      <c r="B21" s="6">
        <v>40253</v>
      </c>
      <c r="C21" s="43">
        <v>55.4</v>
      </c>
      <c r="D21" s="6">
        <v>726.59</v>
      </c>
      <c r="E21" s="6">
        <v>668</v>
      </c>
      <c r="F21" s="44">
        <v>16.600000000000001</v>
      </c>
      <c r="G21" s="6">
        <v>327</v>
      </c>
      <c r="H21" s="44">
        <v>8.1199999999999992</v>
      </c>
      <c r="I21" s="6">
        <v>41</v>
      </c>
      <c r="J21" s="6">
        <v>79</v>
      </c>
      <c r="K21" s="6">
        <v>18</v>
      </c>
      <c r="L21" s="6">
        <v>17</v>
      </c>
      <c r="M21" s="6">
        <v>34</v>
      </c>
      <c r="N21" s="6">
        <v>13</v>
      </c>
      <c r="O21" s="6">
        <v>7</v>
      </c>
      <c r="P21" s="6">
        <v>13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99</v>
      </c>
      <c r="V21" s="6">
        <v>321</v>
      </c>
      <c r="W21" s="45">
        <f t="shared" si="0"/>
        <v>1.0185576230343081</v>
      </c>
      <c r="X21" s="45">
        <f t="shared" si="5"/>
        <v>1.9625866395051299</v>
      </c>
      <c r="Y21" s="45">
        <f t="shared" si="5"/>
        <v>0.44717163938091575</v>
      </c>
      <c r="Z21" s="45">
        <f t="shared" si="5"/>
        <v>0.42232877052642037</v>
      </c>
      <c r="AA21" s="45">
        <f t="shared" si="5"/>
        <v>0.84465754105284074</v>
      </c>
      <c r="AB21" s="45">
        <f t="shared" si="5"/>
        <v>0.32295729510843912</v>
      </c>
      <c r="AC21" s="45">
        <f t="shared" si="5"/>
        <v>0.17390008198146722</v>
      </c>
      <c r="AD21" s="45">
        <f t="shared" si="5"/>
        <v>0.32295729510843912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2.4594440165950364</v>
      </c>
      <c r="AJ21" s="45">
        <f t="shared" si="5"/>
        <v>7.974560902292998</v>
      </c>
      <c r="AK21" s="6">
        <v>7</v>
      </c>
      <c r="AL21" s="44">
        <v>10.48</v>
      </c>
      <c r="AM21" s="6">
        <v>414</v>
      </c>
      <c r="AN21" s="44">
        <v>10.28</v>
      </c>
    </row>
    <row r="22" spans="1:40" s="6" customFormat="1" x14ac:dyDescent="0.25">
      <c r="A22" s="15">
        <v>1992</v>
      </c>
      <c r="B22" s="6">
        <v>39780</v>
      </c>
      <c r="C22" s="43">
        <v>55.4</v>
      </c>
      <c r="D22" s="6">
        <v>718.05</v>
      </c>
      <c r="E22" s="6">
        <v>683</v>
      </c>
      <c r="F22" s="44">
        <v>17.170000000000002</v>
      </c>
      <c r="G22" s="6">
        <v>325</v>
      </c>
      <c r="H22" s="44">
        <v>8.17</v>
      </c>
      <c r="I22" s="6">
        <v>57</v>
      </c>
      <c r="J22" s="6">
        <v>69</v>
      </c>
      <c r="K22" s="6">
        <v>19</v>
      </c>
      <c r="L22" s="6">
        <v>21</v>
      </c>
      <c r="M22" s="6">
        <v>42</v>
      </c>
      <c r="N22" s="6">
        <v>5</v>
      </c>
      <c r="O22" s="6">
        <v>5</v>
      </c>
      <c r="P22" s="6">
        <v>11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93</v>
      </c>
      <c r="V22" s="6">
        <v>322</v>
      </c>
      <c r="W22" s="45">
        <f t="shared" si="0"/>
        <v>1.4328808446455503</v>
      </c>
      <c r="X22" s="45">
        <f t="shared" si="5"/>
        <v>1.7345399698340873</v>
      </c>
      <c r="Y22" s="45">
        <f t="shared" si="5"/>
        <v>0.47762694821518348</v>
      </c>
      <c r="Z22" s="45">
        <f t="shared" si="5"/>
        <v>0.52790346907993968</v>
      </c>
      <c r="AA22" s="45">
        <f t="shared" si="5"/>
        <v>1.0558069381598794</v>
      </c>
      <c r="AB22" s="45">
        <f t="shared" si="5"/>
        <v>0.12569130216189039</v>
      </c>
      <c r="AC22" s="45">
        <f t="shared" si="5"/>
        <v>0.12569130216189039</v>
      </c>
      <c r="AD22" s="45">
        <f t="shared" si="5"/>
        <v>0.27652086475615889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2.3378582202111615</v>
      </c>
      <c r="AJ22" s="45">
        <f t="shared" si="5"/>
        <v>8.094519859225743</v>
      </c>
      <c r="AK22" s="6">
        <v>9</v>
      </c>
      <c r="AL22" s="44">
        <v>13.18</v>
      </c>
      <c r="AM22" s="6">
        <v>379</v>
      </c>
      <c r="AN22" s="44">
        <v>9.5299999999999994</v>
      </c>
    </row>
    <row r="23" spans="1:40" s="6" customFormat="1" x14ac:dyDescent="0.25">
      <c r="A23" s="15">
        <v>1991</v>
      </c>
      <c r="B23" s="6">
        <v>39448</v>
      </c>
      <c r="C23" s="43">
        <v>55.4</v>
      </c>
      <c r="D23" s="6">
        <v>712.06</v>
      </c>
      <c r="E23" s="6">
        <v>675</v>
      </c>
      <c r="F23" s="44">
        <v>17.11</v>
      </c>
      <c r="G23" s="6">
        <v>344</v>
      </c>
      <c r="H23" s="44">
        <v>8.7200000000000006</v>
      </c>
      <c r="I23" s="6">
        <v>59</v>
      </c>
      <c r="J23" s="6">
        <v>70</v>
      </c>
      <c r="K23" s="6">
        <v>18</v>
      </c>
      <c r="L23" s="6">
        <v>29</v>
      </c>
      <c r="M23" s="6">
        <v>28</v>
      </c>
      <c r="N23" s="6">
        <v>18</v>
      </c>
      <c r="O23" s="6">
        <v>15</v>
      </c>
      <c r="P23" s="6">
        <v>11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31</v>
      </c>
      <c r="V23" s="6">
        <v>279</v>
      </c>
      <c r="W23" s="45">
        <f t="shared" si="0"/>
        <v>1.4956398296491584</v>
      </c>
      <c r="X23" s="45">
        <f t="shared" si="5"/>
        <v>1.7744879334820522</v>
      </c>
      <c r="Y23" s="45">
        <f t="shared" si="5"/>
        <v>0.45629689718109917</v>
      </c>
      <c r="Z23" s="45">
        <f t="shared" si="5"/>
        <v>0.73514500101399316</v>
      </c>
      <c r="AA23" s="45">
        <f t="shared" si="5"/>
        <v>0.70979517339282094</v>
      </c>
      <c r="AB23" s="45">
        <f t="shared" si="5"/>
        <v>0.45629689718109917</v>
      </c>
      <c r="AC23" s="45">
        <f t="shared" si="5"/>
        <v>0.38024741431758263</v>
      </c>
      <c r="AD23" s="45">
        <f t="shared" si="5"/>
        <v>0.27884810383289393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0.78584465625633737</v>
      </c>
      <c r="AJ23" s="45">
        <f t="shared" si="5"/>
        <v>7.0726019063070371</v>
      </c>
      <c r="AK23" s="6">
        <v>7</v>
      </c>
      <c r="AL23" s="44">
        <v>10.37</v>
      </c>
      <c r="AM23" s="6">
        <v>412</v>
      </c>
      <c r="AN23" s="44">
        <v>10.44</v>
      </c>
    </row>
    <row r="24" spans="1:40" s="6" customFormat="1" x14ac:dyDescent="0.25">
      <c r="A24" s="15">
        <v>1990</v>
      </c>
      <c r="B24" s="6">
        <v>39211</v>
      </c>
      <c r="C24" s="43">
        <v>55.4</v>
      </c>
      <c r="D24" s="6">
        <v>707.78</v>
      </c>
      <c r="E24" s="6">
        <v>708</v>
      </c>
      <c r="F24" s="44">
        <v>18.059999999999999</v>
      </c>
      <c r="G24" s="6">
        <v>298</v>
      </c>
      <c r="H24" s="44">
        <v>7.6</v>
      </c>
      <c r="I24" s="6">
        <v>36</v>
      </c>
      <c r="J24" s="6">
        <v>64</v>
      </c>
      <c r="K24" s="6">
        <v>16</v>
      </c>
      <c r="L24" s="6">
        <v>42</v>
      </c>
      <c r="M24" s="6" t="s">
        <v>110</v>
      </c>
      <c r="N24" s="6">
        <v>17</v>
      </c>
      <c r="O24" s="6">
        <v>0</v>
      </c>
      <c r="P24" s="6">
        <v>11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76</v>
      </c>
      <c r="V24" s="6">
        <v>262</v>
      </c>
      <c r="W24" s="45">
        <f t="shared" si="0"/>
        <v>0.91810971411083631</v>
      </c>
      <c r="X24" s="45">
        <f t="shared" si="5"/>
        <v>1.6321950473081535</v>
      </c>
      <c r="Y24" s="45">
        <f t="shared" si="5"/>
        <v>0.40804876182703836</v>
      </c>
      <c r="Z24" s="45">
        <f t="shared" si="5"/>
        <v>1.0711279997959757</v>
      </c>
      <c r="AA24" s="6" t="s">
        <v>110</v>
      </c>
      <c r="AB24" s="45">
        <f t="shared" si="5"/>
        <v>0.43355180944122823</v>
      </c>
      <c r="AC24" s="45">
        <f t="shared" si="5"/>
        <v>0</v>
      </c>
      <c r="AD24" s="45">
        <f t="shared" si="5"/>
        <v>0.28053352375608887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1.9382316186784321</v>
      </c>
      <c r="AJ24" s="45">
        <f t="shared" si="5"/>
        <v>6.6817984749177528</v>
      </c>
      <c r="AK24" s="6">
        <v>8</v>
      </c>
      <c r="AL24" s="44">
        <v>11.3</v>
      </c>
      <c r="AM24" s="6">
        <v>388</v>
      </c>
      <c r="AN24" s="65">
        <f>(AM24/B24)*1000</f>
        <v>9.8951824743056793</v>
      </c>
    </row>
    <row r="25" spans="1:40" s="6" customFormat="1" x14ac:dyDescent="0.25">
      <c r="A25" s="15">
        <v>1989</v>
      </c>
      <c r="B25" s="6">
        <v>39085</v>
      </c>
      <c r="C25" s="43">
        <v>55.4</v>
      </c>
      <c r="D25" s="6">
        <v>705.51</v>
      </c>
      <c r="E25" s="6">
        <v>646</v>
      </c>
      <c r="F25" s="44">
        <v>16.53</v>
      </c>
      <c r="G25" s="6">
        <v>306</v>
      </c>
      <c r="H25" s="44">
        <v>7.83</v>
      </c>
      <c r="I25" s="6">
        <v>33</v>
      </c>
      <c r="J25" s="6">
        <v>56</v>
      </c>
      <c r="K25" s="6">
        <v>10</v>
      </c>
      <c r="L25" s="6">
        <v>36</v>
      </c>
      <c r="M25" s="6" t="s">
        <v>110</v>
      </c>
      <c r="N25" s="6">
        <v>38</v>
      </c>
      <c r="O25" s="6">
        <v>0</v>
      </c>
      <c r="P25" s="6">
        <v>7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90</v>
      </c>
      <c r="V25" s="6">
        <v>270</v>
      </c>
      <c r="W25" s="45">
        <f t="shared" si="0"/>
        <v>0.84431367532301393</v>
      </c>
      <c r="X25" s="45">
        <f t="shared" si="5"/>
        <v>1.432774721760266</v>
      </c>
      <c r="Y25" s="45">
        <f t="shared" si="5"/>
        <v>0.25585262888576182</v>
      </c>
      <c r="Z25" s="45">
        <f t="shared" si="5"/>
        <v>0.92106946398874245</v>
      </c>
      <c r="AA25" s="6" t="s">
        <v>110</v>
      </c>
      <c r="AB25" s="45">
        <f t="shared" si="5"/>
        <v>0.97223998976589487</v>
      </c>
      <c r="AC25" s="45">
        <f t="shared" si="5"/>
        <v>0</v>
      </c>
      <c r="AD25" s="45">
        <f t="shared" si="5"/>
        <v>0.17909684022003325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2.3026736599718562</v>
      </c>
      <c r="AJ25" s="45">
        <f t="shared" si="5"/>
        <v>6.9080209799155687</v>
      </c>
      <c r="AK25" s="6">
        <v>9</v>
      </c>
      <c r="AL25" s="44">
        <v>13.93</v>
      </c>
      <c r="AM25" s="6">
        <v>431</v>
      </c>
      <c r="AN25" s="65">
        <f t="shared" ref="AN25:AN31" si="6">(AM25/B25)*1000</f>
        <v>11.027248304976334</v>
      </c>
    </row>
    <row r="26" spans="1:40" s="6" customFormat="1" x14ac:dyDescent="0.25">
      <c r="A26" s="15">
        <v>1988</v>
      </c>
      <c r="B26" s="6">
        <v>38894</v>
      </c>
      <c r="C26" s="43">
        <v>55.4</v>
      </c>
      <c r="D26" s="6">
        <v>702.06</v>
      </c>
      <c r="E26" s="6">
        <v>616</v>
      </c>
      <c r="F26" s="44">
        <v>15.84</v>
      </c>
      <c r="G26" s="6">
        <v>268</v>
      </c>
      <c r="H26" s="44">
        <v>6.89</v>
      </c>
      <c r="I26" s="6">
        <v>29</v>
      </c>
      <c r="J26" s="6">
        <v>67</v>
      </c>
      <c r="K26" s="6">
        <v>11</v>
      </c>
      <c r="L26" s="6">
        <v>36</v>
      </c>
      <c r="M26" s="6" t="s">
        <v>110</v>
      </c>
      <c r="N26" s="6">
        <v>16</v>
      </c>
      <c r="O26" s="6">
        <v>0</v>
      </c>
      <c r="P26" s="6">
        <v>6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74</v>
      </c>
      <c r="V26" s="6">
        <v>239</v>
      </c>
      <c r="W26" s="45">
        <f t="shared" si="0"/>
        <v>0.74561629043040056</v>
      </c>
      <c r="X26" s="45">
        <f t="shared" si="5"/>
        <v>1.722630739959891</v>
      </c>
      <c r="Y26" s="45">
        <f t="shared" si="5"/>
        <v>0.28281997223222088</v>
      </c>
      <c r="Z26" s="45">
        <f t="shared" si="5"/>
        <v>0.92559263639635936</v>
      </c>
      <c r="AA26" s="6" t="s">
        <v>110</v>
      </c>
      <c r="AB26" s="45">
        <f t="shared" si="5"/>
        <v>0.41137450506504858</v>
      </c>
      <c r="AC26" s="45">
        <f t="shared" si="5"/>
        <v>0</v>
      </c>
      <c r="AD26" s="45">
        <f t="shared" si="5"/>
        <v>0.15426543939939322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1.9026070859258497</v>
      </c>
      <c r="AJ26" s="45">
        <f t="shared" si="5"/>
        <v>6.1449066694091634</v>
      </c>
      <c r="AK26" s="6">
        <v>2</v>
      </c>
      <c r="AL26" s="44">
        <v>3.25</v>
      </c>
      <c r="AM26" s="6">
        <v>362</v>
      </c>
      <c r="AN26" s="65">
        <f t="shared" si="6"/>
        <v>9.3073481770967241</v>
      </c>
    </row>
    <row r="27" spans="1:40" s="6" customFormat="1" x14ac:dyDescent="0.25">
      <c r="A27" s="15">
        <v>1987</v>
      </c>
      <c r="B27" s="6">
        <v>38786</v>
      </c>
      <c r="C27" s="43">
        <v>55.4</v>
      </c>
      <c r="D27" s="6">
        <v>700.11</v>
      </c>
      <c r="E27" s="6">
        <v>603</v>
      </c>
      <c r="F27" s="44">
        <v>15.55</v>
      </c>
      <c r="G27" s="6">
        <v>272</v>
      </c>
      <c r="H27" s="44">
        <v>7.01</v>
      </c>
      <c r="I27" s="6">
        <v>21</v>
      </c>
      <c r="J27" s="6">
        <v>69</v>
      </c>
      <c r="K27" s="6">
        <v>21</v>
      </c>
      <c r="L27" s="6">
        <v>26</v>
      </c>
      <c r="M27" s="6" t="s">
        <v>110</v>
      </c>
      <c r="N27" s="6">
        <v>17</v>
      </c>
      <c r="O27" s="6">
        <v>6</v>
      </c>
      <c r="P27" s="6">
        <v>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92</v>
      </c>
      <c r="V27" s="6">
        <v>258</v>
      </c>
      <c r="W27" s="45">
        <f t="shared" si="0"/>
        <v>0.54143247563553853</v>
      </c>
      <c r="X27" s="45">
        <f t="shared" si="5"/>
        <v>1.7789924199453411</v>
      </c>
      <c r="Y27" s="45">
        <f t="shared" si="5"/>
        <v>0.54143247563553853</v>
      </c>
      <c r="Z27" s="45">
        <f t="shared" si="5"/>
        <v>0.67034496983447633</v>
      </c>
      <c r="AA27" s="6" t="s">
        <v>110</v>
      </c>
      <c r="AB27" s="45">
        <f t="shared" si="5"/>
        <v>0.43830248027638841</v>
      </c>
      <c r="AC27" s="45">
        <f t="shared" si="5"/>
        <v>0.1546949930387253</v>
      </c>
      <c r="AD27" s="45">
        <f t="shared" si="5"/>
        <v>0.1546949930387253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2.3719898932604551</v>
      </c>
      <c r="AJ27" s="45">
        <f t="shared" si="5"/>
        <v>6.6518847006651889</v>
      </c>
      <c r="AK27" s="6">
        <v>9</v>
      </c>
      <c r="AL27" s="44">
        <v>14.93</v>
      </c>
      <c r="AM27" s="6">
        <v>378</v>
      </c>
      <c r="AN27" s="65">
        <f t="shared" si="6"/>
        <v>9.7457845614396952</v>
      </c>
    </row>
    <row r="28" spans="1:40" s="6" customFormat="1" x14ac:dyDescent="0.25">
      <c r="A28" s="15">
        <v>1986</v>
      </c>
      <c r="B28" s="6">
        <v>38480</v>
      </c>
      <c r="C28" s="43">
        <v>55.4</v>
      </c>
      <c r="D28" s="6">
        <v>694.58</v>
      </c>
      <c r="E28" s="6">
        <v>671</v>
      </c>
      <c r="F28" s="44">
        <v>17.440000000000001</v>
      </c>
      <c r="G28" s="6">
        <v>303</v>
      </c>
      <c r="H28" s="44">
        <v>7.87</v>
      </c>
      <c r="I28" s="6">
        <v>42</v>
      </c>
      <c r="J28" s="6">
        <v>67</v>
      </c>
      <c r="K28" s="6">
        <v>21</v>
      </c>
      <c r="L28" s="6">
        <v>18</v>
      </c>
      <c r="M28" s="6" t="s">
        <v>110</v>
      </c>
      <c r="N28" s="6">
        <v>24</v>
      </c>
      <c r="O28" s="6">
        <v>7</v>
      </c>
      <c r="P28" s="6">
        <v>9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82</v>
      </c>
      <c r="V28" s="6">
        <v>270</v>
      </c>
      <c r="W28" s="45">
        <f t="shared" si="0"/>
        <v>1.0914760914760915</v>
      </c>
      <c r="X28" s="45">
        <f t="shared" si="5"/>
        <v>1.7411642411642412</v>
      </c>
      <c r="Y28" s="45">
        <f t="shared" si="5"/>
        <v>0.54573804573804574</v>
      </c>
      <c r="Z28" s="45">
        <f t="shared" si="5"/>
        <v>0.4677754677754678</v>
      </c>
      <c r="AA28" s="6" t="s">
        <v>110</v>
      </c>
      <c r="AB28" s="45">
        <f t="shared" si="5"/>
        <v>0.62370062370062374</v>
      </c>
      <c r="AC28" s="45">
        <f t="shared" si="5"/>
        <v>0.18191268191268192</v>
      </c>
      <c r="AD28" s="45">
        <f t="shared" si="5"/>
        <v>0.2338877338877339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2.130977130977131</v>
      </c>
      <c r="AJ28" s="45">
        <f t="shared" si="5"/>
        <v>7.0166320166320171</v>
      </c>
      <c r="AK28" s="6">
        <v>12</v>
      </c>
      <c r="AL28" s="44">
        <v>17.88</v>
      </c>
      <c r="AM28" s="6">
        <v>388</v>
      </c>
      <c r="AN28" s="65">
        <f t="shared" si="6"/>
        <v>10.083160083160084</v>
      </c>
    </row>
    <row r="29" spans="1:40" s="6" customFormat="1" x14ac:dyDescent="0.25">
      <c r="A29" s="15">
        <v>1985</v>
      </c>
      <c r="B29" s="6">
        <v>38568</v>
      </c>
      <c r="C29" s="43">
        <v>55.4</v>
      </c>
      <c r="D29" s="6">
        <v>696.17</v>
      </c>
      <c r="E29" s="6">
        <v>626</v>
      </c>
      <c r="F29" s="44">
        <v>16.23</v>
      </c>
      <c r="G29" s="6">
        <v>290</v>
      </c>
      <c r="H29" s="44">
        <v>7.52</v>
      </c>
      <c r="I29" s="6">
        <v>33</v>
      </c>
      <c r="J29" s="6">
        <v>63</v>
      </c>
      <c r="K29" s="6">
        <v>18</v>
      </c>
      <c r="L29" s="6">
        <v>17</v>
      </c>
      <c r="M29" s="6" t="s">
        <v>110</v>
      </c>
      <c r="N29" s="6">
        <v>24</v>
      </c>
      <c r="O29" s="6">
        <v>23</v>
      </c>
      <c r="P29" s="6">
        <v>13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107</v>
      </c>
      <c r="V29" s="6">
        <v>298</v>
      </c>
      <c r="W29" s="45">
        <f t="shared" si="0"/>
        <v>0.85563161169881774</v>
      </c>
      <c r="X29" s="45">
        <f t="shared" si="5"/>
        <v>1.6334785314250155</v>
      </c>
      <c r="Y29" s="45">
        <f t="shared" si="5"/>
        <v>0.46670815183571873</v>
      </c>
      <c r="Z29" s="45">
        <f t="shared" si="5"/>
        <v>0.44077992117817882</v>
      </c>
      <c r="AA29" s="6" t="s">
        <v>110</v>
      </c>
      <c r="AB29" s="45">
        <f t="shared" si="5"/>
        <v>0.62227753578095835</v>
      </c>
      <c r="AC29" s="45">
        <f t="shared" si="5"/>
        <v>0.59634930512341844</v>
      </c>
      <c r="AD29" s="45">
        <f t="shared" si="5"/>
        <v>0.33706699854801908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2.7743206803567726</v>
      </c>
      <c r="AJ29" s="45">
        <f t="shared" si="5"/>
        <v>7.7266127359468992</v>
      </c>
      <c r="AK29" s="6">
        <v>10</v>
      </c>
      <c r="AL29" s="44">
        <v>15.97</v>
      </c>
      <c r="AM29" s="6">
        <v>355</v>
      </c>
      <c r="AN29" s="65">
        <f t="shared" si="6"/>
        <v>9.2045218834266755</v>
      </c>
    </row>
    <row r="30" spans="1:40" s="6" customFormat="1" x14ac:dyDescent="0.25">
      <c r="A30" s="15">
        <v>1984</v>
      </c>
      <c r="B30" s="6">
        <v>38431</v>
      </c>
      <c r="C30" s="43">
        <v>55.4</v>
      </c>
      <c r="D30" s="6">
        <v>693.7</v>
      </c>
      <c r="E30" s="6">
        <v>609</v>
      </c>
      <c r="F30" s="44">
        <v>15.85</v>
      </c>
      <c r="G30" s="6">
        <v>270</v>
      </c>
      <c r="H30" s="44">
        <v>7.03</v>
      </c>
      <c r="I30" s="6">
        <v>40</v>
      </c>
      <c r="J30" s="6">
        <v>56</v>
      </c>
      <c r="K30" s="6">
        <v>14</v>
      </c>
      <c r="L30" s="6">
        <v>15</v>
      </c>
      <c r="M30" s="6" t="s">
        <v>110</v>
      </c>
      <c r="N30" s="6">
        <v>22</v>
      </c>
      <c r="O30" s="6">
        <v>16</v>
      </c>
      <c r="P30" s="6">
        <v>10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71</v>
      </c>
      <c r="V30" s="6">
        <v>244</v>
      </c>
      <c r="W30" s="45">
        <f t="shared" si="0"/>
        <v>1.0408264161744425</v>
      </c>
      <c r="X30" s="45">
        <f t="shared" si="5"/>
        <v>1.4571569826442194</v>
      </c>
      <c r="Y30" s="45">
        <f t="shared" si="5"/>
        <v>0.36428924566105486</v>
      </c>
      <c r="Z30" s="45">
        <f t="shared" si="5"/>
        <v>0.39030990606541593</v>
      </c>
      <c r="AA30" s="6" t="s">
        <v>110</v>
      </c>
      <c r="AB30" s="45">
        <f t="shared" si="5"/>
        <v>0.57245452889594328</v>
      </c>
      <c r="AC30" s="45">
        <f t="shared" si="5"/>
        <v>0.41633056646977695</v>
      </c>
      <c r="AD30" s="45">
        <f t="shared" si="5"/>
        <v>0.26020660404361062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1.8474668887096355</v>
      </c>
      <c r="AJ30" s="45">
        <f t="shared" si="5"/>
        <v>6.3490411386640986</v>
      </c>
      <c r="AK30" s="6">
        <v>9</v>
      </c>
      <c r="AL30" s="44">
        <v>14.78</v>
      </c>
      <c r="AM30" s="6">
        <v>335</v>
      </c>
      <c r="AN30" s="65">
        <f t="shared" si="6"/>
        <v>8.7169212354609549</v>
      </c>
    </row>
    <row r="31" spans="1:40" s="6" customFormat="1" x14ac:dyDescent="0.25">
      <c r="A31" s="15">
        <v>1983</v>
      </c>
      <c r="B31" s="6">
        <v>38319</v>
      </c>
      <c r="C31" s="43">
        <v>55.4</v>
      </c>
      <c r="D31" s="6">
        <v>691.68</v>
      </c>
      <c r="E31" s="6">
        <v>636</v>
      </c>
      <c r="F31" s="44">
        <v>16.600000000000001</v>
      </c>
      <c r="G31" s="6">
        <v>286</v>
      </c>
      <c r="H31" s="44">
        <v>7.46</v>
      </c>
      <c r="I31" s="6">
        <v>53</v>
      </c>
      <c r="J31" s="6">
        <v>63</v>
      </c>
      <c r="K31" s="6">
        <v>18</v>
      </c>
      <c r="L31" s="6">
        <v>14</v>
      </c>
      <c r="M31" s="6" t="s">
        <v>110</v>
      </c>
      <c r="N31" s="6">
        <v>12</v>
      </c>
      <c r="O31" s="6">
        <v>9</v>
      </c>
      <c r="P31" s="6">
        <v>7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81</v>
      </c>
      <c r="V31" s="6">
        <v>257</v>
      </c>
      <c r="W31" s="45">
        <f t="shared" si="0"/>
        <v>1.3831258644536653</v>
      </c>
      <c r="X31" s="45">
        <f t="shared" si="5"/>
        <v>1.6440930086902059</v>
      </c>
      <c r="Y31" s="45">
        <f t="shared" si="5"/>
        <v>0.46974085962577311</v>
      </c>
      <c r="Z31" s="45">
        <f t="shared" si="5"/>
        <v>0.36535400193115686</v>
      </c>
      <c r="AA31" s="6" t="s">
        <v>110</v>
      </c>
      <c r="AB31" s="45">
        <f t="shared" si="5"/>
        <v>0.31316057308384876</v>
      </c>
      <c r="AC31" s="45">
        <f t="shared" si="5"/>
        <v>0.23487042981288656</v>
      </c>
      <c r="AD31" s="45">
        <f t="shared" si="5"/>
        <v>0.18267700096557843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2.1138338683159787</v>
      </c>
      <c r="AJ31" s="45">
        <f t="shared" si="5"/>
        <v>6.7068556068790945</v>
      </c>
      <c r="AK31" s="6">
        <v>8</v>
      </c>
      <c r="AL31" s="44">
        <v>12.58</v>
      </c>
      <c r="AM31" s="6">
        <v>337</v>
      </c>
      <c r="AN31" s="65">
        <f t="shared" si="6"/>
        <v>8.7945927607714189</v>
      </c>
    </row>
    <row r="32" spans="1:40" s="6" customFormat="1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s="6" customFormat="1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s="6" customFormat="1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s="6" customFormat="1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s="6" customFormat="1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s="6" customFormat="1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s="6" customFormat="1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s="6" customFormat="1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s="6" customFormat="1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s="6" customFormat="1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6"/>
  <sheetViews>
    <sheetView workbookViewId="0">
      <selection sqref="A1:A3"/>
    </sheetView>
  </sheetViews>
  <sheetFormatPr defaultRowHeight="15" x14ac:dyDescent="0.25"/>
  <cols>
    <col min="1" max="40" width="18.7109375" style="11" customWidth="1"/>
    <col min="41" max="16384" width="9.140625" style="11"/>
  </cols>
  <sheetData>
    <row r="1" spans="1:40" s="30" customFormat="1" ht="35.1" customHeight="1" thickTop="1" thickBot="1" x14ac:dyDescent="0.35">
      <c r="A1" s="131" t="s">
        <v>28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2">
        <v>2010</v>
      </c>
      <c r="B4" s="33">
        <v>41959</v>
      </c>
      <c r="C4" s="41">
        <v>31</v>
      </c>
      <c r="D4" s="33">
        <v>1353.52</v>
      </c>
      <c r="E4" s="13">
        <v>415</v>
      </c>
      <c r="F4" s="34">
        <v>9.89</v>
      </c>
      <c r="G4" s="6" t="s">
        <v>110</v>
      </c>
      <c r="H4" s="6" t="s">
        <v>110</v>
      </c>
      <c r="I4" s="33">
        <v>47</v>
      </c>
      <c r="J4" s="33">
        <v>44</v>
      </c>
      <c r="K4" s="33">
        <v>18</v>
      </c>
      <c r="L4" s="33">
        <v>8</v>
      </c>
      <c r="M4" s="33">
        <v>38</v>
      </c>
      <c r="N4" s="33">
        <v>14</v>
      </c>
      <c r="O4" s="33">
        <v>10</v>
      </c>
      <c r="P4" s="33">
        <v>8</v>
      </c>
      <c r="Q4" s="33">
        <v>19</v>
      </c>
      <c r="R4" s="33">
        <v>1</v>
      </c>
      <c r="S4" s="33">
        <v>5</v>
      </c>
      <c r="T4" s="33">
        <v>0</v>
      </c>
      <c r="U4" s="33">
        <v>69</v>
      </c>
      <c r="V4" s="33">
        <v>281</v>
      </c>
      <c r="W4" s="45">
        <f t="shared" ref="W4:W31" si="0">I4/$B4*1000</f>
        <v>1.1201410901117757</v>
      </c>
      <c r="X4" s="45">
        <f t="shared" ref="X4:AJ19" si="1">J4/$B4*1000</f>
        <v>1.0486427226578328</v>
      </c>
      <c r="Y4" s="45">
        <f t="shared" si="1"/>
        <v>0.42899020472365879</v>
      </c>
      <c r="Z4" s="45">
        <f t="shared" si="1"/>
        <v>0.19066231321051502</v>
      </c>
      <c r="AA4" s="45">
        <f t="shared" si="1"/>
        <v>0.90564598774994631</v>
      </c>
      <c r="AB4" s="45">
        <f t="shared" si="1"/>
        <v>0.3336590481184013</v>
      </c>
      <c r="AC4" s="45">
        <f t="shared" si="1"/>
        <v>0.23832789151314379</v>
      </c>
      <c r="AD4" s="45">
        <f t="shared" si="1"/>
        <v>0.19066231321051502</v>
      </c>
      <c r="AE4" s="45">
        <f t="shared" si="1"/>
        <v>0.45282299387497316</v>
      </c>
      <c r="AF4" s="45">
        <f t="shared" si="1"/>
        <v>2.3832789151314378E-2</v>
      </c>
      <c r="AG4" s="45">
        <f t="shared" si="1"/>
        <v>0.1191639457565719</v>
      </c>
      <c r="AH4" s="45">
        <f t="shared" si="1"/>
        <v>0</v>
      </c>
      <c r="AI4" s="45">
        <f t="shared" si="1"/>
        <v>1.644462451440692</v>
      </c>
      <c r="AJ4" s="45">
        <f t="shared" si="1"/>
        <v>6.6970137515193402</v>
      </c>
      <c r="AK4" s="6" t="s">
        <v>110</v>
      </c>
      <c r="AL4" s="6" t="s">
        <v>110</v>
      </c>
      <c r="AM4" s="13">
        <v>230</v>
      </c>
      <c r="AN4" s="34">
        <v>5.48</v>
      </c>
    </row>
    <row r="5" spans="1:40" ht="15.75" x14ac:dyDescent="0.25">
      <c r="A5" s="12">
        <v>2009</v>
      </c>
      <c r="B5" s="14">
        <v>42070</v>
      </c>
      <c r="C5" s="42">
        <v>31</v>
      </c>
      <c r="D5" s="6">
        <f t="shared" ref="D5:D13" si="2">B5/C5</f>
        <v>1357.0967741935483</v>
      </c>
      <c r="E5" s="12">
        <v>457</v>
      </c>
      <c r="F5" s="44">
        <f t="shared" ref="F5:F13" si="3">E5/B5*1000</f>
        <v>10.862847634894225</v>
      </c>
      <c r="G5" s="12">
        <v>291</v>
      </c>
      <c r="H5" s="44">
        <f>G5/B5*1000</f>
        <v>6.9170430235322087</v>
      </c>
      <c r="I5" s="14">
        <v>46</v>
      </c>
      <c r="J5" s="14">
        <v>60</v>
      </c>
      <c r="K5" s="14">
        <v>16</v>
      </c>
      <c r="L5" s="14">
        <v>24</v>
      </c>
      <c r="M5" s="14">
        <v>33</v>
      </c>
      <c r="N5" s="14">
        <v>13</v>
      </c>
      <c r="O5" s="14">
        <v>11</v>
      </c>
      <c r="P5" s="14">
        <v>4</v>
      </c>
      <c r="Q5" s="14">
        <v>13</v>
      </c>
      <c r="R5" s="14">
        <v>2</v>
      </c>
      <c r="S5" s="14">
        <v>5</v>
      </c>
      <c r="T5" s="14">
        <v>0</v>
      </c>
      <c r="U5" s="14">
        <v>69</v>
      </c>
      <c r="V5" s="14">
        <v>296</v>
      </c>
      <c r="W5" s="45">
        <f t="shared" si="0"/>
        <v>1.0934157356786307</v>
      </c>
      <c r="X5" s="45">
        <f t="shared" si="1"/>
        <v>1.4261944378416924</v>
      </c>
      <c r="Y5" s="45">
        <f t="shared" si="1"/>
        <v>0.38031851675778466</v>
      </c>
      <c r="Z5" s="45">
        <f t="shared" si="1"/>
        <v>0.57047777513667697</v>
      </c>
      <c r="AA5" s="45">
        <f t="shared" si="1"/>
        <v>0.78440694081293083</v>
      </c>
      <c r="AB5" s="45">
        <f t="shared" si="1"/>
        <v>0.30900879486569999</v>
      </c>
      <c r="AC5" s="45">
        <f t="shared" si="1"/>
        <v>0.26146898027097698</v>
      </c>
      <c r="AD5" s="45">
        <f t="shared" si="1"/>
        <v>9.5079629189446166E-2</v>
      </c>
      <c r="AE5" s="45">
        <f t="shared" si="1"/>
        <v>0.30900879486569999</v>
      </c>
      <c r="AF5" s="45">
        <f t="shared" si="1"/>
        <v>4.7539814594723083E-2</v>
      </c>
      <c r="AG5" s="45">
        <f t="shared" si="1"/>
        <v>0.1188495364868077</v>
      </c>
      <c r="AH5" s="45">
        <f t="shared" si="1"/>
        <v>0</v>
      </c>
      <c r="AI5" s="45">
        <f t="shared" si="1"/>
        <v>1.6401236035179463</v>
      </c>
      <c r="AJ5" s="45">
        <f t="shared" si="1"/>
        <v>7.0358925600190156</v>
      </c>
      <c r="AK5" s="12">
        <v>8</v>
      </c>
      <c r="AL5" s="44">
        <f>AK5/E5*1000</f>
        <v>17.505470459518598</v>
      </c>
      <c r="AM5" s="12">
        <v>227</v>
      </c>
      <c r="AN5" s="44">
        <f t="shared" ref="AN5:AN13" si="4">AM5/B5*1000</f>
        <v>5.3957689565010698</v>
      </c>
    </row>
    <row r="6" spans="1:40" ht="15.75" x14ac:dyDescent="0.25">
      <c r="A6" s="12">
        <v>2008</v>
      </c>
      <c r="B6" s="14">
        <v>42219</v>
      </c>
      <c r="C6" s="42">
        <v>30.93</v>
      </c>
      <c r="D6" s="6">
        <f t="shared" si="2"/>
        <v>1364.9854510184286</v>
      </c>
      <c r="E6" s="12">
        <v>468</v>
      </c>
      <c r="F6" s="44">
        <f>E6/B6*1000</f>
        <v>11.085056491153273</v>
      </c>
      <c r="G6" s="12">
        <v>252</v>
      </c>
      <c r="H6" s="44">
        <f t="shared" ref="H6:H13" si="5">G6/B6*1000</f>
        <v>5.9688765721594539</v>
      </c>
      <c r="I6" s="14">
        <v>30</v>
      </c>
      <c r="J6" s="14">
        <v>45</v>
      </c>
      <c r="K6" s="14">
        <v>14</v>
      </c>
      <c r="L6" s="14">
        <v>13</v>
      </c>
      <c r="M6" s="14">
        <v>38</v>
      </c>
      <c r="N6" s="14">
        <v>13</v>
      </c>
      <c r="O6" s="14">
        <v>11</v>
      </c>
      <c r="P6" s="14">
        <v>10</v>
      </c>
      <c r="Q6" s="14">
        <v>17</v>
      </c>
      <c r="R6" s="14">
        <v>1</v>
      </c>
      <c r="S6" s="14">
        <v>6</v>
      </c>
      <c r="T6" s="14">
        <v>0</v>
      </c>
      <c r="U6" s="14">
        <v>54</v>
      </c>
      <c r="V6" s="14">
        <v>252</v>
      </c>
      <c r="W6" s="45">
        <f t="shared" si="0"/>
        <v>0.71058054430469697</v>
      </c>
      <c r="X6" s="45">
        <f t="shared" si="1"/>
        <v>1.0658708164570454</v>
      </c>
      <c r="Y6" s="45">
        <f t="shared" si="1"/>
        <v>0.33160425400885857</v>
      </c>
      <c r="Z6" s="45">
        <f t="shared" si="1"/>
        <v>0.30791823586536865</v>
      </c>
      <c r="AA6" s="45">
        <f t="shared" si="1"/>
        <v>0.9000686894526162</v>
      </c>
      <c r="AB6" s="45">
        <f t="shared" si="1"/>
        <v>0.30791823586536865</v>
      </c>
      <c r="AC6" s="45">
        <f t="shared" si="1"/>
        <v>0.26054619957838887</v>
      </c>
      <c r="AD6" s="45">
        <f t="shared" si="1"/>
        <v>0.23686018143489898</v>
      </c>
      <c r="AE6" s="45">
        <f t="shared" si="1"/>
        <v>0.40266230843932826</v>
      </c>
      <c r="AF6" s="45">
        <f t="shared" si="1"/>
        <v>2.3686018143489897E-2</v>
      </c>
      <c r="AG6" s="45">
        <f t="shared" si="1"/>
        <v>0.14211610886093937</v>
      </c>
      <c r="AH6" s="45">
        <f t="shared" si="1"/>
        <v>0</v>
      </c>
      <c r="AI6" s="45">
        <f t="shared" si="1"/>
        <v>1.2790449797484544</v>
      </c>
      <c r="AJ6" s="45">
        <f t="shared" si="1"/>
        <v>5.9688765721594539</v>
      </c>
      <c r="AK6" s="12">
        <v>3</v>
      </c>
      <c r="AL6" s="44">
        <f t="shared" ref="AL6:AL13" si="6">AK6/E6*1000</f>
        <v>6.4102564102564097</v>
      </c>
      <c r="AM6" s="12">
        <v>249</v>
      </c>
      <c r="AN6" s="44">
        <f t="shared" si="4"/>
        <v>5.897818517728985</v>
      </c>
    </row>
    <row r="7" spans="1:40" ht="15.75" x14ac:dyDescent="0.25">
      <c r="A7" s="12">
        <v>2007</v>
      </c>
      <c r="B7" s="14">
        <v>42389</v>
      </c>
      <c r="C7" s="42">
        <v>30.93</v>
      </c>
      <c r="D7" s="6">
        <f t="shared" si="2"/>
        <v>1370.4817329453606</v>
      </c>
      <c r="E7" s="12">
        <v>453</v>
      </c>
      <c r="F7" s="44">
        <f>E7/B7*1000</f>
        <v>10.686734766094977</v>
      </c>
      <c r="G7" s="12">
        <v>259</v>
      </c>
      <c r="H7" s="44">
        <f t="shared" si="5"/>
        <v>6.110075727193375</v>
      </c>
      <c r="I7" s="14">
        <v>36</v>
      </c>
      <c r="J7" s="14">
        <v>42</v>
      </c>
      <c r="K7" s="14">
        <v>13</v>
      </c>
      <c r="L7" s="14">
        <v>17</v>
      </c>
      <c r="M7" s="14">
        <v>25</v>
      </c>
      <c r="N7" s="14">
        <v>8</v>
      </c>
      <c r="O7" s="14">
        <v>0</v>
      </c>
      <c r="P7" s="14">
        <v>9</v>
      </c>
      <c r="Q7" s="14">
        <v>18</v>
      </c>
      <c r="R7" s="14">
        <v>2</v>
      </c>
      <c r="S7" s="14">
        <v>19</v>
      </c>
      <c r="T7" s="14">
        <v>0</v>
      </c>
      <c r="U7" s="14">
        <v>70</v>
      </c>
      <c r="V7" s="14">
        <v>259</v>
      </c>
      <c r="W7" s="45">
        <f t="shared" si="0"/>
        <v>0.84927693505390545</v>
      </c>
      <c r="X7" s="45">
        <f t="shared" si="1"/>
        <v>0.99082309089622311</v>
      </c>
      <c r="Y7" s="45">
        <f t="shared" si="1"/>
        <v>0.30668333765835476</v>
      </c>
      <c r="Z7" s="45">
        <f t="shared" si="1"/>
        <v>0.40104744155323313</v>
      </c>
      <c r="AA7" s="45">
        <f t="shared" si="1"/>
        <v>0.58977564934298987</v>
      </c>
      <c r="AB7" s="45">
        <f t="shared" si="1"/>
        <v>0.18872820778975677</v>
      </c>
      <c r="AC7" s="45">
        <f t="shared" si="1"/>
        <v>0</v>
      </c>
      <c r="AD7" s="45">
        <f t="shared" si="1"/>
        <v>0.21231923376347636</v>
      </c>
      <c r="AE7" s="45">
        <f t="shared" si="1"/>
        <v>0.42463846752695272</v>
      </c>
      <c r="AF7" s="45">
        <f t="shared" si="1"/>
        <v>4.7182051947439192E-2</v>
      </c>
      <c r="AG7" s="45">
        <f t="shared" si="1"/>
        <v>0.44822949350067237</v>
      </c>
      <c r="AH7" s="45">
        <f t="shared" si="1"/>
        <v>0</v>
      </c>
      <c r="AI7" s="45">
        <f t="shared" si="1"/>
        <v>1.6513718181603716</v>
      </c>
      <c r="AJ7" s="45">
        <f t="shared" si="1"/>
        <v>6.110075727193375</v>
      </c>
      <c r="AK7" s="12">
        <v>3</v>
      </c>
      <c r="AL7" s="44">
        <f t="shared" si="6"/>
        <v>6.6225165562913908</v>
      </c>
      <c r="AM7" s="12">
        <v>282</v>
      </c>
      <c r="AN7" s="44">
        <f t="shared" si="4"/>
        <v>6.6526693245889259</v>
      </c>
    </row>
    <row r="8" spans="1:40" ht="15.75" x14ac:dyDescent="0.25">
      <c r="A8" s="12">
        <v>2006</v>
      </c>
      <c r="B8" s="14">
        <v>42571</v>
      </c>
      <c r="C8" s="42">
        <v>30.93</v>
      </c>
      <c r="D8" s="6">
        <f t="shared" si="2"/>
        <v>1376.3659877141934</v>
      </c>
      <c r="E8" s="12">
        <v>514</v>
      </c>
      <c r="F8" s="44">
        <f t="shared" si="3"/>
        <v>12.073947053158253</v>
      </c>
      <c r="G8" s="12">
        <v>255</v>
      </c>
      <c r="H8" s="44">
        <f t="shared" si="5"/>
        <v>5.9899931878508843</v>
      </c>
      <c r="I8" s="14">
        <v>35</v>
      </c>
      <c r="J8" s="14">
        <v>46</v>
      </c>
      <c r="K8" s="14">
        <v>10</v>
      </c>
      <c r="L8" s="14">
        <v>15</v>
      </c>
      <c r="M8" s="14">
        <v>13</v>
      </c>
      <c r="N8" s="14">
        <v>12</v>
      </c>
      <c r="O8" s="14">
        <v>2</v>
      </c>
      <c r="P8" s="14">
        <v>2</v>
      </c>
      <c r="Q8" s="14">
        <v>15</v>
      </c>
      <c r="R8" s="14">
        <v>0</v>
      </c>
      <c r="S8" s="14">
        <v>8</v>
      </c>
      <c r="T8" s="14">
        <v>1</v>
      </c>
      <c r="U8" s="14">
        <v>46</v>
      </c>
      <c r="V8" s="14">
        <v>205</v>
      </c>
      <c r="W8" s="45">
        <f t="shared" si="0"/>
        <v>0.82215592774423907</v>
      </c>
      <c r="X8" s="45">
        <f t="shared" si="1"/>
        <v>1.0805477907495713</v>
      </c>
      <c r="Y8" s="45">
        <f t="shared" si="1"/>
        <v>0.23490169364121116</v>
      </c>
      <c r="Z8" s="45">
        <f t="shared" si="1"/>
        <v>0.35235254046181674</v>
      </c>
      <c r="AA8" s="45">
        <f t="shared" si="1"/>
        <v>0.30537220173357449</v>
      </c>
      <c r="AB8" s="45">
        <f t="shared" si="1"/>
        <v>0.28188203236945336</v>
      </c>
      <c r="AC8" s="45">
        <f t="shared" si="1"/>
        <v>4.6980338728242234E-2</v>
      </c>
      <c r="AD8" s="45">
        <f t="shared" si="1"/>
        <v>4.6980338728242234E-2</v>
      </c>
      <c r="AE8" s="45">
        <f t="shared" si="1"/>
        <v>0.35235254046181674</v>
      </c>
      <c r="AF8" s="45">
        <f t="shared" si="1"/>
        <v>0</v>
      </c>
      <c r="AG8" s="45">
        <f t="shared" si="1"/>
        <v>0.18792135491296894</v>
      </c>
      <c r="AH8" s="45">
        <f t="shared" si="1"/>
        <v>2.3490169364121117E-2</v>
      </c>
      <c r="AI8" s="45">
        <f t="shared" si="1"/>
        <v>1.0805477907495713</v>
      </c>
      <c r="AJ8" s="45">
        <f t="shared" si="1"/>
        <v>4.8154847196448287</v>
      </c>
      <c r="AK8" s="12">
        <v>5</v>
      </c>
      <c r="AL8" s="44">
        <f t="shared" si="6"/>
        <v>9.7276264591439698</v>
      </c>
      <c r="AM8" s="12">
        <v>264</v>
      </c>
      <c r="AN8" s="44">
        <f t="shared" si="4"/>
        <v>6.2014047121279745</v>
      </c>
    </row>
    <row r="9" spans="1:40" ht="15.75" x14ac:dyDescent="0.25">
      <c r="A9" s="12">
        <v>2005</v>
      </c>
      <c r="B9" s="14">
        <v>42672</v>
      </c>
      <c r="C9" s="42">
        <v>30.9</v>
      </c>
      <c r="D9" s="6">
        <f t="shared" si="2"/>
        <v>1380.9708737864078</v>
      </c>
      <c r="E9" s="12">
        <v>499</v>
      </c>
      <c r="F9" s="44">
        <f t="shared" si="3"/>
        <v>11.693850768653919</v>
      </c>
      <c r="G9" s="12">
        <v>274</v>
      </c>
      <c r="H9" s="44">
        <f t="shared" si="5"/>
        <v>6.4210723659542559</v>
      </c>
      <c r="I9" s="14">
        <v>25</v>
      </c>
      <c r="J9" s="14">
        <v>59</v>
      </c>
      <c r="K9" s="14">
        <v>10</v>
      </c>
      <c r="L9" s="14">
        <v>12</v>
      </c>
      <c r="M9" s="14">
        <v>26</v>
      </c>
      <c r="N9" s="14">
        <v>4</v>
      </c>
      <c r="O9" s="14">
        <v>0</v>
      </c>
      <c r="P9" s="14">
        <v>9</v>
      </c>
      <c r="Q9" s="14">
        <v>15</v>
      </c>
      <c r="R9" s="14">
        <v>1</v>
      </c>
      <c r="S9" s="14">
        <v>10</v>
      </c>
      <c r="T9" s="14">
        <v>0</v>
      </c>
      <c r="U9" s="14">
        <v>103</v>
      </c>
      <c r="V9" s="14">
        <v>274</v>
      </c>
      <c r="W9" s="45">
        <f t="shared" si="0"/>
        <v>0.58586426696662919</v>
      </c>
      <c r="X9" s="45">
        <f t="shared" si="1"/>
        <v>1.3826396700412449</v>
      </c>
      <c r="Y9" s="45">
        <f t="shared" si="1"/>
        <v>0.23434570678665168</v>
      </c>
      <c r="Z9" s="45">
        <f t="shared" si="1"/>
        <v>0.28121484814398201</v>
      </c>
      <c r="AA9" s="45">
        <f t="shared" si="1"/>
        <v>0.60929883764529436</v>
      </c>
      <c r="AB9" s="45">
        <f t="shared" si="1"/>
        <v>9.373828271466067E-2</v>
      </c>
      <c r="AC9" s="45">
        <f t="shared" si="1"/>
        <v>0</v>
      </c>
      <c r="AD9" s="45">
        <f t="shared" si="1"/>
        <v>0.21091113610798651</v>
      </c>
      <c r="AE9" s="45">
        <f t="shared" si="1"/>
        <v>0.35151856017997746</v>
      </c>
      <c r="AF9" s="45">
        <f t="shared" si="1"/>
        <v>2.3434570678665168E-2</v>
      </c>
      <c r="AG9" s="45">
        <f t="shared" si="1"/>
        <v>0.23434570678665168</v>
      </c>
      <c r="AH9" s="45">
        <f t="shared" si="1"/>
        <v>0</v>
      </c>
      <c r="AI9" s="45">
        <f t="shared" si="1"/>
        <v>2.4137607799025123</v>
      </c>
      <c r="AJ9" s="45">
        <f t="shared" si="1"/>
        <v>6.4210723659542559</v>
      </c>
      <c r="AK9" s="12">
        <v>4</v>
      </c>
      <c r="AL9" s="44">
        <f t="shared" si="6"/>
        <v>8.0160320641282556</v>
      </c>
      <c r="AM9" s="12">
        <v>255</v>
      </c>
      <c r="AN9" s="44">
        <f t="shared" si="4"/>
        <v>5.9758155230596177</v>
      </c>
    </row>
    <row r="10" spans="1:40" ht="15.75" x14ac:dyDescent="0.25">
      <c r="A10" s="12">
        <v>2004</v>
      </c>
      <c r="B10" s="14">
        <v>42664</v>
      </c>
      <c r="C10" s="42">
        <v>30.9</v>
      </c>
      <c r="D10" s="6">
        <f t="shared" si="2"/>
        <v>1380.7119741100323</v>
      </c>
      <c r="E10" s="12">
        <v>527</v>
      </c>
      <c r="F10" s="44">
        <f t="shared" si="3"/>
        <v>12.352334520907556</v>
      </c>
      <c r="G10" s="12">
        <v>267</v>
      </c>
      <c r="H10" s="44">
        <f t="shared" si="5"/>
        <v>6.258203637727358</v>
      </c>
      <c r="I10" s="14">
        <v>46</v>
      </c>
      <c r="J10" s="14">
        <v>41</v>
      </c>
      <c r="K10" s="14">
        <v>14</v>
      </c>
      <c r="L10" s="14">
        <v>12</v>
      </c>
      <c r="M10" s="14">
        <v>23</v>
      </c>
      <c r="N10" s="14">
        <v>7</v>
      </c>
      <c r="O10" s="14">
        <v>11</v>
      </c>
      <c r="P10" s="14">
        <v>6</v>
      </c>
      <c r="Q10" s="14">
        <v>17</v>
      </c>
      <c r="R10" s="14">
        <v>1</v>
      </c>
      <c r="S10" s="14">
        <v>6</v>
      </c>
      <c r="T10" s="14">
        <v>4</v>
      </c>
      <c r="U10" s="14">
        <v>79</v>
      </c>
      <c r="V10" s="14">
        <v>267</v>
      </c>
      <c r="W10" s="45">
        <f t="shared" si="0"/>
        <v>1.078192387024189</v>
      </c>
      <c r="X10" s="45">
        <f t="shared" si="1"/>
        <v>0.96099756234764677</v>
      </c>
      <c r="Y10" s="45">
        <f t="shared" si="1"/>
        <v>0.32814550909431839</v>
      </c>
      <c r="Z10" s="45">
        <f t="shared" si="1"/>
        <v>0.28126757922370149</v>
      </c>
      <c r="AA10" s="45">
        <f t="shared" si="1"/>
        <v>0.53909619351209448</v>
      </c>
      <c r="AB10" s="45">
        <f t="shared" si="1"/>
        <v>0.16407275454715919</v>
      </c>
      <c r="AC10" s="45">
        <f t="shared" si="1"/>
        <v>0.25782861428839304</v>
      </c>
      <c r="AD10" s="45">
        <f t="shared" si="1"/>
        <v>0.14063378961185075</v>
      </c>
      <c r="AE10" s="45">
        <f t="shared" si="1"/>
        <v>0.39846240390024373</v>
      </c>
      <c r="AF10" s="45">
        <f t="shared" si="1"/>
        <v>2.3438964935308455E-2</v>
      </c>
      <c r="AG10" s="45">
        <f t="shared" si="1"/>
        <v>0.14063378961185075</v>
      </c>
      <c r="AH10" s="45">
        <f t="shared" si="1"/>
        <v>9.3755859741233821E-2</v>
      </c>
      <c r="AI10" s="45">
        <f t="shared" si="1"/>
        <v>1.8516782298893679</v>
      </c>
      <c r="AJ10" s="45">
        <f t="shared" si="1"/>
        <v>6.258203637727358</v>
      </c>
      <c r="AK10" s="12">
        <v>5</v>
      </c>
      <c r="AL10" s="44">
        <f t="shared" si="6"/>
        <v>9.4876660341555965</v>
      </c>
      <c r="AM10" s="12">
        <v>273</v>
      </c>
      <c r="AN10" s="44">
        <f t="shared" si="4"/>
        <v>6.3988374273392088</v>
      </c>
    </row>
    <row r="11" spans="1:40" ht="15.75" x14ac:dyDescent="0.25">
      <c r="A11" s="12">
        <v>2003</v>
      </c>
      <c r="B11" s="14">
        <v>42564</v>
      </c>
      <c r="C11" s="42">
        <v>30.9</v>
      </c>
      <c r="D11" s="6">
        <f t="shared" si="2"/>
        <v>1377.4757281553398</v>
      </c>
      <c r="E11" s="12">
        <v>474</v>
      </c>
      <c r="F11" s="44">
        <f t="shared" si="3"/>
        <v>11.136171412461236</v>
      </c>
      <c r="G11" s="12">
        <v>252</v>
      </c>
      <c r="H11" s="44">
        <f t="shared" si="5"/>
        <v>5.9204961939667324</v>
      </c>
      <c r="I11" s="14">
        <v>44</v>
      </c>
      <c r="J11" s="14">
        <v>37</v>
      </c>
      <c r="K11" s="14">
        <v>9</v>
      </c>
      <c r="L11" s="14">
        <v>12</v>
      </c>
      <c r="M11" s="14">
        <v>29</v>
      </c>
      <c r="N11" s="14">
        <v>6</v>
      </c>
      <c r="O11" s="14">
        <v>2</v>
      </c>
      <c r="P11" s="14">
        <v>14</v>
      </c>
      <c r="Q11" s="14">
        <v>17</v>
      </c>
      <c r="R11" s="14">
        <v>0</v>
      </c>
      <c r="S11" s="14">
        <v>8</v>
      </c>
      <c r="T11" s="14">
        <v>2</v>
      </c>
      <c r="U11" s="14">
        <v>72</v>
      </c>
      <c r="V11" s="14">
        <v>252</v>
      </c>
      <c r="W11" s="45">
        <f t="shared" si="0"/>
        <v>1.0337374306926042</v>
      </c>
      <c r="X11" s="45">
        <f t="shared" si="1"/>
        <v>0.86927920308241702</v>
      </c>
      <c r="Y11" s="45">
        <f t="shared" si="1"/>
        <v>0.211446292641669</v>
      </c>
      <c r="Z11" s="45">
        <f t="shared" si="1"/>
        <v>0.28192839018889204</v>
      </c>
      <c r="AA11" s="45">
        <f t="shared" si="1"/>
        <v>0.68132694295648899</v>
      </c>
      <c r="AB11" s="45">
        <f t="shared" si="1"/>
        <v>0.14096419509444602</v>
      </c>
      <c r="AC11" s="45">
        <f t="shared" si="1"/>
        <v>4.6988065031482E-2</v>
      </c>
      <c r="AD11" s="45">
        <f t="shared" si="1"/>
        <v>0.32891645522037405</v>
      </c>
      <c r="AE11" s="45">
        <f t="shared" si="1"/>
        <v>0.399398552767597</v>
      </c>
      <c r="AF11" s="45">
        <f t="shared" si="1"/>
        <v>0</v>
      </c>
      <c r="AG11" s="45">
        <f t="shared" si="1"/>
        <v>0.187952260125928</v>
      </c>
      <c r="AH11" s="45">
        <f t="shared" si="1"/>
        <v>4.6988065031482E-2</v>
      </c>
      <c r="AI11" s="45">
        <f t="shared" si="1"/>
        <v>1.691570341133352</v>
      </c>
      <c r="AJ11" s="45">
        <f t="shared" si="1"/>
        <v>5.9204961939667324</v>
      </c>
      <c r="AK11" s="12">
        <v>6</v>
      </c>
      <c r="AL11" s="44">
        <f t="shared" si="6"/>
        <v>12.658227848101266</v>
      </c>
      <c r="AM11" s="12">
        <v>291</v>
      </c>
      <c r="AN11" s="44">
        <f t="shared" si="4"/>
        <v>6.8367634620806319</v>
      </c>
    </row>
    <row r="12" spans="1:40" ht="15.75" x14ac:dyDescent="0.25">
      <c r="A12" s="12">
        <v>2002</v>
      </c>
      <c r="B12" s="6">
        <v>42455</v>
      </c>
      <c r="C12" s="9">
        <v>30.9</v>
      </c>
      <c r="D12" s="6">
        <f t="shared" si="2"/>
        <v>1373.9482200647251</v>
      </c>
      <c r="E12" s="8">
        <v>481</v>
      </c>
      <c r="F12" s="44">
        <f t="shared" si="3"/>
        <v>11.329643151572254</v>
      </c>
      <c r="G12" s="8">
        <v>260</v>
      </c>
      <c r="H12" s="44">
        <f t="shared" si="5"/>
        <v>6.1241314332822983</v>
      </c>
      <c r="I12" s="6">
        <v>34</v>
      </c>
      <c r="J12" s="6">
        <v>52</v>
      </c>
      <c r="K12" s="6">
        <v>11</v>
      </c>
      <c r="L12" s="6">
        <v>12</v>
      </c>
      <c r="M12" s="6">
        <v>22</v>
      </c>
      <c r="N12" s="6">
        <v>12</v>
      </c>
      <c r="O12" s="6">
        <v>3</v>
      </c>
      <c r="P12" s="6">
        <v>18</v>
      </c>
      <c r="Q12" s="6">
        <v>17</v>
      </c>
      <c r="R12" s="6">
        <v>1</v>
      </c>
      <c r="S12" s="6">
        <v>4</v>
      </c>
      <c r="T12" s="6">
        <v>4</v>
      </c>
      <c r="U12" s="6">
        <v>70</v>
      </c>
      <c r="V12" s="6">
        <v>260</v>
      </c>
      <c r="W12" s="45">
        <f t="shared" si="0"/>
        <v>0.80084795665999287</v>
      </c>
      <c r="X12" s="45">
        <f t="shared" si="1"/>
        <v>1.2248262866564597</v>
      </c>
      <c r="Y12" s="45">
        <f t="shared" si="1"/>
        <v>0.25909786833117415</v>
      </c>
      <c r="Z12" s="45">
        <f t="shared" si="1"/>
        <v>0.28265221999764456</v>
      </c>
      <c r="AA12" s="45">
        <f t="shared" si="1"/>
        <v>0.51819573666234831</v>
      </c>
      <c r="AB12" s="45">
        <f t="shared" si="1"/>
        <v>0.28265221999764456</v>
      </c>
      <c r="AC12" s="45">
        <f t="shared" si="1"/>
        <v>7.066305499941114E-2</v>
      </c>
      <c r="AD12" s="45">
        <f t="shared" si="1"/>
        <v>0.42397832999646684</v>
      </c>
      <c r="AE12" s="45">
        <f t="shared" si="1"/>
        <v>0.40042397832999643</v>
      </c>
      <c r="AF12" s="45">
        <f t="shared" si="1"/>
        <v>2.355435166647038E-2</v>
      </c>
      <c r="AG12" s="45">
        <f t="shared" si="1"/>
        <v>9.421740666588152E-2</v>
      </c>
      <c r="AH12" s="45">
        <f t="shared" si="1"/>
        <v>9.421740666588152E-2</v>
      </c>
      <c r="AI12" s="45">
        <f t="shared" si="1"/>
        <v>1.6488046166529267</v>
      </c>
      <c r="AJ12" s="45">
        <f t="shared" si="1"/>
        <v>6.1241314332822983</v>
      </c>
      <c r="AK12" s="8">
        <v>6</v>
      </c>
      <c r="AL12" s="44">
        <f t="shared" si="6"/>
        <v>12.474012474012476</v>
      </c>
      <c r="AM12" s="8">
        <v>258</v>
      </c>
      <c r="AN12" s="44">
        <f t="shared" si="4"/>
        <v>6.0770227299493582</v>
      </c>
    </row>
    <row r="13" spans="1:40" ht="15.75" x14ac:dyDescent="0.25">
      <c r="A13" s="12">
        <v>2001</v>
      </c>
      <c r="B13" s="6">
        <v>42313</v>
      </c>
      <c r="C13" s="9">
        <v>30.9</v>
      </c>
      <c r="D13" s="6">
        <f t="shared" si="2"/>
        <v>1369.3527508090615</v>
      </c>
      <c r="E13" s="8">
        <v>585</v>
      </c>
      <c r="F13" s="44">
        <f t="shared" si="3"/>
        <v>13.825538250655827</v>
      </c>
      <c r="G13" s="8">
        <v>258</v>
      </c>
      <c r="H13" s="44">
        <f t="shared" si="5"/>
        <v>6.0974168695200062</v>
      </c>
      <c r="I13" s="6">
        <v>39</v>
      </c>
      <c r="J13" s="6">
        <v>42</v>
      </c>
      <c r="K13" s="6">
        <v>5</v>
      </c>
      <c r="L13" s="6">
        <v>14</v>
      </c>
      <c r="M13" s="6">
        <v>26</v>
      </c>
      <c r="N13" s="6">
        <v>14</v>
      </c>
      <c r="O13" s="6">
        <v>9</v>
      </c>
      <c r="P13" s="6">
        <v>16</v>
      </c>
      <c r="Q13" s="6">
        <v>13</v>
      </c>
      <c r="R13" s="6">
        <v>3</v>
      </c>
      <c r="S13" s="6">
        <v>6</v>
      </c>
      <c r="T13" s="6">
        <v>2</v>
      </c>
      <c r="U13" s="6">
        <v>69</v>
      </c>
      <c r="V13" s="6">
        <v>258</v>
      </c>
      <c r="W13" s="45">
        <f t="shared" si="0"/>
        <v>0.92170255004372181</v>
      </c>
      <c r="X13" s="45">
        <f t="shared" si="1"/>
        <v>0.99260274620093114</v>
      </c>
      <c r="Y13" s="45">
        <f t="shared" si="1"/>
        <v>0.11816699359534895</v>
      </c>
      <c r="Z13" s="45">
        <f t="shared" si="1"/>
        <v>0.33086758206697708</v>
      </c>
      <c r="AA13" s="45">
        <f t="shared" si="1"/>
        <v>0.61446836669581451</v>
      </c>
      <c r="AB13" s="45">
        <f t="shared" si="1"/>
        <v>0.33086758206697708</v>
      </c>
      <c r="AC13" s="45">
        <f t="shared" si="1"/>
        <v>0.21270058847162812</v>
      </c>
      <c r="AD13" s="45">
        <f t="shared" si="1"/>
        <v>0.37813437950511664</v>
      </c>
      <c r="AE13" s="45">
        <f t="shared" si="1"/>
        <v>0.30723418334790725</v>
      </c>
      <c r="AF13" s="45">
        <f t="shared" si="1"/>
        <v>7.0900196157209369E-2</v>
      </c>
      <c r="AG13" s="45">
        <f t="shared" si="1"/>
        <v>0.14180039231441874</v>
      </c>
      <c r="AH13" s="45">
        <f t="shared" si="1"/>
        <v>4.7266797438139579E-2</v>
      </c>
      <c r="AI13" s="45">
        <f t="shared" si="1"/>
        <v>1.6307045116158154</v>
      </c>
      <c r="AJ13" s="45">
        <f t="shared" si="1"/>
        <v>6.0974168695200062</v>
      </c>
      <c r="AK13" s="8">
        <v>1</v>
      </c>
      <c r="AL13" s="44">
        <f t="shared" si="6"/>
        <v>1.7094017094017093</v>
      </c>
      <c r="AM13" s="8">
        <v>260</v>
      </c>
      <c r="AN13" s="44">
        <f t="shared" si="4"/>
        <v>6.1446836669581453</v>
      </c>
    </row>
    <row r="14" spans="1:40" ht="15.75" x14ac:dyDescent="0.25">
      <c r="A14" s="12">
        <v>2000</v>
      </c>
      <c r="B14" s="6">
        <v>42042</v>
      </c>
      <c r="C14" s="9">
        <v>30.9</v>
      </c>
      <c r="D14" s="6">
        <v>1360.58</v>
      </c>
      <c r="E14" s="8">
        <v>600</v>
      </c>
      <c r="F14" s="7">
        <v>14.27</v>
      </c>
      <c r="G14" s="8">
        <v>267</v>
      </c>
      <c r="H14" s="7">
        <v>6.35</v>
      </c>
      <c r="I14" s="6">
        <v>33</v>
      </c>
      <c r="J14" s="6">
        <v>44</v>
      </c>
      <c r="K14" s="6">
        <v>11</v>
      </c>
      <c r="L14" s="6">
        <v>4</v>
      </c>
      <c r="M14" s="6">
        <v>22</v>
      </c>
      <c r="N14" s="6">
        <v>10</v>
      </c>
      <c r="O14" s="6">
        <v>9</v>
      </c>
      <c r="P14" s="6">
        <v>14</v>
      </c>
      <c r="Q14" s="6">
        <v>19</v>
      </c>
      <c r="R14" s="6">
        <v>3</v>
      </c>
      <c r="S14" s="6">
        <v>9</v>
      </c>
      <c r="T14" s="6">
        <v>11</v>
      </c>
      <c r="U14" s="6">
        <v>78</v>
      </c>
      <c r="V14" s="6">
        <v>267</v>
      </c>
      <c r="W14" s="45">
        <f t="shared" si="0"/>
        <v>0.78492935635792782</v>
      </c>
      <c r="X14" s="45">
        <f t="shared" si="1"/>
        <v>1.0465724751439038</v>
      </c>
      <c r="Y14" s="45">
        <f t="shared" si="1"/>
        <v>0.26164311878597596</v>
      </c>
      <c r="Z14" s="45">
        <f t="shared" si="1"/>
        <v>9.5142952285809435E-2</v>
      </c>
      <c r="AA14" s="45">
        <f t="shared" si="1"/>
        <v>0.52328623757195192</v>
      </c>
      <c r="AB14" s="45">
        <f t="shared" si="1"/>
        <v>0.23785738071452359</v>
      </c>
      <c r="AC14" s="45">
        <f t="shared" si="1"/>
        <v>0.21407164264307121</v>
      </c>
      <c r="AD14" s="45">
        <f t="shared" si="1"/>
        <v>0.33300033300033299</v>
      </c>
      <c r="AE14" s="45">
        <f t="shared" si="1"/>
        <v>0.45192902335759477</v>
      </c>
      <c r="AF14" s="45">
        <f t="shared" si="1"/>
        <v>7.1357214214357076E-2</v>
      </c>
      <c r="AG14" s="45">
        <f t="shared" si="1"/>
        <v>0.21407164264307121</v>
      </c>
      <c r="AH14" s="45">
        <f t="shared" si="1"/>
        <v>0.26164311878597596</v>
      </c>
      <c r="AI14" s="45">
        <f t="shared" si="1"/>
        <v>1.8552875695732838</v>
      </c>
      <c r="AJ14" s="45">
        <f t="shared" si="1"/>
        <v>6.3507920650777789</v>
      </c>
      <c r="AK14" s="8">
        <v>4</v>
      </c>
      <c r="AL14" s="7">
        <v>6.67</v>
      </c>
      <c r="AM14" s="8">
        <v>306</v>
      </c>
      <c r="AN14" s="7">
        <v>7.28</v>
      </c>
    </row>
    <row r="15" spans="1:40" ht="15.75" x14ac:dyDescent="0.25">
      <c r="A15" s="12">
        <v>1999</v>
      </c>
      <c r="B15" s="6">
        <v>41497</v>
      </c>
      <c r="C15" s="9">
        <v>30.9</v>
      </c>
      <c r="D15" s="6">
        <v>1342.94</v>
      </c>
      <c r="E15" s="8">
        <v>624</v>
      </c>
      <c r="F15" s="7">
        <v>15.04</v>
      </c>
      <c r="G15" s="8">
        <v>281</v>
      </c>
      <c r="H15" s="7">
        <v>6.77</v>
      </c>
      <c r="I15" s="6">
        <v>32</v>
      </c>
      <c r="J15" s="6">
        <v>68</v>
      </c>
      <c r="K15" s="6">
        <v>15</v>
      </c>
      <c r="L15" s="6">
        <v>14</v>
      </c>
      <c r="M15" s="6">
        <v>26</v>
      </c>
      <c r="N15" s="6">
        <v>14</v>
      </c>
      <c r="O15" s="6">
        <v>4</v>
      </c>
      <c r="P15" s="6">
        <v>16</v>
      </c>
      <c r="Q15" s="6">
        <v>15</v>
      </c>
      <c r="R15" s="6">
        <v>2</v>
      </c>
      <c r="S15" s="6">
        <v>6</v>
      </c>
      <c r="T15" s="6">
        <v>3</v>
      </c>
      <c r="U15" s="6">
        <v>66</v>
      </c>
      <c r="V15" s="6">
        <v>281</v>
      </c>
      <c r="W15" s="45">
        <f t="shared" si="0"/>
        <v>0.77114008241559628</v>
      </c>
      <c r="X15" s="45">
        <f t="shared" si="1"/>
        <v>1.6386726751331422</v>
      </c>
      <c r="Y15" s="45">
        <f t="shared" si="1"/>
        <v>0.36147191363231079</v>
      </c>
      <c r="Z15" s="45">
        <f t="shared" si="1"/>
        <v>0.33737378605682339</v>
      </c>
      <c r="AA15" s="45">
        <f t="shared" si="1"/>
        <v>0.62655131696267197</v>
      </c>
      <c r="AB15" s="45">
        <f t="shared" si="1"/>
        <v>0.33737378605682339</v>
      </c>
      <c r="AC15" s="45">
        <f t="shared" si="1"/>
        <v>9.6392510301949536E-2</v>
      </c>
      <c r="AD15" s="45">
        <f t="shared" si="1"/>
        <v>0.38557004120779814</v>
      </c>
      <c r="AE15" s="45">
        <f t="shared" si="1"/>
        <v>0.36147191363231079</v>
      </c>
      <c r="AF15" s="45">
        <f t="shared" si="1"/>
        <v>4.8196255150974768E-2</v>
      </c>
      <c r="AG15" s="45">
        <f t="shared" si="1"/>
        <v>0.14458876545292432</v>
      </c>
      <c r="AH15" s="45">
        <f t="shared" si="1"/>
        <v>7.2294382726462159E-2</v>
      </c>
      <c r="AI15" s="45">
        <f t="shared" si="1"/>
        <v>1.5904764199821675</v>
      </c>
      <c r="AJ15" s="45">
        <f t="shared" si="1"/>
        <v>6.771573848711955</v>
      </c>
      <c r="AK15" s="8">
        <v>5</v>
      </c>
      <c r="AL15" s="7">
        <v>8.01</v>
      </c>
      <c r="AM15" s="8">
        <v>303</v>
      </c>
      <c r="AN15" s="7">
        <v>7.3</v>
      </c>
    </row>
    <row r="16" spans="1:40" ht="15.75" x14ac:dyDescent="0.25">
      <c r="A16" s="12">
        <v>1998</v>
      </c>
      <c r="B16" s="6">
        <v>40792</v>
      </c>
      <c r="C16" s="9">
        <v>30.9</v>
      </c>
      <c r="D16" s="6">
        <v>1320.13</v>
      </c>
      <c r="E16" s="8">
        <v>607</v>
      </c>
      <c r="F16" s="7">
        <v>14.88</v>
      </c>
      <c r="G16" s="8">
        <v>278</v>
      </c>
      <c r="H16" s="7">
        <v>6.82</v>
      </c>
      <c r="I16" s="6">
        <v>37</v>
      </c>
      <c r="J16" s="6">
        <v>60</v>
      </c>
      <c r="K16" s="6">
        <v>14</v>
      </c>
      <c r="L16" s="6">
        <v>9</v>
      </c>
      <c r="M16" s="6">
        <v>16</v>
      </c>
      <c r="N16" s="6">
        <v>15</v>
      </c>
      <c r="O16" s="6">
        <v>8</v>
      </c>
      <c r="P16" s="6">
        <v>21</v>
      </c>
      <c r="Q16" s="6">
        <v>21</v>
      </c>
      <c r="R16" s="6">
        <v>3</v>
      </c>
      <c r="S16" s="6">
        <v>4</v>
      </c>
      <c r="T16" s="6">
        <v>2</v>
      </c>
      <c r="U16" s="6">
        <v>68</v>
      </c>
      <c r="V16" s="6">
        <v>278</v>
      </c>
      <c r="W16" s="45">
        <f t="shared" si="0"/>
        <v>0.90704059619533239</v>
      </c>
      <c r="X16" s="45">
        <f t="shared" si="1"/>
        <v>1.4708766424789175</v>
      </c>
      <c r="Y16" s="45">
        <f t="shared" si="1"/>
        <v>0.34320454991174737</v>
      </c>
      <c r="Z16" s="45">
        <f t="shared" si="1"/>
        <v>0.22063149637183763</v>
      </c>
      <c r="AA16" s="45">
        <f t="shared" si="1"/>
        <v>0.39223377132771131</v>
      </c>
      <c r="AB16" s="45">
        <f t="shared" si="1"/>
        <v>0.36771916061972937</v>
      </c>
      <c r="AC16" s="45">
        <f t="shared" si="1"/>
        <v>0.19611688566385566</v>
      </c>
      <c r="AD16" s="45">
        <f t="shared" si="1"/>
        <v>0.51480682486762108</v>
      </c>
      <c r="AE16" s="45">
        <f t="shared" si="1"/>
        <v>0.51480682486762108</v>
      </c>
      <c r="AF16" s="45">
        <f t="shared" si="1"/>
        <v>7.3543832123945871E-2</v>
      </c>
      <c r="AG16" s="45">
        <f t="shared" si="1"/>
        <v>9.8058442831927828E-2</v>
      </c>
      <c r="AH16" s="45">
        <f t="shared" si="1"/>
        <v>4.9029221415963914E-2</v>
      </c>
      <c r="AI16" s="45">
        <f t="shared" si="1"/>
        <v>1.666993528142773</v>
      </c>
      <c r="AJ16" s="45">
        <f t="shared" si="1"/>
        <v>6.8150617768189843</v>
      </c>
      <c r="AK16" s="8">
        <v>6</v>
      </c>
      <c r="AL16" s="7">
        <v>9.8800000000000008</v>
      </c>
      <c r="AM16" s="8">
        <v>319</v>
      </c>
      <c r="AN16" s="7">
        <v>7.82</v>
      </c>
    </row>
    <row r="17" spans="1:40" ht="15.75" x14ac:dyDescent="0.25">
      <c r="A17" s="12">
        <v>1997</v>
      </c>
      <c r="B17" s="6">
        <v>40112</v>
      </c>
      <c r="C17" s="9">
        <v>30.9</v>
      </c>
      <c r="D17" s="6">
        <v>1298.1199999999999</v>
      </c>
      <c r="E17" s="8">
        <v>679</v>
      </c>
      <c r="F17" s="7">
        <v>16.93</v>
      </c>
      <c r="G17" s="8">
        <v>233</v>
      </c>
      <c r="H17" s="7">
        <v>5.81</v>
      </c>
      <c r="I17" s="6">
        <v>38</v>
      </c>
      <c r="J17" s="6">
        <v>45</v>
      </c>
      <c r="K17" s="6">
        <v>13</v>
      </c>
      <c r="L17" s="6">
        <v>7</v>
      </c>
      <c r="M17" s="6">
        <v>26</v>
      </c>
      <c r="N17" s="6">
        <v>8</v>
      </c>
      <c r="O17" s="6">
        <v>6</v>
      </c>
      <c r="P17" s="6">
        <v>14</v>
      </c>
      <c r="Q17" s="6">
        <v>15</v>
      </c>
      <c r="R17" s="6">
        <v>3</v>
      </c>
      <c r="S17" s="6">
        <v>5</v>
      </c>
      <c r="T17" s="6">
        <v>5</v>
      </c>
      <c r="U17" s="6">
        <v>48</v>
      </c>
      <c r="V17" s="6">
        <v>233</v>
      </c>
      <c r="W17" s="45">
        <f t="shared" si="0"/>
        <v>0.94734742720382925</v>
      </c>
      <c r="X17" s="45">
        <f t="shared" si="1"/>
        <v>1.1218587953729557</v>
      </c>
      <c r="Y17" s="45">
        <f t="shared" si="1"/>
        <v>0.32409254088552059</v>
      </c>
      <c r="Z17" s="45">
        <f t="shared" si="1"/>
        <v>0.17451136816912644</v>
      </c>
      <c r="AA17" s="45">
        <f t="shared" si="1"/>
        <v>0.64818508177104117</v>
      </c>
      <c r="AB17" s="45">
        <f t="shared" si="1"/>
        <v>0.19944156362185878</v>
      </c>
      <c r="AC17" s="45">
        <f t="shared" si="1"/>
        <v>0.1495811727163941</v>
      </c>
      <c r="AD17" s="45">
        <f t="shared" si="1"/>
        <v>0.34902273633825287</v>
      </c>
      <c r="AE17" s="45">
        <f t="shared" si="1"/>
        <v>0.37395293179098521</v>
      </c>
      <c r="AF17" s="45">
        <f t="shared" si="1"/>
        <v>7.4790586358197048E-2</v>
      </c>
      <c r="AG17" s="45">
        <f t="shared" si="1"/>
        <v>0.12465097726366176</v>
      </c>
      <c r="AH17" s="45">
        <f t="shared" si="1"/>
        <v>0.12465097726366176</v>
      </c>
      <c r="AI17" s="45">
        <f t="shared" si="1"/>
        <v>1.1966493817311528</v>
      </c>
      <c r="AJ17" s="45">
        <f t="shared" si="1"/>
        <v>5.8087355404866372</v>
      </c>
      <c r="AK17" s="8">
        <v>6</v>
      </c>
      <c r="AL17" s="7">
        <v>8.84</v>
      </c>
      <c r="AM17" s="8">
        <v>362</v>
      </c>
      <c r="AN17" s="7">
        <v>9.02</v>
      </c>
    </row>
    <row r="18" spans="1:40" ht="15.75" x14ac:dyDescent="0.25">
      <c r="A18" s="12">
        <v>1996</v>
      </c>
      <c r="B18" s="6">
        <v>39462</v>
      </c>
      <c r="C18" s="9">
        <v>30.9</v>
      </c>
      <c r="D18" s="6">
        <v>1277.0899999999999</v>
      </c>
      <c r="E18" s="8">
        <v>653</v>
      </c>
      <c r="F18" s="7">
        <v>16.55</v>
      </c>
      <c r="G18" s="8">
        <v>238</v>
      </c>
      <c r="H18" s="7">
        <v>6.03</v>
      </c>
      <c r="I18" s="6">
        <v>33</v>
      </c>
      <c r="J18" s="6">
        <v>53</v>
      </c>
      <c r="K18" s="6">
        <v>12</v>
      </c>
      <c r="L18" s="6">
        <v>7</v>
      </c>
      <c r="M18" s="6">
        <v>31</v>
      </c>
      <c r="N18" s="6">
        <v>14</v>
      </c>
      <c r="O18" s="6">
        <v>7</v>
      </c>
      <c r="P18" s="6">
        <v>9</v>
      </c>
      <c r="Q18" s="6">
        <v>12</v>
      </c>
      <c r="R18" s="6">
        <v>0</v>
      </c>
      <c r="S18" s="6">
        <v>6</v>
      </c>
      <c r="T18" s="6">
        <v>9</v>
      </c>
      <c r="U18" s="6">
        <v>45</v>
      </c>
      <c r="V18" s="6">
        <v>238</v>
      </c>
      <c r="W18" s="45">
        <f t="shared" si="0"/>
        <v>0.83624752926866353</v>
      </c>
      <c r="X18" s="45">
        <f t="shared" si="1"/>
        <v>1.3430642136739142</v>
      </c>
      <c r="Y18" s="45">
        <f t="shared" si="1"/>
        <v>0.30409001064315039</v>
      </c>
      <c r="Z18" s="45">
        <f t="shared" si="1"/>
        <v>0.17738583954183773</v>
      </c>
      <c r="AA18" s="45">
        <f t="shared" si="1"/>
        <v>0.78556586082813851</v>
      </c>
      <c r="AB18" s="45">
        <f t="shared" si="1"/>
        <v>0.35477167908367546</v>
      </c>
      <c r="AC18" s="45">
        <f t="shared" si="1"/>
        <v>0.17738583954183773</v>
      </c>
      <c r="AD18" s="45">
        <f t="shared" si="1"/>
        <v>0.22806750798236278</v>
      </c>
      <c r="AE18" s="45">
        <f t="shared" si="1"/>
        <v>0.30409001064315039</v>
      </c>
      <c r="AF18" s="45">
        <f t="shared" si="1"/>
        <v>0</v>
      </c>
      <c r="AG18" s="45">
        <f t="shared" si="1"/>
        <v>0.15204500532157519</v>
      </c>
      <c r="AH18" s="45">
        <f t="shared" si="1"/>
        <v>0.22806750798236278</v>
      </c>
      <c r="AI18" s="45">
        <f t="shared" si="1"/>
        <v>1.1403375399118141</v>
      </c>
      <c r="AJ18" s="45">
        <f t="shared" si="1"/>
        <v>6.0311185444224824</v>
      </c>
      <c r="AK18" s="8">
        <v>5</v>
      </c>
      <c r="AL18" s="7">
        <v>7.66</v>
      </c>
      <c r="AM18" s="8">
        <v>349</v>
      </c>
      <c r="AN18" s="7">
        <v>8.84</v>
      </c>
    </row>
    <row r="19" spans="1:40" ht="15.75" x14ac:dyDescent="0.25">
      <c r="A19" s="12">
        <v>1995</v>
      </c>
      <c r="B19" s="6">
        <v>37415</v>
      </c>
      <c r="C19" s="9">
        <v>30.9</v>
      </c>
      <c r="D19" s="6">
        <v>1210.8399999999999</v>
      </c>
      <c r="E19" s="8">
        <v>663</v>
      </c>
      <c r="F19" s="7">
        <v>17.72</v>
      </c>
      <c r="G19" s="8">
        <v>256</v>
      </c>
      <c r="H19" s="7">
        <v>6.84</v>
      </c>
      <c r="I19" s="6">
        <v>31</v>
      </c>
      <c r="J19" s="6">
        <v>65</v>
      </c>
      <c r="K19" s="6">
        <v>20</v>
      </c>
      <c r="L19" s="6">
        <v>5</v>
      </c>
      <c r="M19" s="6">
        <v>24</v>
      </c>
      <c r="N19" s="6">
        <v>20</v>
      </c>
      <c r="O19" s="6">
        <v>9</v>
      </c>
      <c r="P19" s="6">
        <v>9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73</v>
      </c>
      <c r="V19" s="6">
        <v>256</v>
      </c>
      <c r="W19" s="45">
        <f t="shared" si="0"/>
        <v>0.82854470132299873</v>
      </c>
      <c r="X19" s="45">
        <f t="shared" si="1"/>
        <v>1.73727114793532</v>
      </c>
      <c r="Y19" s="45">
        <f t="shared" si="1"/>
        <v>0.53454496859548306</v>
      </c>
      <c r="Z19" s="45">
        <f t="shared" si="1"/>
        <v>0.13363624214887077</v>
      </c>
      <c r="AA19" s="45">
        <f t="shared" si="1"/>
        <v>0.64145396231457974</v>
      </c>
      <c r="AB19" s="45">
        <f t="shared" si="1"/>
        <v>0.53454496859548306</v>
      </c>
      <c r="AC19" s="45">
        <f t="shared" si="1"/>
        <v>0.24054523586796742</v>
      </c>
      <c r="AD19" s="45">
        <f t="shared" si="1"/>
        <v>0.24054523586796742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1.9510891353735131</v>
      </c>
      <c r="AJ19" s="45">
        <f t="shared" si="1"/>
        <v>6.8421755980221839</v>
      </c>
      <c r="AK19" s="8">
        <v>6</v>
      </c>
      <c r="AL19" s="7">
        <v>9.0500000000000007</v>
      </c>
      <c r="AM19" s="8">
        <v>383</v>
      </c>
      <c r="AN19" s="7">
        <v>10.24</v>
      </c>
    </row>
    <row r="20" spans="1:40" ht="15.75" x14ac:dyDescent="0.25">
      <c r="A20" s="12">
        <v>1994</v>
      </c>
      <c r="B20" s="6">
        <v>37828</v>
      </c>
      <c r="C20" s="9">
        <v>30.9</v>
      </c>
      <c r="D20" s="6">
        <v>1224.21</v>
      </c>
      <c r="E20" s="8">
        <v>641</v>
      </c>
      <c r="F20" s="7">
        <v>16.95</v>
      </c>
      <c r="G20" s="8">
        <v>214</v>
      </c>
      <c r="H20" s="7">
        <v>5.66</v>
      </c>
      <c r="I20" s="6">
        <v>37</v>
      </c>
      <c r="J20" s="6">
        <v>51</v>
      </c>
      <c r="K20" s="6">
        <v>9</v>
      </c>
      <c r="L20" s="6">
        <v>5</v>
      </c>
      <c r="M20" s="6">
        <v>28</v>
      </c>
      <c r="N20" s="6">
        <v>14</v>
      </c>
      <c r="O20" s="6">
        <v>5</v>
      </c>
      <c r="P20" s="6">
        <v>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60</v>
      </c>
      <c r="V20" s="6">
        <v>214</v>
      </c>
      <c r="W20" s="45">
        <f t="shared" si="0"/>
        <v>0.97811145183461989</v>
      </c>
      <c r="X20" s="45">
        <f t="shared" ref="X20:AJ31" si="7">J20/$B20*1000</f>
        <v>1.3482076768531246</v>
      </c>
      <c r="Y20" s="45">
        <f t="shared" si="7"/>
        <v>0.23791900179761025</v>
      </c>
      <c r="Z20" s="45">
        <f t="shared" si="7"/>
        <v>0.13217722322089456</v>
      </c>
      <c r="AA20" s="45">
        <f t="shared" si="7"/>
        <v>0.74019245003700962</v>
      </c>
      <c r="AB20" s="45">
        <f t="shared" si="7"/>
        <v>0.37009622501850481</v>
      </c>
      <c r="AC20" s="45">
        <f t="shared" si="7"/>
        <v>0.13217722322089456</v>
      </c>
      <c r="AD20" s="45">
        <f t="shared" si="7"/>
        <v>0.13217722322089456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7"/>
        <v>1.5861266786507351</v>
      </c>
      <c r="AJ20" s="45">
        <f t="shared" si="7"/>
        <v>5.6571851538542886</v>
      </c>
      <c r="AK20" s="8">
        <v>7</v>
      </c>
      <c r="AL20" s="7">
        <v>10.92</v>
      </c>
      <c r="AM20" s="8">
        <v>376</v>
      </c>
      <c r="AN20" s="7">
        <v>9.94</v>
      </c>
    </row>
    <row r="21" spans="1:40" ht="15.75" x14ac:dyDescent="0.25">
      <c r="A21" s="12">
        <v>1993</v>
      </c>
      <c r="B21" s="6">
        <v>36926</v>
      </c>
      <c r="C21" s="9">
        <v>30.9</v>
      </c>
      <c r="D21" s="6">
        <v>1195.02</v>
      </c>
      <c r="E21" s="8">
        <v>609</v>
      </c>
      <c r="F21" s="7">
        <v>16.489999999999998</v>
      </c>
      <c r="G21" s="8">
        <v>251</v>
      </c>
      <c r="H21" s="7">
        <v>6.8</v>
      </c>
      <c r="I21" s="6">
        <v>35</v>
      </c>
      <c r="J21" s="6">
        <v>56</v>
      </c>
      <c r="K21" s="6">
        <v>17</v>
      </c>
      <c r="L21" s="6">
        <v>5</v>
      </c>
      <c r="M21" s="6">
        <v>32</v>
      </c>
      <c r="N21" s="6">
        <v>14</v>
      </c>
      <c r="O21" s="6">
        <v>6</v>
      </c>
      <c r="P21" s="6">
        <v>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77</v>
      </c>
      <c r="V21" s="6">
        <v>248</v>
      </c>
      <c r="W21" s="45">
        <f t="shared" si="0"/>
        <v>0.94784162920435466</v>
      </c>
      <c r="X21" s="45">
        <f t="shared" si="7"/>
        <v>1.5165466067269675</v>
      </c>
      <c r="Y21" s="45">
        <f t="shared" si="7"/>
        <v>0.46038021989925798</v>
      </c>
      <c r="Z21" s="45">
        <f t="shared" si="7"/>
        <v>0.13540594702919351</v>
      </c>
      <c r="AA21" s="45">
        <f t="shared" si="7"/>
        <v>0.86659806098683856</v>
      </c>
      <c r="AB21" s="45">
        <f t="shared" si="7"/>
        <v>0.37913665168174188</v>
      </c>
      <c r="AC21" s="45">
        <f t="shared" si="7"/>
        <v>0.16248713643503221</v>
      </c>
      <c r="AD21" s="45">
        <f t="shared" si="7"/>
        <v>0.16248713643503221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7"/>
        <v>2.0852515842495802</v>
      </c>
      <c r="AJ21" s="45">
        <f t="shared" si="7"/>
        <v>6.7161349726479989</v>
      </c>
      <c r="AK21" s="8">
        <v>2</v>
      </c>
      <c r="AL21" s="7">
        <v>3.28</v>
      </c>
      <c r="AM21" s="8">
        <v>380</v>
      </c>
      <c r="AN21" s="7">
        <v>10.29</v>
      </c>
    </row>
    <row r="22" spans="1:40" ht="15.75" x14ac:dyDescent="0.25">
      <c r="A22" s="12">
        <v>1992</v>
      </c>
      <c r="B22" s="6">
        <v>36492</v>
      </c>
      <c r="C22" s="9">
        <v>30.9</v>
      </c>
      <c r="D22" s="6">
        <v>1180.97</v>
      </c>
      <c r="E22" s="8">
        <v>657</v>
      </c>
      <c r="F22" s="7">
        <v>18</v>
      </c>
      <c r="G22" s="8">
        <v>240</v>
      </c>
      <c r="H22" s="7">
        <v>6.58</v>
      </c>
      <c r="I22" s="6">
        <v>29</v>
      </c>
      <c r="J22" s="6">
        <v>73</v>
      </c>
      <c r="K22" s="6">
        <v>6</v>
      </c>
      <c r="L22" s="6">
        <v>6</v>
      </c>
      <c r="M22" s="6">
        <v>21</v>
      </c>
      <c r="N22" s="6">
        <v>17</v>
      </c>
      <c r="O22" s="6">
        <v>7</v>
      </c>
      <c r="P22" s="6">
        <v>6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69</v>
      </c>
      <c r="V22" s="6">
        <v>234</v>
      </c>
      <c r="W22" s="45">
        <f t="shared" si="0"/>
        <v>0.79469472761153137</v>
      </c>
      <c r="X22" s="45">
        <f t="shared" si="7"/>
        <v>2.0004384522635097</v>
      </c>
      <c r="Y22" s="45">
        <f t="shared" si="7"/>
        <v>0.1644195988161789</v>
      </c>
      <c r="Z22" s="45">
        <f t="shared" si="7"/>
        <v>0.1644195988161789</v>
      </c>
      <c r="AA22" s="45">
        <f t="shared" si="7"/>
        <v>0.57546859585662602</v>
      </c>
      <c r="AB22" s="45">
        <f t="shared" si="7"/>
        <v>0.46585552997917351</v>
      </c>
      <c r="AC22" s="45">
        <f t="shared" si="7"/>
        <v>0.19182286528554202</v>
      </c>
      <c r="AD22" s="45">
        <f t="shared" si="7"/>
        <v>0.1644195988161789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7"/>
        <v>1.8908253863860573</v>
      </c>
      <c r="AJ22" s="45">
        <f t="shared" si="7"/>
        <v>6.4123643538309771</v>
      </c>
      <c r="AK22" s="8">
        <v>9</v>
      </c>
      <c r="AL22" s="7">
        <v>13.7</v>
      </c>
      <c r="AM22" s="8">
        <v>326</v>
      </c>
      <c r="AN22" s="7">
        <v>8.93</v>
      </c>
    </row>
    <row r="23" spans="1:40" ht="15.75" x14ac:dyDescent="0.25">
      <c r="A23" s="12">
        <v>1991</v>
      </c>
      <c r="B23" s="6">
        <v>36188</v>
      </c>
      <c r="C23" s="9">
        <v>30.9</v>
      </c>
      <c r="D23" s="6">
        <v>1171.1300000000001</v>
      </c>
      <c r="E23" s="8">
        <v>592</v>
      </c>
      <c r="F23" s="7">
        <v>16.36</v>
      </c>
      <c r="G23" s="8">
        <v>190</v>
      </c>
      <c r="H23" s="7">
        <v>5.25</v>
      </c>
      <c r="I23" s="6">
        <v>27</v>
      </c>
      <c r="J23" s="6">
        <v>44</v>
      </c>
      <c r="K23" s="6">
        <v>13</v>
      </c>
      <c r="L23" s="6">
        <v>7</v>
      </c>
      <c r="M23" s="6">
        <v>15</v>
      </c>
      <c r="N23" s="6">
        <v>7</v>
      </c>
      <c r="O23" s="6">
        <v>6</v>
      </c>
      <c r="P23" s="6">
        <v>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17</v>
      </c>
      <c r="V23" s="6">
        <v>140</v>
      </c>
      <c r="W23" s="45">
        <f t="shared" si="0"/>
        <v>0.74610368077815847</v>
      </c>
      <c r="X23" s="45">
        <f t="shared" si="7"/>
        <v>1.2158726649718139</v>
      </c>
      <c r="Y23" s="45">
        <f t="shared" si="7"/>
        <v>0.35923510555985411</v>
      </c>
      <c r="Z23" s="45">
        <f t="shared" si="7"/>
        <v>0.19343428760915221</v>
      </c>
      <c r="AA23" s="45">
        <f t="shared" si="7"/>
        <v>0.41450204487675474</v>
      </c>
      <c r="AB23" s="45">
        <f t="shared" si="7"/>
        <v>0.19343428760915221</v>
      </c>
      <c r="AC23" s="45">
        <f t="shared" si="7"/>
        <v>0.1658008179507019</v>
      </c>
      <c r="AD23" s="45">
        <f t="shared" si="7"/>
        <v>0.11053387863380126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7"/>
        <v>0.46976898419365537</v>
      </c>
      <c r="AJ23" s="45">
        <f t="shared" si="7"/>
        <v>3.868685752183044</v>
      </c>
      <c r="AK23" s="8">
        <v>3</v>
      </c>
      <c r="AL23" s="7">
        <v>5.07</v>
      </c>
      <c r="AM23" s="8">
        <v>357</v>
      </c>
      <c r="AN23" s="7">
        <v>9.8699999999999992</v>
      </c>
    </row>
    <row r="24" spans="1:40" ht="15.75" x14ac:dyDescent="0.25">
      <c r="A24" s="12">
        <v>1990</v>
      </c>
      <c r="B24" s="6">
        <v>35970</v>
      </c>
      <c r="C24" s="9">
        <v>30.9</v>
      </c>
      <c r="D24" s="6">
        <v>1164.08</v>
      </c>
      <c r="E24" s="8">
        <v>681</v>
      </c>
      <c r="F24" s="7">
        <v>18.93</v>
      </c>
      <c r="G24" s="8">
        <v>191</v>
      </c>
      <c r="H24" s="7">
        <v>5.31</v>
      </c>
      <c r="I24" s="6">
        <v>29</v>
      </c>
      <c r="J24" s="6">
        <v>40</v>
      </c>
      <c r="K24" s="6">
        <v>7</v>
      </c>
      <c r="L24" s="6">
        <v>5</v>
      </c>
      <c r="M24" s="6" t="s">
        <v>110</v>
      </c>
      <c r="N24" s="6">
        <v>23</v>
      </c>
      <c r="O24" s="6">
        <v>0</v>
      </c>
      <c r="P24" s="6">
        <v>6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65</v>
      </c>
      <c r="V24" s="6">
        <v>175</v>
      </c>
      <c r="W24" s="45">
        <f t="shared" si="0"/>
        <v>0.80622741173199897</v>
      </c>
      <c r="X24" s="45">
        <f t="shared" si="7"/>
        <v>1.1120378092855157</v>
      </c>
      <c r="Y24" s="45">
        <f t="shared" si="7"/>
        <v>0.19460661662496526</v>
      </c>
      <c r="Z24" s="45">
        <f t="shared" si="7"/>
        <v>0.13900472616068946</v>
      </c>
      <c r="AA24" s="6" t="s">
        <v>110</v>
      </c>
      <c r="AB24" s="45">
        <f t="shared" si="7"/>
        <v>0.63942174033917154</v>
      </c>
      <c r="AC24" s="45">
        <f t="shared" si="7"/>
        <v>0</v>
      </c>
      <c r="AD24" s="45">
        <f t="shared" si="7"/>
        <v>0.16680567139282737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7"/>
        <v>1.8070614400889631</v>
      </c>
      <c r="AJ24" s="45">
        <f t="shared" si="7"/>
        <v>4.8651654156241309</v>
      </c>
      <c r="AK24" s="8">
        <v>9</v>
      </c>
      <c r="AL24" s="7">
        <v>13.22</v>
      </c>
      <c r="AM24" s="8">
        <v>363</v>
      </c>
      <c r="AN24" s="63">
        <f>(AM24/B24)*1000</f>
        <v>10.091743119266056</v>
      </c>
    </row>
    <row r="25" spans="1:40" ht="15.75" x14ac:dyDescent="0.25">
      <c r="A25" s="12">
        <v>1989</v>
      </c>
      <c r="B25" s="6">
        <v>35554</v>
      </c>
      <c r="C25" s="9">
        <v>30.9</v>
      </c>
      <c r="D25" s="6">
        <v>1150.6099999999999</v>
      </c>
      <c r="E25" s="8">
        <v>631</v>
      </c>
      <c r="F25" s="7">
        <v>17.75</v>
      </c>
      <c r="G25" s="8">
        <v>212</v>
      </c>
      <c r="H25" s="7">
        <v>5.96</v>
      </c>
      <c r="I25" s="6">
        <v>21</v>
      </c>
      <c r="J25" s="6">
        <v>81</v>
      </c>
      <c r="K25" s="6">
        <v>5</v>
      </c>
      <c r="L25" s="6">
        <v>9</v>
      </c>
      <c r="M25" s="6" t="s">
        <v>110</v>
      </c>
      <c r="N25" s="6">
        <v>18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52</v>
      </c>
      <c r="V25" s="6">
        <v>189</v>
      </c>
      <c r="W25" s="45">
        <f t="shared" si="0"/>
        <v>0.59065084097429266</v>
      </c>
      <c r="X25" s="45">
        <f t="shared" si="7"/>
        <v>2.2782246723294146</v>
      </c>
      <c r="Y25" s="45">
        <f t="shared" si="7"/>
        <v>0.14063115261292683</v>
      </c>
      <c r="Z25" s="45">
        <f t="shared" si="7"/>
        <v>0.25313607470326827</v>
      </c>
      <c r="AA25" s="6" t="s">
        <v>110</v>
      </c>
      <c r="AB25" s="45">
        <f t="shared" si="7"/>
        <v>0.50627214940653653</v>
      </c>
      <c r="AC25" s="45">
        <f t="shared" si="7"/>
        <v>0</v>
      </c>
      <c r="AD25" s="45">
        <f t="shared" si="7"/>
        <v>8.4378691567756084E-2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7"/>
        <v>1.4625639871744389</v>
      </c>
      <c r="AJ25" s="45">
        <f t="shared" si="7"/>
        <v>5.3158575687686342</v>
      </c>
      <c r="AK25" s="8">
        <v>4</v>
      </c>
      <c r="AL25" s="7">
        <v>6.34</v>
      </c>
      <c r="AM25" s="8">
        <v>348</v>
      </c>
      <c r="AN25" s="63">
        <f t="shared" ref="AN25:AN31" si="8">(AM25/B25)*1000</f>
        <v>9.7879282218597048</v>
      </c>
    </row>
    <row r="26" spans="1:40" ht="15.75" x14ac:dyDescent="0.25">
      <c r="A26" s="12">
        <v>1988</v>
      </c>
      <c r="B26" s="6">
        <v>35083</v>
      </c>
      <c r="C26" s="9">
        <v>30.9</v>
      </c>
      <c r="D26" s="6">
        <v>1135.3699999999999</v>
      </c>
      <c r="E26" s="8">
        <v>618</v>
      </c>
      <c r="F26" s="7">
        <v>17.62</v>
      </c>
      <c r="G26" s="8">
        <v>207</v>
      </c>
      <c r="H26" s="7">
        <v>5.9</v>
      </c>
      <c r="I26" s="6">
        <v>25</v>
      </c>
      <c r="J26" s="6">
        <v>59</v>
      </c>
      <c r="K26" s="6">
        <v>11</v>
      </c>
      <c r="L26" s="6">
        <v>11</v>
      </c>
      <c r="M26" s="6" t="s">
        <v>110</v>
      </c>
      <c r="N26" s="6">
        <v>9</v>
      </c>
      <c r="O26" s="6">
        <v>0</v>
      </c>
      <c r="P26" s="6">
        <v>4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69</v>
      </c>
      <c r="V26" s="6">
        <v>188</v>
      </c>
      <c r="W26" s="45">
        <f t="shared" si="0"/>
        <v>0.71259584414103705</v>
      </c>
      <c r="X26" s="45">
        <f t="shared" si="7"/>
        <v>1.6817261921728472</v>
      </c>
      <c r="Y26" s="45">
        <f t="shared" si="7"/>
        <v>0.31354217142205626</v>
      </c>
      <c r="Z26" s="45">
        <f t="shared" si="7"/>
        <v>0.31354217142205626</v>
      </c>
      <c r="AA26" s="6" t="s">
        <v>110</v>
      </c>
      <c r="AB26" s="45">
        <f t="shared" si="7"/>
        <v>0.25653450389077326</v>
      </c>
      <c r="AC26" s="45">
        <f t="shared" si="7"/>
        <v>0</v>
      </c>
      <c r="AD26" s="45">
        <f t="shared" si="7"/>
        <v>0.11401533506256592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7"/>
        <v>1.9667645298292622</v>
      </c>
      <c r="AJ26" s="45">
        <f t="shared" si="7"/>
        <v>5.3587207479405983</v>
      </c>
      <c r="AK26" s="8">
        <v>5</v>
      </c>
      <c r="AL26" s="7">
        <v>8.09</v>
      </c>
      <c r="AM26" s="8">
        <v>321</v>
      </c>
      <c r="AN26" s="63">
        <f t="shared" si="8"/>
        <v>9.1497306387709152</v>
      </c>
    </row>
    <row r="27" spans="1:40" ht="15.75" x14ac:dyDescent="0.25">
      <c r="A27" s="12">
        <v>1987</v>
      </c>
      <c r="B27" s="6">
        <v>34693</v>
      </c>
      <c r="C27" s="9">
        <v>30.9</v>
      </c>
      <c r="D27" s="6">
        <v>1122.75</v>
      </c>
      <c r="E27" s="8">
        <v>645</v>
      </c>
      <c r="F27" s="7">
        <v>18.59</v>
      </c>
      <c r="G27" s="8">
        <v>185</v>
      </c>
      <c r="H27" s="7">
        <v>5.33</v>
      </c>
      <c r="I27" s="6">
        <v>24</v>
      </c>
      <c r="J27" s="6">
        <v>65</v>
      </c>
      <c r="K27" s="6">
        <v>7</v>
      </c>
      <c r="L27" s="6">
        <v>12</v>
      </c>
      <c r="M27" s="6" t="s">
        <v>110</v>
      </c>
      <c r="N27" s="6">
        <v>15</v>
      </c>
      <c r="O27" s="6">
        <v>6</v>
      </c>
      <c r="P27" s="6">
        <v>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39</v>
      </c>
      <c r="V27" s="6">
        <v>173</v>
      </c>
      <c r="W27" s="45">
        <f t="shared" si="0"/>
        <v>0.69178220390280465</v>
      </c>
      <c r="X27" s="45">
        <f t="shared" si="7"/>
        <v>1.8735768022367625</v>
      </c>
      <c r="Y27" s="45">
        <f t="shared" si="7"/>
        <v>0.20176980947165132</v>
      </c>
      <c r="Z27" s="45">
        <f t="shared" si="7"/>
        <v>0.34589110195140232</v>
      </c>
      <c r="AA27" s="6" t="s">
        <v>110</v>
      </c>
      <c r="AB27" s="45">
        <f t="shared" si="7"/>
        <v>0.43236387743925286</v>
      </c>
      <c r="AC27" s="45">
        <f t="shared" si="7"/>
        <v>0.17294555097570116</v>
      </c>
      <c r="AD27" s="45">
        <f t="shared" si="7"/>
        <v>0.14412129247975097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7"/>
        <v>1.1241460813420576</v>
      </c>
      <c r="AJ27" s="45">
        <f t="shared" si="7"/>
        <v>4.9865967197993832</v>
      </c>
      <c r="AK27" s="8">
        <v>2</v>
      </c>
      <c r="AL27" s="7">
        <v>3.1</v>
      </c>
      <c r="AM27" s="8">
        <v>354</v>
      </c>
      <c r="AN27" s="63">
        <f t="shared" si="8"/>
        <v>10.203787507566368</v>
      </c>
    </row>
    <row r="28" spans="1:40" ht="15.75" x14ac:dyDescent="0.25">
      <c r="A28" s="12">
        <v>1986</v>
      </c>
      <c r="B28" s="6">
        <v>34419</v>
      </c>
      <c r="C28" s="9">
        <v>30.9</v>
      </c>
      <c r="D28" s="6">
        <v>1113.8800000000001</v>
      </c>
      <c r="E28" s="8">
        <v>622</v>
      </c>
      <c r="F28" s="7">
        <v>18.07</v>
      </c>
      <c r="G28" s="8">
        <v>183</v>
      </c>
      <c r="H28" s="7">
        <v>5.32</v>
      </c>
      <c r="I28" s="6">
        <v>28</v>
      </c>
      <c r="J28" s="6">
        <v>43</v>
      </c>
      <c r="K28" s="6">
        <v>13</v>
      </c>
      <c r="L28" s="6">
        <v>10</v>
      </c>
      <c r="M28" s="6" t="s">
        <v>110</v>
      </c>
      <c r="N28" s="6">
        <v>17</v>
      </c>
      <c r="O28" s="6">
        <v>4</v>
      </c>
      <c r="P28" s="6">
        <v>9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37</v>
      </c>
      <c r="V28" s="6">
        <v>161</v>
      </c>
      <c r="W28" s="45">
        <f t="shared" si="0"/>
        <v>0.81350416920886726</v>
      </c>
      <c r="X28" s="45">
        <f t="shared" si="7"/>
        <v>1.2493099741421889</v>
      </c>
      <c r="Y28" s="45">
        <f t="shared" si="7"/>
        <v>0.37769836427554548</v>
      </c>
      <c r="Z28" s="45">
        <f t="shared" si="7"/>
        <v>0.29053720328888111</v>
      </c>
      <c r="AA28" s="6" t="s">
        <v>110</v>
      </c>
      <c r="AB28" s="45">
        <f t="shared" si="7"/>
        <v>0.49391324559109795</v>
      </c>
      <c r="AC28" s="45">
        <f t="shared" si="7"/>
        <v>0.11621488131555247</v>
      </c>
      <c r="AD28" s="45">
        <f t="shared" si="7"/>
        <v>0.26148348295999302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7"/>
        <v>1.0749876521688602</v>
      </c>
      <c r="AJ28" s="45">
        <f t="shared" si="7"/>
        <v>4.6776489729509869</v>
      </c>
      <c r="AK28" s="8">
        <v>5</v>
      </c>
      <c r="AL28" s="7">
        <v>8.0399999999999991</v>
      </c>
      <c r="AM28" s="8">
        <v>364</v>
      </c>
      <c r="AN28" s="63">
        <f t="shared" si="8"/>
        <v>10.575554199715272</v>
      </c>
    </row>
    <row r="29" spans="1:40" ht="15.75" x14ac:dyDescent="0.25">
      <c r="A29" s="12">
        <v>1985</v>
      </c>
      <c r="B29" s="6">
        <v>33921</v>
      </c>
      <c r="C29" s="9">
        <v>30.9</v>
      </c>
      <c r="D29" s="6">
        <v>1097.77</v>
      </c>
      <c r="E29" s="8">
        <v>687</v>
      </c>
      <c r="F29" s="7">
        <v>20.25</v>
      </c>
      <c r="G29" s="8">
        <v>177</v>
      </c>
      <c r="H29" s="7">
        <v>5.22</v>
      </c>
      <c r="I29" s="6">
        <v>27</v>
      </c>
      <c r="J29" s="6">
        <v>56</v>
      </c>
      <c r="K29" s="6">
        <v>6</v>
      </c>
      <c r="L29" s="6">
        <v>13</v>
      </c>
      <c r="M29" s="6" t="s">
        <v>110</v>
      </c>
      <c r="N29" s="6">
        <v>12</v>
      </c>
      <c r="O29" s="6">
        <v>5</v>
      </c>
      <c r="P29" s="6">
        <v>10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45</v>
      </c>
      <c r="V29" s="6">
        <v>174</v>
      </c>
      <c r="W29" s="45">
        <f t="shared" si="0"/>
        <v>0.79596710002653226</v>
      </c>
      <c r="X29" s="45">
        <f t="shared" si="7"/>
        <v>1.6508947259809557</v>
      </c>
      <c r="Y29" s="45">
        <f t="shared" si="7"/>
        <v>0.17688157778367383</v>
      </c>
      <c r="Z29" s="45">
        <f t="shared" si="7"/>
        <v>0.38324341853129329</v>
      </c>
      <c r="AA29" s="6" t="s">
        <v>110</v>
      </c>
      <c r="AB29" s="45">
        <f t="shared" si="7"/>
        <v>0.35376315556734766</v>
      </c>
      <c r="AC29" s="45">
        <f t="shared" si="7"/>
        <v>0.14740131481972821</v>
      </c>
      <c r="AD29" s="45">
        <f t="shared" si="7"/>
        <v>0.29480262963945641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7"/>
        <v>1.3266118333775536</v>
      </c>
      <c r="AJ29" s="45">
        <f t="shared" si="7"/>
        <v>5.1295657557265413</v>
      </c>
      <c r="AK29" s="8">
        <v>8</v>
      </c>
      <c r="AL29" s="7">
        <v>11.64</v>
      </c>
      <c r="AM29" s="8">
        <v>330</v>
      </c>
      <c r="AN29" s="63">
        <f t="shared" si="8"/>
        <v>9.7284867781020594</v>
      </c>
    </row>
    <row r="30" spans="1:40" ht="15.75" x14ac:dyDescent="0.25">
      <c r="A30" s="12">
        <v>1984</v>
      </c>
      <c r="B30" s="6">
        <v>33518</v>
      </c>
      <c r="C30" s="9">
        <v>30.9</v>
      </c>
      <c r="D30" s="6">
        <v>1084.72</v>
      </c>
      <c r="E30" s="8">
        <v>605</v>
      </c>
      <c r="F30" s="7">
        <v>18.05</v>
      </c>
      <c r="G30" s="8">
        <v>181</v>
      </c>
      <c r="H30" s="7">
        <v>5.4</v>
      </c>
      <c r="I30" s="6">
        <v>31</v>
      </c>
      <c r="J30" s="6">
        <v>48</v>
      </c>
      <c r="K30" s="6">
        <v>8</v>
      </c>
      <c r="L30" s="6">
        <v>6</v>
      </c>
      <c r="M30" s="6" t="s">
        <v>110</v>
      </c>
      <c r="N30" s="6">
        <v>13</v>
      </c>
      <c r="O30" s="6">
        <v>9</v>
      </c>
      <c r="P30" s="6">
        <v>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55</v>
      </c>
      <c r="V30" s="6">
        <v>175</v>
      </c>
      <c r="W30" s="45">
        <f t="shared" si="0"/>
        <v>0.92487618592994814</v>
      </c>
      <c r="X30" s="45">
        <f t="shared" si="7"/>
        <v>1.4320663524076616</v>
      </c>
      <c r="Y30" s="45">
        <f t="shared" si="7"/>
        <v>0.23867772540127694</v>
      </c>
      <c r="Z30" s="45">
        <f t="shared" si="7"/>
        <v>0.17900829405095769</v>
      </c>
      <c r="AA30" s="6" t="s">
        <v>110</v>
      </c>
      <c r="AB30" s="45">
        <f t="shared" si="7"/>
        <v>0.387851303777075</v>
      </c>
      <c r="AC30" s="45">
        <f t="shared" si="7"/>
        <v>0.26851244107643657</v>
      </c>
      <c r="AD30" s="45">
        <f t="shared" si="7"/>
        <v>0.14917357837579809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7"/>
        <v>1.6409093621337787</v>
      </c>
      <c r="AJ30" s="45">
        <f t="shared" si="7"/>
        <v>5.2210752431529333</v>
      </c>
      <c r="AK30" s="8">
        <v>9</v>
      </c>
      <c r="AL30" s="7">
        <v>14.88</v>
      </c>
      <c r="AM30" s="8">
        <v>333</v>
      </c>
      <c r="AN30" s="63">
        <f t="shared" si="8"/>
        <v>9.9349603198281518</v>
      </c>
    </row>
    <row r="31" spans="1:40" ht="15.75" x14ac:dyDescent="0.25">
      <c r="A31" s="12">
        <v>1983</v>
      </c>
      <c r="B31" s="6">
        <v>33139</v>
      </c>
      <c r="C31" s="9">
        <v>30.9</v>
      </c>
      <c r="D31" s="6">
        <v>1072.46</v>
      </c>
      <c r="E31" s="8">
        <v>629</v>
      </c>
      <c r="F31" s="7">
        <v>18.98</v>
      </c>
      <c r="G31" s="8">
        <v>179</v>
      </c>
      <c r="H31" s="7">
        <v>5.4</v>
      </c>
      <c r="I31" s="6">
        <v>35</v>
      </c>
      <c r="J31" s="6">
        <v>44</v>
      </c>
      <c r="K31" s="6">
        <v>12</v>
      </c>
      <c r="L31" s="6">
        <v>9</v>
      </c>
      <c r="M31" s="6" t="s">
        <v>110</v>
      </c>
      <c r="N31" s="6">
        <v>10</v>
      </c>
      <c r="O31" s="6">
        <v>7</v>
      </c>
      <c r="P31" s="6">
        <v>2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51</v>
      </c>
      <c r="V31" s="6">
        <v>170</v>
      </c>
      <c r="W31" s="45">
        <f t="shared" si="0"/>
        <v>1.0561573976281722</v>
      </c>
      <c r="X31" s="45">
        <f t="shared" si="7"/>
        <v>1.3277407284468452</v>
      </c>
      <c r="Y31" s="45">
        <f t="shared" si="7"/>
        <v>0.36211110775823047</v>
      </c>
      <c r="Z31" s="45">
        <f t="shared" si="7"/>
        <v>0.27158333081867286</v>
      </c>
      <c r="AA31" s="6" t="s">
        <v>110</v>
      </c>
      <c r="AB31" s="45">
        <f t="shared" si="7"/>
        <v>0.30175925646519208</v>
      </c>
      <c r="AC31" s="45">
        <f t="shared" si="7"/>
        <v>0.21123147952563445</v>
      </c>
      <c r="AD31" s="45">
        <f t="shared" si="7"/>
        <v>6.0351851293038411E-2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7"/>
        <v>1.5389722079724795</v>
      </c>
      <c r="AJ31" s="45">
        <f t="shared" si="7"/>
        <v>5.1299073599082652</v>
      </c>
      <c r="AK31" s="8">
        <v>15</v>
      </c>
      <c r="AL31" s="7">
        <v>23.85</v>
      </c>
      <c r="AM31" s="8">
        <v>296</v>
      </c>
      <c r="AN31" s="63">
        <f t="shared" si="8"/>
        <v>8.9320739913696841</v>
      </c>
    </row>
    <row r="33" spans="1:4" ht="15.75" x14ac:dyDescent="0.25">
      <c r="A33" s="85" t="s">
        <v>111</v>
      </c>
      <c r="B33" s="6"/>
      <c r="C33" s="6"/>
      <c r="D33" s="6"/>
    </row>
    <row r="34" spans="1:4" ht="15.75" x14ac:dyDescent="0.25">
      <c r="A34" s="85" t="s">
        <v>112</v>
      </c>
      <c r="B34" s="6"/>
      <c r="C34" s="6"/>
      <c r="D34" s="47"/>
    </row>
    <row r="35" spans="1:4" ht="15.75" x14ac:dyDescent="0.25">
      <c r="A35" s="85" t="s">
        <v>113</v>
      </c>
      <c r="B35" s="6"/>
      <c r="C35" s="6"/>
      <c r="D35" s="6"/>
    </row>
    <row r="36" spans="1:4" ht="15.75" x14ac:dyDescent="0.25">
      <c r="A36" s="85" t="s">
        <v>114</v>
      </c>
      <c r="B36" s="6"/>
      <c r="C36" s="6"/>
      <c r="D36" s="6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64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16642</v>
      </c>
      <c r="C4" s="43">
        <v>45</v>
      </c>
      <c r="D4" s="6">
        <v>369.82</v>
      </c>
      <c r="E4" s="6">
        <v>221</v>
      </c>
      <c r="F4" s="44">
        <v>13.28</v>
      </c>
      <c r="G4" s="6" t="s">
        <v>110</v>
      </c>
      <c r="H4" s="6" t="s">
        <v>110</v>
      </c>
      <c r="I4" s="6">
        <v>24</v>
      </c>
      <c r="J4" s="6">
        <v>24</v>
      </c>
      <c r="K4" s="6">
        <v>7</v>
      </c>
      <c r="L4" s="6">
        <v>1</v>
      </c>
      <c r="M4" s="6">
        <v>9</v>
      </c>
      <c r="N4" s="6">
        <v>0</v>
      </c>
      <c r="O4" s="6">
        <v>2</v>
      </c>
      <c r="P4" s="6">
        <v>2</v>
      </c>
      <c r="Q4" s="6">
        <v>9</v>
      </c>
      <c r="R4" s="6">
        <v>1</v>
      </c>
      <c r="S4" s="6">
        <v>2</v>
      </c>
      <c r="T4" s="6">
        <v>0</v>
      </c>
      <c r="U4" s="6">
        <v>24</v>
      </c>
      <c r="V4" s="6">
        <v>105</v>
      </c>
      <c r="W4" s="45">
        <f t="shared" ref="W4:W31" si="0">I4/$B4*1000</f>
        <v>1.4421343588510995</v>
      </c>
      <c r="X4" s="45">
        <f t="shared" ref="X4:AJ19" si="1">J4/$B4*1000</f>
        <v>1.4421343588510995</v>
      </c>
      <c r="Y4" s="45">
        <f t="shared" si="1"/>
        <v>0.42062252133157074</v>
      </c>
      <c r="Z4" s="45">
        <f t="shared" si="1"/>
        <v>6.0088931618795818E-2</v>
      </c>
      <c r="AA4" s="45">
        <f t="shared" si="1"/>
        <v>0.54080038456916235</v>
      </c>
      <c r="AB4" s="45">
        <f t="shared" si="1"/>
        <v>0</v>
      </c>
      <c r="AC4" s="45">
        <f t="shared" si="1"/>
        <v>0.12017786323759164</v>
      </c>
      <c r="AD4" s="45">
        <f t="shared" si="1"/>
        <v>0.12017786323759164</v>
      </c>
      <c r="AE4" s="45">
        <f t="shared" si="1"/>
        <v>0.54080038456916235</v>
      </c>
      <c r="AF4" s="45">
        <f t="shared" si="1"/>
        <v>6.0088931618795818E-2</v>
      </c>
      <c r="AG4" s="45">
        <f t="shared" si="1"/>
        <v>0.12017786323759164</v>
      </c>
      <c r="AH4" s="45">
        <f t="shared" si="1"/>
        <v>0</v>
      </c>
      <c r="AI4" s="45">
        <f t="shared" si="1"/>
        <v>1.4421343588510995</v>
      </c>
      <c r="AJ4" s="45">
        <f t="shared" si="1"/>
        <v>6.3093378199735612</v>
      </c>
      <c r="AK4" s="6" t="s">
        <v>110</v>
      </c>
      <c r="AL4" s="6" t="s">
        <v>110</v>
      </c>
      <c r="AM4" s="6">
        <v>64</v>
      </c>
      <c r="AN4" s="44">
        <v>3.85</v>
      </c>
    </row>
    <row r="5" spans="1:40" s="6" customFormat="1" x14ac:dyDescent="0.25">
      <c r="A5" s="15">
        <v>2009</v>
      </c>
      <c r="B5" s="6">
        <v>16729</v>
      </c>
      <c r="C5" s="43">
        <v>45</v>
      </c>
      <c r="D5" s="6">
        <f t="shared" ref="D5:D13" si="2">B5/C5</f>
        <v>371.75555555555553</v>
      </c>
      <c r="E5" s="6">
        <v>241</v>
      </c>
      <c r="F5" s="44">
        <f t="shared" ref="F5:F13" si="3">E5/B5*1000</f>
        <v>14.406121107059596</v>
      </c>
      <c r="G5" s="6">
        <v>106</v>
      </c>
      <c r="H5" s="44">
        <f>G5/B5*1000</f>
        <v>6.3363022296610669</v>
      </c>
      <c r="I5" s="6">
        <v>18</v>
      </c>
      <c r="J5" s="6">
        <v>23</v>
      </c>
      <c r="K5" s="6">
        <v>9</v>
      </c>
      <c r="L5" s="6">
        <v>5</v>
      </c>
      <c r="M5" s="6">
        <v>7</v>
      </c>
      <c r="N5" s="6">
        <v>4</v>
      </c>
      <c r="O5" s="6">
        <v>3</v>
      </c>
      <c r="P5" s="6">
        <v>1</v>
      </c>
      <c r="Q5" s="6">
        <v>8</v>
      </c>
      <c r="R5" s="6">
        <v>0</v>
      </c>
      <c r="S5" s="6">
        <v>1</v>
      </c>
      <c r="T5" s="6">
        <v>0</v>
      </c>
      <c r="U5" s="6">
        <v>29</v>
      </c>
      <c r="V5" s="6">
        <v>108</v>
      </c>
      <c r="W5" s="45">
        <f t="shared" si="0"/>
        <v>1.075975850319804</v>
      </c>
      <c r="X5" s="45">
        <f t="shared" si="1"/>
        <v>1.374858030964194</v>
      </c>
      <c r="Y5" s="45">
        <f t="shared" si="1"/>
        <v>0.53798792515990201</v>
      </c>
      <c r="Z5" s="45">
        <f t="shared" si="1"/>
        <v>0.29888218064438998</v>
      </c>
      <c r="AA5" s="45">
        <f t="shared" si="1"/>
        <v>0.418435052902146</v>
      </c>
      <c r="AB5" s="45">
        <f t="shared" si="1"/>
        <v>0.239105744515512</v>
      </c>
      <c r="AC5" s="45">
        <f t="shared" si="1"/>
        <v>0.179329308386634</v>
      </c>
      <c r="AD5" s="45">
        <f t="shared" si="1"/>
        <v>5.9776436128878001E-2</v>
      </c>
      <c r="AE5" s="45">
        <f t="shared" si="1"/>
        <v>0.47821148903102401</v>
      </c>
      <c r="AF5" s="45">
        <f t="shared" si="1"/>
        <v>0</v>
      </c>
      <c r="AG5" s="45">
        <f t="shared" si="1"/>
        <v>5.9776436128878001E-2</v>
      </c>
      <c r="AH5" s="45">
        <f t="shared" si="1"/>
        <v>0</v>
      </c>
      <c r="AI5" s="45">
        <f t="shared" si="1"/>
        <v>1.7335166477374617</v>
      </c>
      <c r="AJ5" s="45">
        <f t="shared" si="1"/>
        <v>6.4558551019188242</v>
      </c>
      <c r="AK5" s="6">
        <v>1</v>
      </c>
      <c r="AL5" s="44">
        <v>4.1500000000000004</v>
      </c>
      <c r="AM5" s="6">
        <v>75</v>
      </c>
      <c r="AN5" s="44">
        <f>AM5/B5*1000</f>
        <v>4.4832327096658497</v>
      </c>
    </row>
    <row r="6" spans="1:40" s="6" customFormat="1" x14ac:dyDescent="0.25">
      <c r="A6" s="15">
        <v>2008</v>
      </c>
      <c r="B6" s="6">
        <v>16855</v>
      </c>
      <c r="C6" s="43">
        <v>44.59</v>
      </c>
      <c r="D6" s="6">
        <f t="shared" si="2"/>
        <v>377.99955146893922</v>
      </c>
      <c r="E6" s="6">
        <v>253</v>
      </c>
      <c r="F6" s="44">
        <f>E6/B6*1000</f>
        <v>15.010382675763868</v>
      </c>
      <c r="G6" s="6">
        <v>101</v>
      </c>
      <c r="H6" s="44">
        <f t="shared" ref="H6:H13" si="4">G6/B6*1000</f>
        <v>5.9922871551468404</v>
      </c>
      <c r="I6" s="6">
        <v>16</v>
      </c>
      <c r="J6" s="6">
        <v>25</v>
      </c>
      <c r="K6" s="6">
        <v>4</v>
      </c>
      <c r="L6" s="6">
        <v>3</v>
      </c>
      <c r="M6" s="6">
        <v>11</v>
      </c>
      <c r="N6" s="6">
        <v>2</v>
      </c>
      <c r="O6" s="6">
        <v>7</v>
      </c>
      <c r="P6" s="6">
        <v>0</v>
      </c>
      <c r="Q6" s="6">
        <v>6</v>
      </c>
      <c r="R6" s="6">
        <v>1</v>
      </c>
      <c r="S6" s="6">
        <v>4</v>
      </c>
      <c r="T6" s="6">
        <v>0</v>
      </c>
      <c r="U6" s="6">
        <v>22</v>
      </c>
      <c r="V6" s="6">
        <v>101</v>
      </c>
      <c r="W6" s="45">
        <f t="shared" si="0"/>
        <v>0.94927321269652931</v>
      </c>
      <c r="X6" s="45">
        <f t="shared" si="1"/>
        <v>1.4832393948383269</v>
      </c>
      <c r="Y6" s="45">
        <f t="shared" si="1"/>
        <v>0.23731830317413233</v>
      </c>
      <c r="Z6" s="45">
        <f t="shared" si="1"/>
        <v>0.17798872738059923</v>
      </c>
      <c r="AA6" s="45">
        <f t="shared" si="1"/>
        <v>0.65262533372886389</v>
      </c>
      <c r="AB6" s="45">
        <f t="shared" si="1"/>
        <v>0.11865915158706616</v>
      </c>
      <c r="AC6" s="45">
        <f t="shared" si="1"/>
        <v>0.41530703055473156</v>
      </c>
      <c r="AD6" s="45">
        <f t="shared" si="1"/>
        <v>0</v>
      </c>
      <c r="AE6" s="45">
        <f t="shared" si="1"/>
        <v>0.35597745476119846</v>
      </c>
      <c r="AF6" s="45">
        <f t="shared" si="1"/>
        <v>5.9329575793533082E-2</v>
      </c>
      <c r="AG6" s="45">
        <f t="shared" si="1"/>
        <v>0.23731830317413233</v>
      </c>
      <c r="AH6" s="45">
        <f t="shared" si="1"/>
        <v>0</v>
      </c>
      <c r="AI6" s="45">
        <f t="shared" si="1"/>
        <v>1.3052506674577278</v>
      </c>
      <c r="AJ6" s="45">
        <f t="shared" si="1"/>
        <v>5.9922871551468404</v>
      </c>
      <c r="AK6" s="6">
        <v>3</v>
      </c>
      <c r="AL6" s="44">
        <v>11.86</v>
      </c>
      <c r="AM6" s="6">
        <v>71</v>
      </c>
      <c r="AN6" s="44">
        <f>AM6/B6*1000</f>
        <v>4.2123998813408488</v>
      </c>
    </row>
    <row r="7" spans="1:40" s="6" customFormat="1" x14ac:dyDescent="0.25">
      <c r="A7" s="15">
        <v>2007</v>
      </c>
      <c r="B7" s="6">
        <v>16991</v>
      </c>
      <c r="C7" s="43">
        <v>44.59</v>
      </c>
      <c r="D7" s="6">
        <f t="shared" si="2"/>
        <v>381.04956268221571</v>
      </c>
      <c r="E7" s="6">
        <v>213</v>
      </c>
      <c r="F7" s="44">
        <f>E7/B7*1000</f>
        <v>12.536048496262728</v>
      </c>
      <c r="G7" s="6">
        <v>103</v>
      </c>
      <c r="H7" s="44">
        <f t="shared" si="4"/>
        <v>6.0620328409157791</v>
      </c>
      <c r="I7" s="6">
        <v>12</v>
      </c>
      <c r="J7" s="6">
        <v>23</v>
      </c>
      <c r="K7" s="6">
        <v>9</v>
      </c>
      <c r="L7" s="6">
        <v>3</v>
      </c>
      <c r="M7" s="6">
        <v>7</v>
      </c>
      <c r="N7" s="6">
        <v>3</v>
      </c>
      <c r="O7" s="6">
        <v>0</v>
      </c>
      <c r="P7" s="6">
        <v>1</v>
      </c>
      <c r="Q7" s="6">
        <v>12</v>
      </c>
      <c r="R7" s="6">
        <v>0</v>
      </c>
      <c r="S7" s="6">
        <v>3</v>
      </c>
      <c r="T7" s="6">
        <v>0</v>
      </c>
      <c r="U7" s="6">
        <v>30</v>
      </c>
      <c r="V7" s="6">
        <v>103</v>
      </c>
      <c r="W7" s="45">
        <f t="shared" si="0"/>
        <v>0.70625625331057629</v>
      </c>
      <c r="X7" s="45">
        <f t="shared" si="1"/>
        <v>1.353657818845271</v>
      </c>
      <c r="Y7" s="45">
        <f t="shared" si="1"/>
        <v>0.52969218998293222</v>
      </c>
      <c r="Z7" s="45">
        <f t="shared" si="1"/>
        <v>0.17656406332764407</v>
      </c>
      <c r="AA7" s="45">
        <f t="shared" si="1"/>
        <v>0.41198281443116946</v>
      </c>
      <c r="AB7" s="45">
        <f t="shared" si="1"/>
        <v>0.17656406332764407</v>
      </c>
      <c r="AC7" s="45">
        <f t="shared" si="1"/>
        <v>0</v>
      </c>
      <c r="AD7" s="45">
        <f t="shared" si="1"/>
        <v>5.8854687775881348E-2</v>
      </c>
      <c r="AE7" s="45">
        <f t="shared" si="1"/>
        <v>0.70625625331057629</v>
      </c>
      <c r="AF7" s="45">
        <f t="shared" si="1"/>
        <v>0</v>
      </c>
      <c r="AG7" s="45">
        <f t="shared" si="1"/>
        <v>0.17656406332764407</v>
      </c>
      <c r="AH7" s="45">
        <f t="shared" si="1"/>
        <v>0</v>
      </c>
      <c r="AI7" s="45">
        <f t="shared" si="1"/>
        <v>1.7656406332764403</v>
      </c>
      <c r="AJ7" s="45">
        <f t="shared" si="1"/>
        <v>6.0620328409157791</v>
      </c>
      <c r="AK7" s="6">
        <v>1</v>
      </c>
      <c r="AL7" s="44">
        <v>4.6900000000000004</v>
      </c>
      <c r="AM7" s="6">
        <v>71</v>
      </c>
      <c r="AN7" s="44">
        <v>4.75</v>
      </c>
    </row>
    <row r="8" spans="1:40" s="6" customFormat="1" x14ac:dyDescent="0.25">
      <c r="A8" s="15">
        <v>2006</v>
      </c>
      <c r="B8" s="6">
        <v>17133</v>
      </c>
      <c r="C8" s="43">
        <v>44.59</v>
      </c>
      <c r="D8" s="6">
        <f t="shared" si="2"/>
        <v>384.23413321372504</v>
      </c>
      <c r="E8" s="6">
        <v>263</v>
      </c>
      <c r="F8" s="44">
        <f t="shared" si="3"/>
        <v>15.350493200256814</v>
      </c>
      <c r="G8" s="6">
        <v>106</v>
      </c>
      <c r="H8" s="44">
        <f t="shared" si="4"/>
        <v>6.1868907955407693</v>
      </c>
      <c r="I8" s="6">
        <v>16</v>
      </c>
      <c r="J8" s="6">
        <v>33</v>
      </c>
      <c r="K8" s="6">
        <v>7</v>
      </c>
      <c r="L8" s="6">
        <v>4</v>
      </c>
      <c r="M8" s="6">
        <v>6</v>
      </c>
      <c r="N8" s="6">
        <v>7</v>
      </c>
      <c r="O8" s="6">
        <v>3</v>
      </c>
      <c r="P8" s="6">
        <v>2</v>
      </c>
      <c r="Q8" s="6">
        <v>3</v>
      </c>
      <c r="R8" s="6">
        <v>0</v>
      </c>
      <c r="S8" s="6">
        <v>2</v>
      </c>
      <c r="T8" s="6">
        <v>0</v>
      </c>
      <c r="U8" s="6">
        <v>9</v>
      </c>
      <c r="V8" s="6">
        <v>92</v>
      </c>
      <c r="W8" s="45">
        <f t="shared" si="0"/>
        <v>0.93387030876087085</v>
      </c>
      <c r="X8" s="45">
        <f t="shared" si="1"/>
        <v>1.9261075118192963</v>
      </c>
      <c r="Y8" s="45">
        <f t="shared" si="1"/>
        <v>0.408568260082881</v>
      </c>
      <c r="Z8" s="45">
        <f t="shared" si="1"/>
        <v>0.23346757719021771</v>
      </c>
      <c r="AA8" s="45">
        <f t="shared" si="1"/>
        <v>0.35020136578532657</v>
      </c>
      <c r="AB8" s="45">
        <f t="shared" si="1"/>
        <v>0.408568260082881</v>
      </c>
      <c r="AC8" s="45">
        <f t="shared" si="1"/>
        <v>0.17510068289266328</v>
      </c>
      <c r="AD8" s="45">
        <f t="shared" si="1"/>
        <v>0.11673378859510886</v>
      </c>
      <c r="AE8" s="45">
        <f t="shared" si="1"/>
        <v>0.17510068289266328</v>
      </c>
      <c r="AF8" s="45">
        <f t="shared" si="1"/>
        <v>0</v>
      </c>
      <c r="AG8" s="45">
        <f t="shared" si="1"/>
        <v>0.11673378859510886</v>
      </c>
      <c r="AH8" s="45">
        <f t="shared" si="1"/>
        <v>0</v>
      </c>
      <c r="AI8" s="45">
        <f t="shared" si="1"/>
        <v>0.52530204867798991</v>
      </c>
      <c r="AJ8" s="45">
        <f t="shared" si="1"/>
        <v>5.3697542753750076</v>
      </c>
      <c r="AK8" s="6">
        <v>2</v>
      </c>
      <c r="AL8" s="44">
        <v>7.6</v>
      </c>
      <c r="AM8" s="6">
        <v>117</v>
      </c>
      <c r="AN8" s="44">
        <v>4.95</v>
      </c>
    </row>
    <row r="9" spans="1:40" s="6" customFormat="1" x14ac:dyDescent="0.25">
      <c r="A9" s="15">
        <v>2005</v>
      </c>
      <c r="B9" s="6">
        <v>17229</v>
      </c>
      <c r="C9" s="43">
        <v>44.6</v>
      </c>
      <c r="D9" s="6">
        <f t="shared" si="2"/>
        <v>386.30044843049325</v>
      </c>
      <c r="E9" s="6">
        <v>262</v>
      </c>
      <c r="F9" s="44">
        <f t="shared" si="3"/>
        <v>15.206918567531487</v>
      </c>
      <c r="G9" s="6">
        <v>77</v>
      </c>
      <c r="H9" s="44">
        <f t="shared" si="4"/>
        <v>4.4692088919844455</v>
      </c>
      <c r="I9" s="6">
        <v>14</v>
      </c>
      <c r="J9" s="6">
        <v>14</v>
      </c>
      <c r="K9" s="6">
        <v>0</v>
      </c>
      <c r="L9" s="6">
        <v>5</v>
      </c>
      <c r="M9" s="6">
        <v>5</v>
      </c>
      <c r="N9" s="6">
        <v>3</v>
      </c>
      <c r="O9" s="6">
        <v>0</v>
      </c>
      <c r="P9" s="6">
        <v>2</v>
      </c>
      <c r="Q9" s="6">
        <v>6</v>
      </c>
      <c r="R9" s="6">
        <v>0</v>
      </c>
      <c r="S9" s="6">
        <v>0</v>
      </c>
      <c r="T9" s="6">
        <v>0</v>
      </c>
      <c r="U9" s="6">
        <v>28</v>
      </c>
      <c r="V9" s="6">
        <v>77</v>
      </c>
      <c r="W9" s="45">
        <f t="shared" si="0"/>
        <v>0.81258343490626261</v>
      </c>
      <c r="X9" s="45">
        <f t="shared" si="1"/>
        <v>0.81258343490626261</v>
      </c>
      <c r="Y9" s="45">
        <f t="shared" si="1"/>
        <v>0</v>
      </c>
      <c r="Z9" s="45">
        <f t="shared" si="1"/>
        <v>0.29020836960937951</v>
      </c>
      <c r="AA9" s="45">
        <f t="shared" si="1"/>
        <v>0.29020836960937951</v>
      </c>
      <c r="AB9" s="45">
        <f t="shared" si="1"/>
        <v>0.17412502176562772</v>
      </c>
      <c r="AC9" s="45">
        <f t="shared" si="1"/>
        <v>0</v>
      </c>
      <c r="AD9" s="45">
        <f t="shared" si="1"/>
        <v>0.11608334784375182</v>
      </c>
      <c r="AE9" s="45">
        <f t="shared" si="1"/>
        <v>0.34825004353125544</v>
      </c>
      <c r="AF9" s="45">
        <f t="shared" si="1"/>
        <v>0</v>
      </c>
      <c r="AG9" s="45">
        <f t="shared" si="1"/>
        <v>0</v>
      </c>
      <c r="AH9" s="45">
        <f t="shared" si="1"/>
        <v>0</v>
      </c>
      <c r="AI9" s="45">
        <f t="shared" si="1"/>
        <v>1.6251668698125252</v>
      </c>
      <c r="AJ9" s="45">
        <f t="shared" si="1"/>
        <v>4.4692088919844455</v>
      </c>
      <c r="AK9" s="6">
        <v>2</v>
      </c>
      <c r="AL9" s="44">
        <v>7.63</v>
      </c>
      <c r="AM9" s="6">
        <v>92</v>
      </c>
      <c r="AN9" s="44">
        <v>5.48</v>
      </c>
    </row>
    <row r="10" spans="1:40" s="6" customFormat="1" x14ac:dyDescent="0.25">
      <c r="A10" s="15">
        <v>2004</v>
      </c>
      <c r="B10" s="6">
        <v>17311</v>
      </c>
      <c r="C10" s="43">
        <v>44.6</v>
      </c>
      <c r="D10" s="6">
        <f t="shared" si="2"/>
        <v>388.13901345291481</v>
      </c>
      <c r="E10" s="6">
        <v>272</v>
      </c>
      <c r="F10" s="44">
        <f t="shared" si="3"/>
        <v>15.712552712148344</v>
      </c>
      <c r="G10" s="6">
        <v>106</v>
      </c>
      <c r="H10" s="44">
        <f t="shared" si="4"/>
        <v>6.1232742187048697</v>
      </c>
      <c r="I10" s="6">
        <v>16</v>
      </c>
      <c r="J10" s="6">
        <v>19</v>
      </c>
      <c r="K10" s="6">
        <v>5</v>
      </c>
      <c r="L10" s="6">
        <v>7</v>
      </c>
      <c r="M10" s="6">
        <v>12</v>
      </c>
      <c r="N10" s="6">
        <v>4</v>
      </c>
      <c r="O10" s="6">
        <v>1</v>
      </c>
      <c r="P10" s="6">
        <v>5</v>
      </c>
      <c r="Q10" s="6">
        <v>2</v>
      </c>
      <c r="R10" s="6">
        <v>2</v>
      </c>
      <c r="S10" s="6">
        <v>0</v>
      </c>
      <c r="T10" s="6">
        <v>1</v>
      </c>
      <c r="U10" s="6">
        <v>32</v>
      </c>
      <c r="V10" s="6">
        <v>106</v>
      </c>
      <c r="W10" s="45">
        <f t="shared" si="0"/>
        <v>0.92426780659696151</v>
      </c>
      <c r="X10" s="45">
        <f t="shared" si="1"/>
        <v>1.0975680203338918</v>
      </c>
      <c r="Y10" s="45">
        <f t="shared" si="1"/>
        <v>0.28883368956155042</v>
      </c>
      <c r="Z10" s="45">
        <f t="shared" si="1"/>
        <v>0.40436716538617062</v>
      </c>
      <c r="AA10" s="45">
        <f t="shared" si="1"/>
        <v>0.6932008549477211</v>
      </c>
      <c r="AB10" s="45">
        <f t="shared" si="1"/>
        <v>0.23106695164924038</v>
      </c>
      <c r="AC10" s="45">
        <f t="shared" si="1"/>
        <v>5.7766737912310094E-2</v>
      </c>
      <c r="AD10" s="45">
        <f t="shared" si="1"/>
        <v>0.28883368956155042</v>
      </c>
      <c r="AE10" s="45">
        <f t="shared" si="1"/>
        <v>0.11553347582462019</v>
      </c>
      <c r="AF10" s="45">
        <f t="shared" si="1"/>
        <v>0.11553347582462019</v>
      </c>
      <c r="AG10" s="45">
        <f t="shared" si="1"/>
        <v>0</v>
      </c>
      <c r="AH10" s="45">
        <f t="shared" si="1"/>
        <v>5.7766737912310094E-2</v>
      </c>
      <c r="AI10" s="45">
        <f t="shared" si="1"/>
        <v>1.848535613193923</v>
      </c>
      <c r="AJ10" s="45">
        <f t="shared" si="1"/>
        <v>6.1232742187048697</v>
      </c>
      <c r="AK10" s="6">
        <v>1</v>
      </c>
      <c r="AL10" s="44">
        <v>3.68</v>
      </c>
      <c r="AM10" s="6">
        <v>100</v>
      </c>
      <c r="AN10" s="44">
        <v>5.41</v>
      </c>
    </row>
    <row r="11" spans="1:40" s="6" customFormat="1" x14ac:dyDescent="0.25">
      <c r="A11" s="15">
        <v>2003</v>
      </c>
      <c r="B11" s="6">
        <v>17325</v>
      </c>
      <c r="C11" s="43">
        <v>44.6</v>
      </c>
      <c r="D11" s="6">
        <f t="shared" si="2"/>
        <v>388.45291479820628</v>
      </c>
      <c r="E11" s="6">
        <v>244</v>
      </c>
      <c r="F11" s="44">
        <f t="shared" si="3"/>
        <v>14.083694083694084</v>
      </c>
      <c r="G11" s="6">
        <v>93</v>
      </c>
      <c r="H11" s="44">
        <f t="shared" si="4"/>
        <v>5.3679653679653683</v>
      </c>
      <c r="I11" s="6">
        <v>15</v>
      </c>
      <c r="J11" s="6">
        <v>23</v>
      </c>
      <c r="K11" s="6">
        <v>2</v>
      </c>
      <c r="L11" s="6">
        <v>1</v>
      </c>
      <c r="M11" s="6">
        <v>14</v>
      </c>
      <c r="N11" s="6">
        <v>3</v>
      </c>
      <c r="O11" s="6">
        <v>5</v>
      </c>
      <c r="P11" s="6">
        <v>3</v>
      </c>
      <c r="Q11" s="6">
        <v>3</v>
      </c>
      <c r="R11" s="6">
        <v>0</v>
      </c>
      <c r="S11" s="6">
        <v>2</v>
      </c>
      <c r="T11" s="6">
        <v>2</v>
      </c>
      <c r="U11" s="6">
        <v>20</v>
      </c>
      <c r="V11" s="6">
        <v>93</v>
      </c>
      <c r="W11" s="45">
        <f t="shared" si="0"/>
        <v>0.86580086580086579</v>
      </c>
      <c r="X11" s="45">
        <f t="shared" si="1"/>
        <v>1.3275613275613276</v>
      </c>
      <c r="Y11" s="45">
        <f t="shared" si="1"/>
        <v>0.11544011544011544</v>
      </c>
      <c r="Z11" s="45">
        <f t="shared" si="1"/>
        <v>5.772005772005772E-2</v>
      </c>
      <c r="AA11" s="45">
        <f t="shared" si="1"/>
        <v>0.80808080808080807</v>
      </c>
      <c r="AB11" s="45">
        <f t="shared" si="1"/>
        <v>0.17316017316017315</v>
      </c>
      <c r="AC11" s="45">
        <f t="shared" si="1"/>
        <v>0.28860028860028858</v>
      </c>
      <c r="AD11" s="45">
        <f t="shared" si="1"/>
        <v>0.17316017316017315</v>
      </c>
      <c r="AE11" s="45">
        <f t="shared" si="1"/>
        <v>0.17316017316017315</v>
      </c>
      <c r="AF11" s="45">
        <f t="shared" si="1"/>
        <v>0</v>
      </c>
      <c r="AG11" s="45">
        <f t="shared" si="1"/>
        <v>0.11544011544011544</v>
      </c>
      <c r="AH11" s="45">
        <f t="shared" si="1"/>
        <v>0.11544011544011544</v>
      </c>
      <c r="AI11" s="45">
        <f t="shared" si="1"/>
        <v>1.1544011544011543</v>
      </c>
      <c r="AJ11" s="45">
        <f t="shared" si="1"/>
        <v>5.3679653679653683</v>
      </c>
      <c r="AK11" s="6">
        <v>2</v>
      </c>
      <c r="AL11" s="44">
        <v>8.1999999999999993</v>
      </c>
      <c r="AM11" s="6">
        <v>116</v>
      </c>
      <c r="AN11" s="44">
        <v>5.62</v>
      </c>
    </row>
    <row r="12" spans="1:40" s="6" customFormat="1" x14ac:dyDescent="0.25">
      <c r="A12" s="15">
        <v>2002</v>
      </c>
      <c r="B12" s="6">
        <v>17342</v>
      </c>
      <c r="C12" s="43">
        <v>44.6</v>
      </c>
      <c r="D12" s="6">
        <f t="shared" si="2"/>
        <v>388.8340807174888</v>
      </c>
      <c r="E12" s="6">
        <v>284</v>
      </c>
      <c r="F12" s="44">
        <f t="shared" si="3"/>
        <v>16.376427171029871</v>
      </c>
      <c r="G12" s="6">
        <v>99</v>
      </c>
      <c r="H12" s="44">
        <f t="shared" si="4"/>
        <v>5.7086841194787228</v>
      </c>
      <c r="I12" s="6">
        <v>15</v>
      </c>
      <c r="J12" s="6">
        <v>20</v>
      </c>
      <c r="K12" s="6">
        <v>8</v>
      </c>
      <c r="L12" s="6">
        <v>1</v>
      </c>
      <c r="M12" s="6">
        <v>11</v>
      </c>
      <c r="N12" s="6">
        <v>4</v>
      </c>
      <c r="O12" s="6">
        <v>2</v>
      </c>
      <c r="P12" s="6">
        <v>4</v>
      </c>
      <c r="Q12" s="6">
        <v>8</v>
      </c>
      <c r="R12" s="6">
        <v>1</v>
      </c>
      <c r="S12" s="6">
        <v>2</v>
      </c>
      <c r="T12" s="6">
        <v>1</v>
      </c>
      <c r="U12" s="6">
        <v>22</v>
      </c>
      <c r="V12" s="6">
        <v>99</v>
      </c>
      <c r="W12" s="45">
        <f t="shared" si="0"/>
        <v>0.86495213931495785</v>
      </c>
      <c r="X12" s="45">
        <f t="shared" si="1"/>
        <v>1.1532695190866105</v>
      </c>
      <c r="Y12" s="45">
        <f t="shared" si="1"/>
        <v>0.46130780763464424</v>
      </c>
      <c r="Z12" s="45">
        <f t="shared" si="1"/>
        <v>5.766347595433053E-2</v>
      </c>
      <c r="AA12" s="45">
        <f t="shared" si="1"/>
        <v>0.63429823549763575</v>
      </c>
      <c r="AB12" s="45">
        <f t="shared" si="1"/>
        <v>0.23065390381732212</v>
      </c>
      <c r="AC12" s="45">
        <f t="shared" si="1"/>
        <v>0.11532695190866106</v>
      </c>
      <c r="AD12" s="45">
        <f t="shared" si="1"/>
        <v>0.23065390381732212</v>
      </c>
      <c r="AE12" s="45">
        <f t="shared" si="1"/>
        <v>0.46130780763464424</v>
      </c>
      <c r="AF12" s="45">
        <f t="shared" si="1"/>
        <v>5.766347595433053E-2</v>
      </c>
      <c r="AG12" s="45">
        <f t="shared" si="1"/>
        <v>0.11532695190866106</v>
      </c>
      <c r="AH12" s="45">
        <f t="shared" si="1"/>
        <v>5.766347595433053E-2</v>
      </c>
      <c r="AI12" s="45">
        <f t="shared" si="1"/>
        <v>1.2685964709952715</v>
      </c>
      <c r="AJ12" s="45">
        <f t="shared" si="1"/>
        <v>5.7086841194787228</v>
      </c>
      <c r="AK12" s="6">
        <v>4</v>
      </c>
      <c r="AL12" s="44">
        <v>14.08</v>
      </c>
      <c r="AM12" s="6">
        <v>117</v>
      </c>
      <c r="AN12" s="44">
        <v>4.2699999999999996</v>
      </c>
    </row>
    <row r="13" spans="1:40" s="6" customFormat="1" x14ac:dyDescent="0.25">
      <c r="A13" s="15">
        <v>2001</v>
      </c>
      <c r="B13" s="6">
        <v>17342</v>
      </c>
      <c r="C13" s="43">
        <v>44.6</v>
      </c>
      <c r="D13" s="6">
        <f t="shared" si="2"/>
        <v>388.8340807174888</v>
      </c>
      <c r="E13" s="6">
        <v>273</v>
      </c>
      <c r="F13" s="44">
        <f t="shared" si="3"/>
        <v>15.742128935532232</v>
      </c>
      <c r="G13" s="6">
        <v>118</v>
      </c>
      <c r="H13" s="44">
        <f t="shared" si="4"/>
        <v>6.8042901626110019</v>
      </c>
      <c r="I13" s="6">
        <v>22</v>
      </c>
      <c r="J13" s="6">
        <v>29</v>
      </c>
      <c r="K13" s="6">
        <v>5</v>
      </c>
      <c r="L13" s="6">
        <v>2</v>
      </c>
      <c r="M13" s="6">
        <v>9</v>
      </c>
      <c r="N13" s="6">
        <v>5</v>
      </c>
      <c r="O13" s="6">
        <v>2</v>
      </c>
      <c r="P13" s="6">
        <v>6</v>
      </c>
      <c r="Q13" s="6">
        <v>8</v>
      </c>
      <c r="R13" s="6">
        <v>0</v>
      </c>
      <c r="S13" s="6">
        <v>2</v>
      </c>
      <c r="T13" s="6">
        <v>1</v>
      </c>
      <c r="U13" s="6">
        <v>27</v>
      </c>
      <c r="V13" s="6">
        <v>118</v>
      </c>
      <c r="W13" s="45">
        <f t="shared" si="0"/>
        <v>1.2685964709952715</v>
      </c>
      <c r="X13" s="45">
        <f t="shared" si="1"/>
        <v>1.6722408026755853</v>
      </c>
      <c r="Y13" s="45">
        <f t="shared" si="1"/>
        <v>0.28831737977165262</v>
      </c>
      <c r="Z13" s="45">
        <f t="shared" si="1"/>
        <v>0.11532695190866106</v>
      </c>
      <c r="AA13" s="45">
        <f t="shared" si="1"/>
        <v>0.51897128358897471</v>
      </c>
      <c r="AB13" s="45">
        <f t="shared" si="1"/>
        <v>0.28831737977165262</v>
      </c>
      <c r="AC13" s="45">
        <f t="shared" si="1"/>
        <v>0.11532695190866106</v>
      </c>
      <c r="AD13" s="45">
        <f t="shared" si="1"/>
        <v>0.34598085572598314</v>
      </c>
      <c r="AE13" s="45">
        <f t="shared" si="1"/>
        <v>0.46130780763464424</v>
      </c>
      <c r="AF13" s="45">
        <f t="shared" si="1"/>
        <v>0</v>
      </c>
      <c r="AG13" s="45">
        <f t="shared" si="1"/>
        <v>0.11532695190866106</v>
      </c>
      <c r="AH13" s="45">
        <f t="shared" si="1"/>
        <v>5.766347595433053E-2</v>
      </c>
      <c r="AI13" s="45">
        <f t="shared" si="1"/>
        <v>1.5569138507669242</v>
      </c>
      <c r="AJ13" s="45">
        <f t="shared" si="1"/>
        <v>6.8042901626110019</v>
      </c>
      <c r="AK13" s="6">
        <v>1</v>
      </c>
      <c r="AL13" s="44">
        <v>3.66</v>
      </c>
      <c r="AM13" s="6">
        <v>130</v>
      </c>
      <c r="AN13" s="44">
        <v>5.74</v>
      </c>
    </row>
    <row r="14" spans="1:40" s="6" customFormat="1" x14ac:dyDescent="0.25">
      <c r="A14" s="15">
        <v>2000</v>
      </c>
      <c r="B14" s="6">
        <v>17318</v>
      </c>
      <c r="C14" s="43">
        <v>44.6</v>
      </c>
      <c r="D14" s="6">
        <v>388.3</v>
      </c>
      <c r="E14" s="6">
        <v>278</v>
      </c>
      <c r="F14" s="44">
        <v>16.05</v>
      </c>
      <c r="G14" s="6">
        <v>97</v>
      </c>
      <c r="H14" s="44">
        <v>5.6</v>
      </c>
      <c r="I14" s="6">
        <v>17</v>
      </c>
      <c r="J14" s="6">
        <v>22</v>
      </c>
      <c r="K14" s="6">
        <v>4</v>
      </c>
      <c r="L14" s="6">
        <v>3</v>
      </c>
      <c r="M14" s="6">
        <v>6</v>
      </c>
      <c r="N14" s="6">
        <v>4</v>
      </c>
      <c r="O14" s="6">
        <v>5</v>
      </c>
      <c r="P14" s="6">
        <v>6</v>
      </c>
      <c r="Q14" s="6">
        <v>3</v>
      </c>
      <c r="R14" s="6">
        <v>1</v>
      </c>
      <c r="S14" s="6">
        <v>2</v>
      </c>
      <c r="T14" s="6">
        <v>0</v>
      </c>
      <c r="U14" s="6">
        <v>24</v>
      </c>
      <c r="V14" s="6">
        <v>97</v>
      </c>
      <c r="W14" s="45">
        <f t="shared" si="0"/>
        <v>0.98163760249451437</v>
      </c>
      <c r="X14" s="45">
        <f t="shared" si="1"/>
        <v>1.2703545444046658</v>
      </c>
      <c r="Y14" s="45">
        <f t="shared" si="1"/>
        <v>0.23097355352812102</v>
      </c>
      <c r="Z14" s="45">
        <f t="shared" si="1"/>
        <v>0.17323016514609077</v>
      </c>
      <c r="AA14" s="45">
        <f t="shared" si="1"/>
        <v>0.34646033029218154</v>
      </c>
      <c r="AB14" s="45">
        <f t="shared" si="1"/>
        <v>0.23097355352812102</v>
      </c>
      <c r="AC14" s="45">
        <f t="shared" si="1"/>
        <v>0.28871694191015129</v>
      </c>
      <c r="AD14" s="45">
        <f t="shared" si="1"/>
        <v>0.34646033029218154</v>
      </c>
      <c r="AE14" s="45">
        <f t="shared" si="1"/>
        <v>0.17323016514609077</v>
      </c>
      <c r="AF14" s="45">
        <f t="shared" si="1"/>
        <v>5.7743388382030254E-2</v>
      </c>
      <c r="AG14" s="45">
        <f t="shared" si="1"/>
        <v>0.11548677676406051</v>
      </c>
      <c r="AH14" s="45">
        <f t="shared" si="1"/>
        <v>0</v>
      </c>
      <c r="AI14" s="45">
        <f t="shared" si="1"/>
        <v>1.3858413211687262</v>
      </c>
      <c r="AJ14" s="45">
        <f t="shared" si="1"/>
        <v>5.6011086730569355</v>
      </c>
      <c r="AK14" s="6">
        <v>2</v>
      </c>
      <c r="AL14" s="44">
        <v>7.19</v>
      </c>
      <c r="AM14" s="6">
        <v>129</v>
      </c>
      <c r="AN14" s="44">
        <v>7.45</v>
      </c>
    </row>
    <row r="15" spans="1:40" s="6" customFormat="1" x14ac:dyDescent="0.25">
      <c r="A15" s="15">
        <v>1999</v>
      </c>
      <c r="B15" s="6">
        <v>17157</v>
      </c>
      <c r="C15" s="43">
        <v>44.6</v>
      </c>
      <c r="D15" s="6">
        <v>384.69</v>
      </c>
      <c r="E15" s="6">
        <v>306</v>
      </c>
      <c r="F15" s="44">
        <v>17.84</v>
      </c>
      <c r="G15" s="6">
        <v>109</v>
      </c>
      <c r="H15" s="44">
        <v>6.35</v>
      </c>
      <c r="I15" s="6">
        <v>12</v>
      </c>
      <c r="J15" s="6">
        <v>23</v>
      </c>
      <c r="K15" s="6">
        <v>8</v>
      </c>
      <c r="L15" s="6">
        <v>1</v>
      </c>
      <c r="M15" s="6">
        <v>15</v>
      </c>
      <c r="N15" s="6">
        <v>4</v>
      </c>
      <c r="O15" s="6">
        <v>3</v>
      </c>
      <c r="P15" s="6">
        <v>1</v>
      </c>
      <c r="Q15" s="6">
        <v>8</v>
      </c>
      <c r="R15" s="6">
        <v>0</v>
      </c>
      <c r="S15" s="6">
        <v>1</v>
      </c>
      <c r="T15" s="6">
        <v>2</v>
      </c>
      <c r="U15" s="6">
        <v>31</v>
      </c>
      <c r="V15" s="6">
        <v>109</v>
      </c>
      <c r="W15" s="45">
        <f t="shared" si="0"/>
        <v>0.699422976044763</v>
      </c>
      <c r="X15" s="45">
        <f t="shared" si="1"/>
        <v>1.3405607040857959</v>
      </c>
      <c r="Y15" s="45">
        <f t="shared" si="1"/>
        <v>0.46628198402984206</v>
      </c>
      <c r="Z15" s="45">
        <f t="shared" si="1"/>
        <v>5.8285248003730257E-2</v>
      </c>
      <c r="AA15" s="45">
        <f t="shared" si="1"/>
        <v>0.87427872005595386</v>
      </c>
      <c r="AB15" s="45">
        <f t="shared" si="1"/>
        <v>0.23314099201492103</v>
      </c>
      <c r="AC15" s="45">
        <f t="shared" si="1"/>
        <v>0.17485574401119075</v>
      </c>
      <c r="AD15" s="45">
        <f t="shared" si="1"/>
        <v>5.8285248003730257E-2</v>
      </c>
      <c r="AE15" s="45">
        <f t="shared" si="1"/>
        <v>0.46628198402984206</v>
      </c>
      <c r="AF15" s="45">
        <f t="shared" si="1"/>
        <v>0</v>
      </c>
      <c r="AG15" s="45">
        <f t="shared" si="1"/>
        <v>5.8285248003730257E-2</v>
      </c>
      <c r="AH15" s="45">
        <f t="shared" si="1"/>
        <v>0.11657049600746051</v>
      </c>
      <c r="AI15" s="45">
        <f t="shared" si="1"/>
        <v>1.8068426881156379</v>
      </c>
      <c r="AJ15" s="45">
        <f t="shared" si="1"/>
        <v>6.3530920324065976</v>
      </c>
      <c r="AK15" s="6">
        <v>5</v>
      </c>
      <c r="AL15" s="44">
        <v>16.34</v>
      </c>
      <c r="AM15" s="6">
        <v>135</v>
      </c>
      <c r="AN15" s="44">
        <v>7.87</v>
      </c>
    </row>
    <row r="16" spans="1:40" s="6" customFormat="1" x14ac:dyDescent="0.25">
      <c r="A16" s="15">
        <v>1998</v>
      </c>
      <c r="B16" s="6">
        <v>16949</v>
      </c>
      <c r="C16" s="43">
        <v>44.6</v>
      </c>
      <c r="D16" s="6">
        <v>380.02</v>
      </c>
      <c r="E16" s="6">
        <v>333</v>
      </c>
      <c r="F16" s="44">
        <v>19.649999999999999</v>
      </c>
      <c r="G16" s="6">
        <v>88</v>
      </c>
      <c r="H16" s="44">
        <v>5.19</v>
      </c>
      <c r="I16" s="6">
        <v>8</v>
      </c>
      <c r="J16" s="6">
        <v>22</v>
      </c>
      <c r="K16" s="6">
        <v>3</v>
      </c>
      <c r="L16" s="6">
        <v>4</v>
      </c>
      <c r="M16" s="6">
        <v>10</v>
      </c>
      <c r="N16" s="6">
        <v>9</v>
      </c>
      <c r="O16" s="6">
        <v>10</v>
      </c>
      <c r="P16" s="6">
        <v>1</v>
      </c>
      <c r="Q16" s="6">
        <v>4</v>
      </c>
      <c r="R16" s="6">
        <v>0</v>
      </c>
      <c r="S16" s="6">
        <v>0</v>
      </c>
      <c r="T16" s="6">
        <v>0</v>
      </c>
      <c r="U16" s="6">
        <v>17</v>
      </c>
      <c r="V16" s="6">
        <v>88</v>
      </c>
      <c r="W16" s="45">
        <f t="shared" si="0"/>
        <v>0.47200424803823238</v>
      </c>
      <c r="X16" s="45">
        <f t="shared" si="1"/>
        <v>1.2980116821051391</v>
      </c>
      <c r="Y16" s="45">
        <f t="shared" si="1"/>
        <v>0.17700159301433713</v>
      </c>
      <c r="Z16" s="45">
        <f t="shared" si="1"/>
        <v>0.23600212401911619</v>
      </c>
      <c r="AA16" s="45">
        <f t="shared" si="1"/>
        <v>0.59000531004779044</v>
      </c>
      <c r="AB16" s="45">
        <f t="shared" si="1"/>
        <v>0.53100477904301135</v>
      </c>
      <c r="AC16" s="45">
        <f t="shared" si="1"/>
        <v>0.59000531004779044</v>
      </c>
      <c r="AD16" s="45">
        <f t="shared" si="1"/>
        <v>5.9000531004779047E-2</v>
      </c>
      <c r="AE16" s="45">
        <f t="shared" si="1"/>
        <v>0.23600212401911619</v>
      </c>
      <c r="AF16" s="45">
        <f t="shared" si="1"/>
        <v>0</v>
      </c>
      <c r="AG16" s="45">
        <f t="shared" si="1"/>
        <v>0</v>
      </c>
      <c r="AH16" s="45">
        <f t="shared" si="1"/>
        <v>0</v>
      </c>
      <c r="AI16" s="45">
        <f t="shared" si="1"/>
        <v>1.0030090270812437</v>
      </c>
      <c r="AJ16" s="45">
        <f t="shared" si="1"/>
        <v>5.1920467284205563</v>
      </c>
      <c r="AK16" s="6">
        <v>3</v>
      </c>
      <c r="AL16" s="44">
        <v>9.01</v>
      </c>
      <c r="AM16" s="6">
        <v>118</v>
      </c>
      <c r="AN16" s="44">
        <v>6.96</v>
      </c>
    </row>
    <row r="17" spans="1:40" s="6" customFormat="1" x14ac:dyDescent="0.25">
      <c r="A17" s="15">
        <v>1997</v>
      </c>
      <c r="B17" s="6">
        <v>16752</v>
      </c>
      <c r="C17" s="43">
        <v>44.6</v>
      </c>
      <c r="D17" s="6">
        <v>375.61</v>
      </c>
      <c r="E17" s="6">
        <v>323</v>
      </c>
      <c r="F17" s="44">
        <v>19.28</v>
      </c>
      <c r="G17" s="6">
        <v>112</v>
      </c>
      <c r="H17" s="44">
        <v>6.69</v>
      </c>
      <c r="I17" s="6">
        <v>20</v>
      </c>
      <c r="J17" s="6">
        <v>25</v>
      </c>
      <c r="K17" s="6">
        <v>7</v>
      </c>
      <c r="L17" s="6">
        <v>2</v>
      </c>
      <c r="M17" s="6">
        <v>9</v>
      </c>
      <c r="N17" s="6">
        <v>1</v>
      </c>
      <c r="O17" s="6">
        <v>2</v>
      </c>
      <c r="P17" s="6">
        <v>4</v>
      </c>
      <c r="Q17" s="6">
        <v>4</v>
      </c>
      <c r="R17" s="6">
        <v>1</v>
      </c>
      <c r="S17" s="6">
        <v>2</v>
      </c>
      <c r="T17" s="6">
        <v>0</v>
      </c>
      <c r="U17" s="6">
        <v>35</v>
      </c>
      <c r="V17" s="6">
        <v>112</v>
      </c>
      <c r="W17" s="45">
        <f t="shared" si="0"/>
        <v>1.1938872970391596</v>
      </c>
      <c r="X17" s="45">
        <f t="shared" si="1"/>
        <v>1.4923591212989493</v>
      </c>
      <c r="Y17" s="45">
        <f t="shared" si="1"/>
        <v>0.41786055396370586</v>
      </c>
      <c r="Z17" s="45">
        <f t="shared" si="1"/>
        <v>0.11938872970391595</v>
      </c>
      <c r="AA17" s="45">
        <f t="shared" si="1"/>
        <v>0.53724928366762181</v>
      </c>
      <c r="AB17" s="45">
        <f t="shared" si="1"/>
        <v>5.9694364851957976E-2</v>
      </c>
      <c r="AC17" s="45">
        <f t="shared" si="1"/>
        <v>0.11938872970391595</v>
      </c>
      <c r="AD17" s="45">
        <f t="shared" si="1"/>
        <v>0.2387774594078319</v>
      </c>
      <c r="AE17" s="45">
        <f t="shared" si="1"/>
        <v>0.2387774594078319</v>
      </c>
      <c r="AF17" s="45">
        <f t="shared" si="1"/>
        <v>5.9694364851957976E-2</v>
      </c>
      <c r="AG17" s="45">
        <f t="shared" si="1"/>
        <v>0.11938872970391595</v>
      </c>
      <c r="AH17" s="45">
        <f t="shared" si="1"/>
        <v>0</v>
      </c>
      <c r="AI17" s="45">
        <f t="shared" si="1"/>
        <v>2.0893027698185294</v>
      </c>
      <c r="AJ17" s="45">
        <f t="shared" si="1"/>
        <v>6.6857688634192938</v>
      </c>
      <c r="AK17" s="6">
        <v>5</v>
      </c>
      <c r="AL17" s="44">
        <v>15.48</v>
      </c>
      <c r="AM17" s="6">
        <v>161</v>
      </c>
      <c r="AN17" s="44">
        <v>9.61</v>
      </c>
    </row>
    <row r="18" spans="1:40" s="6" customFormat="1" x14ac:dyDescent="0.25">
      <c r="A18" s="15">
        <v>1996</v>
      </c>
      <c r="B18" s="6">
        <v>16562</v>
      </c>
      <c r="C18" s="43">
        <v>44.6</v>
      </c>
      <c r="D18" s="6">
        <v>371.35</v>
      </c>
      <c r="E18" s="6">
        <v>311</v>
      </c>
      <c r="F18" s="44">
        <v>18.78</v>
      </c>
      <c r="G18" s="6">
        <v>128</v>
      </c>
      <c r="H18" s="44">
        <v>7.73</v>
      </c>
      <c r="I18" s="6">
        <v>18</v>
      </c>
      <c r="J18" s="6">
        <v>33</v>
      </c>
      <c r="K18" s="6">
        <v>10</v>
      </c>
      <c r="L18" s="6">
        <v>5</v>
      </c>
      <c r="M18" s="6">
        <v>10</v>
      </c>
      <c r="N18" s="6">
        <v>3</v>
      </c>
      <c r="O18" s="6">
        <v>5</v>
      </c>
      <c r="P18" s="6">
        <v>3</v>
      </c>
      <c r="Q18" s="6">
        <v>7</v>
      </c>
      <c r="R18" s="6">
        <v>1</v>
      </c>
      <c r="S18" s="6">
        <v>2</v>
      </c>
      <c r="T18" s="6">
        <v>0</v>
      </c>
      <c r="U18" s="6">
        <v>31</v>
      </c>
      <c r="V18" s="6">
        <v>128</v>
      </c>
      <c r="W18" s="45">
        <f t="shared" si="0"/>
        <v>1.0868252626494386</v>
      </c>
      <c r="X18" s="45">
        <f t="shared" si="1"/>
        <v>1.9925129815239706</v>
      </c>
      <c r="Y18" s="45">
        <f t="shared" si="1"/>
        <v>0.60379181258302139</v>
      </c>
      <c r="Z18" s="45">
        <f t="shared" si="1"/>
        <v>0.3018959062915107</v>
      </c>
      <c r="AA18" s="45">
        <f t="shared" si="1"/>
        <v>0.60379181258302139</v>
      </c>
      <c r="AB18" s="45">
        <f t="shared" si="1"/>
        <v>0.18113754377490643</v>
      </c>
      <c r="AC18" s="45">
        <f t="shared" si="1"/>
        <v>0.3018959062915107</v>
      </c>
      <c r="AD18" s="45">
        <f t="shared" si="1"/>
        <v>0.18113754377490643</v>
      </c>
      <c r="AE18" s="45">
        <f t="shared" si="1"/>
        <v>0.42265426880811496</v>
      </c>
      <c r="AF18" s="45">
        <f t="shared" si="1"/>
        <v>6.0379181258302134E-2</v>
      </c>
      <c r="AG18" s="45">
        <f t="shared" si="1"/>
        <v>0.12075836251660427</v>
      </c>
      <c r="AH18" s="45">
        <f t="shared" si="1"/>
        <v>0</v>
      </c>
      <c r="AI18" s="45">
        <f t="shared" si="1"/>
        <v>1.8717546190073662</v>
      </c>
      <c r="AJ18" s="45">
        <f t="shared" si="1"/>
        <v>7.7285352010626731</v>
      </c>
      <c r="AK18" s="6">
        <v>5</v>
      </c>
      <c r="AL18" s="44">
        <v>16.079999999999998</v>
      </c>
      <c r="AM18" s="6">
        <v>137</v>
      </c>
      <c r="AN18" s="44">
        <v>8.27</v>
      </c>
    </row>
    <row r="19" spans="1:40" s="6" customFormat="1" x14ac:dyDescent="0.25">
      <c r="A19" s="15">
        <v>1995</v>
      </c>
      <c r="B19" s="6">
        <v>16454</v>
      </c>
      <c r="C19" s="43">
        <v>44.6</v>
      </c>
      <c r="D19" s="6">
        <v>368.92</v>
      </c>
      <c r="E19" s="6">
        <v>313</v>
      </c>
      <c r="F19" s="44">
        <v>19.02</v>
      </c>
      <c r="G19" s="6">
        <v>140</v>
      </c>
      <c r="H19" s="44">
        <v>8.51</v>
      </c>
      <c r="I19" s="6">
        <v>19</v>
      </c>
      <c r="J19" s="6">
        <v>34</v>
      </c>
      <c r="K19" s="6">
        <v>8</v>
      </c>
      <c r="L19" s="6">
        <v>3</v>
      </c>
      <c r="M19" s="6">
        <v>10</v>
      </c>
      <c r="N19" s="6">
        <v>10</v>
      </c>
      <c r="O19" s="6">
        <v>5</v>
      </c>
      <c r="P19" s="6">
        <v>3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48</v>
      </c>
      <c r="V19" s="6">
        <v>140</v>
      </c>
      <c r="W19" s="45">
        <f t="shared" si="0"/>
        <v>1.1547344110854503</v>
      </c>
      <c r="X19" s="45">
        <f t="shared" si="1"/>
        <v>2.0663668408897533</v>
      </c>
      <c r="Y19" s="45">
        <f t="shared" si="1"/>
        <v>0.48620396256229487</v>
      </c>
      <c r="Z19" s="45">
        <f t="shared" si="1"/>
        <v>0.18232648596086057</v>
      </c>
      <c r="AA19" s="45">
        <f t="shared" si="1"/>
        <v>0.60775495320286854</v>
      </c>
      <c r="AB19" s="45">
        <f t="shared" si="1"/>
        <v>0.60775495320286854</v>
      </c>
      <c r="AC19" s="45">
        <f t="shared" si="1"/>
        <v>0.30387747660143427</v>
      </c>
      <c r="AD19" s="45">
        <f t="shared" si="1"/>
        <v>0.18232648596086057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2.9172237753737691</v>
      </c>
      <c r="AJ19" s="45">
        <f t="shared" si="1"/>
        <v>8.5085693448401596</v>
      </c>
      <c r="AK19" s="6">
        <v>8</v>
      </c>
      <c r="AL19" s="44">
        <v>25.56</v>
      </c>
      <c r="AM19" s="6">
        <v>141</v>
      </c>
      <c r="AN19" s="44">
        <v>8.57</v>
      </c>
    </row>
    <row r="20" spans="1:40" s="6" customFormat="1" x14ac:dyDescent="0.25">
      <c r="A20" s="15">
        <v>1994</v>
      </c>
      <c r="B20" s="6">
        <v>16364</v>
      </c>
      <c r="C20" s="43">
        <v>44.6</v>
      </c>
      <c r="D20" s="6">
        <v>366.91</v>
      </c>
      <c r="E20" s="6">
        <v>336</v>
      </c>
      <c r="F20" s="44">
        <v>20.53</v>
      </c>
      <c r="G20" s="6">
        <v>144</v>
      </c>
      <c r="H20" s="44">
        <v>8.8000000000000007</v>
      </c>
      <c r="I20" s="6">
        <v>35</v>
      </c>
      <c r="J20" s="6">
        <v>27</v>
      </c>
      <c r="K20" s="6">
        <v>5</v>
      </c>
      <c r="L20" s="6">
        <v>3</v>
      </c>
      <c r="M20" s="6">
        <v>8</v>
      </c>
      <c r="N20" s="6">
        <v>4</v>
      </c>
      <c r="O20" s="6">
        <v>5</v>
      </c>
      <c r="P20" s="6">
        <v>3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54</v>
      </c>
      <c r="V20" s="6">
        <v>144</v>
      </c>
      <c r="W20" s="45">
        <f t="shared" si="0"/>
        <v>2.1388413590809092</v>
      </c>
      <c r="X20" s="45">
        <f t="shared" ref="X20:AJ31" si="5">J20/$B20*1000</f>
        <v>1.6499633341481301</v>
      </c>
      <c r="Y20" s="45">
        <f t="shared" si="5"/>
        <v>0.30554876558298705</v>
      </c>
      <c r="Z20" s="45">
        <f t="shared" si="5"/>
        <v>0.18332925934979222</v>
      </c>
      <c r="AA20" s="45">
        <f t="shared" si="5"/>
        <v>0.48887802493277926</v>
      </c>
      <c r="AB20" s="45">
        <f t="shared" si="5"/>
        <v>0.24443901246638963</v>
      </c>
      <c r="AC20" s="45">
        <f t="shared" si="5"/>
        <v>0.30554876558298705</v>
      </c>
      <c r="AD20" s="45">
        <f t="shared" si="5"/>
        <v>0.18332925934979222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3.2999266682962602</v>
      </c>
      <c r="AJ20" s="45">
        <f t="shared" si="5"/>
        <v>8.7998044487900273</v>
      </c>
      <c r="AK20" s="6">
        <v>7</v>
      </c>
      <c r="AL20" s="44">
        <v>20.83</v>
      </c>
      <c r="AM20" s="6">
        <v>154</v>
      </c>
      <c r="AN20" s="44">
        <v>9.41</v>
      </c>
    </row>
    <row r="21" spans="1:40" s="6" customFormat="1" x14ac:dyDescent="0.25">
      <c r="A21" s="15">
        <v>1993</v>
      </c>
      <c r="B21" s="6">
        <v>15966</v>
      </c>
      <c r="C21" s="43">
        <v>44.6</v>
      </c>
      <c r="D21" s="6">
        <v>357.98</v>
      </c>
      <c r="E21" s="6">
        <v>339</v>
      </c>
      <c r="F21" s="44">
        <v>21.23</v>
      </c>
      <c r="G21" s="6">
        <v>118</v>
      </c>
      <c r="H21" s="44">
        <v>7.39</v>
      </c>
      <c r="I21" s="6">
        <v>16</v>
      </c>
      <c r="J21" s="6">
        <v>19</v>
      </c>
      <c r="K21" s="6">
        <v>4</v>
      </c>
      <c r="L21" s="6">
        <v>5</v>
      </c>
      <c r="M21" s="6">
        <v>9</v>
      </c>
      <c r="N21" s="6">
        <v>2</v>
      </c>
      <c r="O21" s="6">
        <v>3</v>
      </c>
      <c r="P21" s="6">
        <v>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56</v>
      </c>
      <c r="V21" s="6">
        <v>117</v>
      </c>
      <c r="W21" s="45">
        <f t="shared" si="0"/>
        <v>1.0021295252411375</v>
      </c>
      <c r="X21" s="45">
        <f t="shared" si="5"/>
        <v>1.1900288112238508</v>
      </c>
      <c r="Y21" s="45">
        <f t="shared" si="5"/>
        <v>0.25053238131028438</v>
      </c>
      <c r="Z21" s="45">
        <f t="shared" si="5"/>
        <v>0.31316547663785543</v>
      </c>
      <c r="AA21" s="45">
        <f t="shared" si="5"/>
        <v>0.56369785794813976</v>
      </c>
      <c r="AB21" s="45">
        <f t="shared" si="5"/>
        <v>0.12526619065514219</v>
      </c>
      <c r="AC21" s="45">
        <f t="shared" si="5"/>
        <v>0.18789928598271327</v>
      </c>
      <c r="AD21" s="45">
        <f t="shared" si="5"/>
        <v>0.18789928598271327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3.5074533383439812</v>
      </c>
      <c r="AJ21" s="45">
        <f t="shared" si="5"/>
        <v>7.3280721533258166</v>
      </c>
      <c r="AK21" s="6">
        <v>7</v>
      </c>
      <c r="AL21" s="44">
        <v>20.65</v>
      </c>
      <c r="AM21" s="6">
        <v>131</v>
      </c>
      <c r="AN21" s="44">
        <v>8.1999999999999993</v>
      </c>
    </row>
    <row r="22" spans="1:40" s="6" customFormat="1" x14ac:dyDescent="0.25">
      <c r="A22" s="15">
        <v>1992</v>
      </c>
      <c r="B22" s="6">
        <v>15778</v>
      </c>
      <c r="C22" s="43">
        <v>44.6</v>
      </c>
      <c r="D22" s="6">
        <v>353.77</v>
      </c>
      <c r="E22" s="6">
        <v>323</v>
      </c>
      <c r="F22" s="44">
        <v>20.47</v>
      </c>
      <c r="G22" s="6">
        <v>91</v>
      </c>
      <c r="H22" s="44">
        <v>5.77</v>
      </c>
      <c r="I22" s="6">
        <v>27</v>
      </c>
      <c r="J22" s="6">
        <v>20</v>
      </c>
      <c r="K22" s="6">
        <v>2</v>
      </c>
      <c r="L22" s="6">
        <v>2</v>
      </c>
      <c r="M22" s="6">
        <v>3</v>
      </c>
      <c r="N22" s="6">
        <v>1</v>
      </c>
      <c r="O22" s="6">
        <v>7</v>
      </c>
      <c r="P22" s="6">
        <v>3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25</v>
      </c>
      <c r="V22" s="6">
        <v>90</v>
      </c>
      <c r="W22" s="45">
        <f t="shared" si="0"/>
        <v>1.7112435036126252</v>
      </c>
      <c r="X22" s="45">
        <f t="shared" si="5"/>
        <v>1.2675877804537963</v>
      </c>
      <c r="Y22" s="45">
        <f t="shared" si="5"/>
        <v>0.12675877804537966</v>
      </c>
      <c r="Z22" s="45">
        <f t="shared" si="5"/>
        <v>0.12675877804537966</v>
      </c>
      <c r="AA22" s="45">
        <f t="shared" si="5"/>
        <v>0.19013816706806946</v>
      </c>
      <c r="AB22" s="45">
        <f t="shared" si="5"/>
        <v>6.337938902268983E-2</v>
      </c>
      <c r="AC22" s="45">
        <f t="shared" si="5"/>
        <v>0.44365572315882879</v>
      </c>
      <c r="AD22" s="45">
        <f t="shared" si="5"/>
        <v>0.19013816706806946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1.5844847255672456</v>
      </c>
      <c r="AJ22" s="45">
        <f t="shared" si="5"/>
        <v>5.7041450120420842</v>
      </c>
      <c r="AK22" s="6">
        <v>7</v>
      </c>
      <c r="AL22" s="44">
        <v>21.67</v>
      </c>
      <c r="AM22" s="6">
        <v>134</v>
      </c>
      <c r="AN22" s="44">
        <v>8.49</v>
      </c>
    </row>
    <row r="23" spans="1:40" s="6" customFormat="1" x14ac:dyDescent="0.25">
      <c r="A23" s="15">
        <v>1991</v>
      </c>
      <c r="B23" s="6">
        <v>15647</v>
      </c>
      <c r="C23" s="43">
        <v>44.6</v>
      </c>
      <c r="D23" s="6">
        <v>350.83</v>
      </c>
      <c r="E23" s="6">
        <v>345</v>
      </c>
      <c r="F23" s="44">
        <v>22.05</v>
      </c>
      <c r="G23" s="6">
        <v>106</v>
      </c>
      <c r="H23" s="44">
        <v>6.77</v>
      </c>
      <c r="I23" s="6">
        <v>18</v>
      </c>
      <c r="J23" s="6">
        <v>25</v>
      </c>
      <c r="K23" s="6">
        <v>6</v>
      </c>
      <c r="L23" s="6">
        <v>2</v>
      </c>
      <c r="M23" s="6">
        <v>10</v>
      </c>
      <c r="N23" s="6">
        <v>5</v>
      </c>
      <c r="O23" s="6">
        <v>4</v>
      </c>
      <c r="P23" s="6">
        <v>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11</v>
      </c>
      <c r="V23" s="6">
        <v>82</v>
      </c>
      <c r="W23" s="45">
        <f t="shared" si="0"/>
        <v>1.1503802645874608</v>
      </c>
      <c r="X23" s="45">
        <f t="shared" si="5"/>
        <v>1.5977503674825846</v>
      </c>
      <c r="Y23" s="45">
        <f t="shared" si="5"/>
        <v>0.38346008819582028</v>
      </c>
      <c r="Z23" s="45">
        <f t="shared" si="5"/>
        <v>0.12782002939860676</v>
      </c>
      <c r="AA23" s="45">
        <f t="shared" si="5"/>
        <v>0.63910014699303386</v>
      </c>
      <c r="AB23" s="45">
        <f t="shared" si="5"/>
        <v>0.31955007349651693</v>
      </c>
      <c r="AC23" s="45">
        <f t="shared" si="5"/>
        <v>0.25564005879721352</v>
      </c>
      <c r="AD23" s="45">
        <f t="shared" si="5"/>
        <v>6.391001469930338E-2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0.7030101616923371</v>
      </c>
      <c r="AJ23" s="45">
        <f t="shared" si="5"/>
        <v>5.2406212053428769</v>
      </c>
      <c r="AK23" s="6">
        <v>3</v>
      </c>
      <c r="AL23" s="44">
        <v>8.6999999999999993</v>
      </c>
      <c r="AM23" s="6">
        <v>133</v>
      </c>
      <c r="AN23" s="44">
        <v>8.5</v>
      </c>
    </row>
    <row r="24" spans="1:40" s="6" customFormat="1" x14ac:dyDescent="0.25">
      <c r="A24" s="15">
        <v>1990</v>
      </c>
      <c r="B24" s="6">
        <v>15552</v>
      </c>
      <c r="C24" s="43">
        <v>44.6</v>
      </c>
      <c r="D24" s="6">
        <v>348.7</v>
      </c>
      <c r="E24" s="6">
        <v>339</v>
      </c>
      <c r="F24" s="44">
        <v>21.8</v>
      </c>
      <c r="G24" s="6">
        <v>105</v>
      </c>
      <c r="H24" s="44">
        <v>6.75</v>
      </c>
      <c r="I24" s="6">
        <v>14</v>
      </c>
      <c r="J24" s="6">
        <v>33</v>
      </c>
      <c r="K24" s="6">
        <v>4</v>
      </c>
      <c r="L24" s="6">
        <v>3</v>
      </c>
      <c r="M24" s="6" t="s">
        <v>110</v>
      </c>
      <c r="N24" s="6">
        <v>12</v>
      </c>
      <c r="O24" s="6">
        <v>0</v>
      </c>
      <c r="P24" s="6">
        <v>7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26</v>
      </c>
      <c r="V24" s="6">
        <v>99</v>
      </c>
      <c r="W24" s="45">
        <f t="shared" si="0"/>
        <v>0.90020576131687247</v>
      </c>
      <c r="X24" s="45">
        <f t="shared" si="5"/>
        <v>2.1219135802469133</v>
      </c>
      <c r="Y24" s="45">
        <f t="shared" si="5"/>
        <v>0.25720164609053497</v>
      </c>
      <c r="Z24" s="45">
        <f t="shared" si="5"/>
        <v>0.19290123456790123</v>
      </c>
      <c r="AA24" s="6" t="s">
        <v>110</v>
      </c>
      <c r="AB24" s="45">
        <f t="shared" si="5"/>
        <v>0.77160493827160492</v>
      </c>
      <c r="AC24" s="45">
        <f t="shared" si="5"/>
        <v>0</v>
      </c>
      <c r="AD24" s="45">
        <f t="shared" si="5"/>
        <v>0.45010288065843623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1.6718106995884774</v>
      </c>
      <c r="AJ24" s="45">
        <f t="shared" si="5"/>
        <v>6.3657407407407405</v>
      </c>
      <c r="AK24" s="6">
        <v>3</v>
      </c>
      <c r="AL24" s="44">
        <v>8.85</v>
      </c>
      <c r="AM24" s="6">
        <v>162</v>
      </c>
      <c r="AN24" s="65">
        <f>(AM24/B24)*1000</f>
        <v>10.416666666666666</v>
      </c>
    </row>
    <row r="25" spans="1:40" s="6" customFormat="1" x14ac:dyDescent="0.25">
      <c r="A25" s="15">
        <v>1989</v>
      </c>
      <c r="B25" s="6">
        <v>15489</v>
      </c>
      <c r="C25" s="43">
        <v>44.6</v>
      </c>
      <c r="D25" s="6">
        <v>347.29</v>
      </c>
      <c r="E25" s="6">
        <v>352</v>
      </c>
      <c r="F25" s="44">
        <v>22.73</v>
      </c>
      <c r="G25" s="6">
        <v>112</v>
      </c>
      <c r="H25" s="44">
        <v>7.23</v>
      </c>
      <c r="I25" s="6">
        <v>20</v>
      </c>
      <c r="J25" s="6">
        <v>25</v>
      </c>
      <c r="K25" s="6">
        <v>3</v>
      </c>
      <c r="L25" s="6">
        <v>10</v>
      </c>
      <c r="M25" s="6" t="s">
        <v>110</v>
      </c>
      <c r="N25" s="6">
        <v>3</v>
      </c>
      <c r="O25" s="6">
        <v>0</v>
      </c>
      <c r="P25" s="6">
        <v>2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39</v>
      </c>
      <c r="V25" s="6">
        <v>102</v>
      </c>
      <c r="W25" s="45">
        <f t="shared" si="0"/>
        <v>1.2912389437665439</v>
      </c>
      <c r="X25" s="45">
        <f t="shared" si="5"/>
        <v>1.6140486797081801</v>
      </c>
      <c r="Y25" s="45">
        <f t="shared" si="5"/>
        <v>0.19368584156498161</v>
      </c>
      <c r="Z25" s="45">
        <f t="shared" si="5"/>
        <v>0.64561947188327196</v>
      </c>
      <c r="AA25" s="6" t="s">
        <v>110</v>
      </c>
      <c r="AB25" s="45">
        <f t="shared" si="5"/>
        <v>0.19368584156498161</v>
      </c>
      <c r="AC25" s="45">
        <f t="shared" si="5"/>
        <v>0</v>
      </c>
      <c r="AD25" s="45">
        <f t="shared" si="5"/>
        <v>0.12912389437665439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2.5179159403447606</v>
      </c>
      <c r="AJ25" s="45">
        <f t="shared" si="5"/>
        <v>6.5853186132093748</v>
      </c>
      <c r="AK25" s="6">
        <v>7</v>
      </c>
      <c r="AL25" s="44">
        <v>19.89</v>
      </c>
      <c r="AM25" s="6">
        <v>153</v>
      </c>
      <c r="AN25" s="65">
        <f t="shared" ref="AN25:AN31" si="6">(AM25/B25)*1000</f>
        <v>9.8779779198140609</v>
      </c>
    </row>
    <row r="26" spans="1:40" s="6" customFormat="1" x14ac:dyDescent="0.25">
      <c r="A26" s="15">
        <v>1988</v>
      </c>
      <c r="B26" s="6">
        <v>15400</v>
      </c>
      <c r="C26" s="43">
        <v>44.6</v>
      </c>
      <c r="D26" s="6">
        <v>345.29</v>
      </c>
      <c r="E26" s="6">
        <v>340</v>
      </c>
      <c r="F26" s="44">
        <v>22.08</v>
      </c>
      <c r="G26" s="6">
        <v>110</v>
      </c>
      <c r="H26" s="44">
        <v>7.14</v>
      </c>
      <c r="I26" s="6">
        <v>24</v>
      </c>
      <c r="J26" s="6">
        <v>26</v>
      </c>
      <c r="K26" s="6">
        <v>8</v>
      </c>
      <c r="L26" s="6">
        <v>4</v>
      </c>
      <c r="M26" s="6" t="s">
        <v>110</v>
      </c>
      <c r="N26" s="6">
        <v>7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31</v>
      </c>
      <c r="V26" s="6">
        <v>103</v>
      </c>
      <c r="W26" s="45">
        <f t="shared" si="0"/>
        <v>1.5584415584415585</v>
      </c>
      <c r="X26" s="45">
        <f t="shared" si="5"/>
        <v>1.6883116883116882</v>
      </c>
      <c r="Y26" s="45">
        <f t="shared" si="5"/>
        <v>0.51948051948051943</v>
      </c>
      <c r="Z26" s="45">
        <f t="shared" si="5"/>
        <v>0.25974025974025972</v>
      </c>
      <c r="AA26" s="6" t="s">
        <v>110</v>
      </c>
      <c r="AB26" s="45">
        <f t="shared" si="5"/>
        <v>0.45454545454545453</v>
      </c>
      <c r="AC26" s="45">
        <f t="shared" si="5"/>
        <v>0</v>
      </c>
      <c r="AD26" s="45">
        <f t="shared" si="5"/>
        <v>0.19480519480519481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2.0129870129870127</v>
      </c>
      <c r="AJ26" s="45">
        <f t="shared" si="5"/>
        <v>6.6883116883116882</v>
      </c>
      <c r="AK26" s="6">
        <v>7</v>
      </c>
      <c r="AL26" s="44">
        <v>20.59</v>
      </c>
      <c r="AM26" s="6">
        <v>141</v>
      </c>
      <c r="AN26" s="65">
        <f t="shared" si="6"/>
        <v>9.1558441558441555</v>
      </c>
    </row>
    <row r="27" spans="1:40" s="6" customFormat="1" x14ac:dyDescent="0.25">
      <c r="A27" s="15">
        <v>1987</v>
      </c>
      <c r="B27" s="6">
        <v>15345</v>
      </c>
      <c r="C27" s="43">
        <v>44.6</v>
      </c>
      <c r="D27" s="6">
        <v>344.06</v>
      </c>
      <c r="E27" s="6">
        <v>344</v>
      </c>
      <c r="F27" s="44">
        <v>22.42</v>
      </c>
      <c r="G27" s="6">
        <v>115</v>
      </c>
      <c r="H27" s="44">
        <v>7.49</v>
      </c>
      <c r="I27" s="6">
        <v>20</v>
      </c>
      <c r="J27" s="6">
        <v>33</v>
      </c>
      <c r="K27" s="6">
        <v>8</v>
      </c>
      <c r="L27" s="6">
        <v>4</v>
      </c>
      <c r="M27" s="6" t="s">
        <v>110</v>
      </c>
      <c r="N27" s="6">
        <v>3</v>
      </c>
      <c r="O27" s="6">
        <v>5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34</v>
      </c>
      <c r="V27" s="6">
        <v>111</v>
      </c>
      <c r="W27" s="45">
        <f t="shared" si="0"/>
        <v>1.3033561420658195</v>
      </c>
      <c r="X27" s="45">
        <f t="shared" si="5"/>
        <v>2.150537634408602</v>
      </c>
      <c r="Y27" s="45">
        <f t="shared" si="5"/>
        <v>0.52134245682632785</v>
      </c>
      <c r="Z27" s="45">
        <f t="shared" si="5"/>
        <v>0.26067122841316392</v>
      </c>
      <c r="AA27" s="6" t="s">
        <v>110</v>
      </c>
      <c r="AB27" s="45">
        <f t="shared" si="5"/>
        <v>0.19550342130987292</v>
      </c>
      <c r="AC27" s="45">
        <f t="shared" si="5"/>
        <v>0.32583903551645488</v>
      </c>
      <c r="AD27" s="45">
        <f t="shared" si="5"/>
        <v>0.26067122841316392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2.2157054415118931</v>
      </c>
      <c r="AJ27" s="45">
        <f t="shared" si="5"/>
        <v>7.2336265884652979</v>
      </c>
      <c r="AK27" s="6">
        <v>5</v>
      </c>
      <c r="AL27" s="44">
        <v>14.53</v>
      </c>
      <c r="AM27" s="6">
        <v>126</v>
      </c>
      <c r="AN27" s="65">
        <f t="shared" si="6"/>
        <v>8.2111436950146626</v>
      </c>
    </row>
    <row r="28" spans="1:40" s="6" customFormat="1" x14ac:dyDescent="0.25">
      <c r="A28" s="15">
        <v>1986</v>
      </c>
      <c r="B28" s="6">
        <v>15223</v>
      </c>
      <c r="C28" s="43">
        <v>44.6</v>
      </c>
      <c r="D28" s="6">
        <v>341.32</v>
      </c>
      <c r="E28" s="6">
        <v>337</v>
      </c>
      <c r="F28" s="44">
        <v>22.14</v>
      </c>
      <c r="G28" s="6">
        <v>88</v>
      </c>
      <c r="H28" s="44">
        <v>5.78</v>
      </c>
      <c r="I28" s="6">
        <v>11</v>
      </c>
      <c r="J28" s="6">
        <v>24</v>
      </c>
      <c r="K28" s="6">
        <v>7</v>
      </c>
      <c r="L28" s="6">
        <v>5</v>
      </c>
      <c r="M28" s="6" t="s">
        <v>110</v>
      </c>
      <c r="N28" s="6">
        <v>3</v>
      </c>
      <c r="O28" s="6">
        <v>2</v>
      </c>
      <c r="P28" s="6">
        <v>4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27</v>
      </c>
      <c r="V28" s="6">
        <v>83</v>
      </c>
      <c r="W28" s="45">
        <f t="shared" si="0"/>
        <v>0.72259081652762269</v>
      </c>
      <c r="X28" s="45">
        <f t="shared" si="5"/>
        <v>1.5765617815148132</v>
      </c>
      <c r="Y28" s="45">
        <f t="shared" si="5"/>
        <v>0.45983051960848714</v>
      </c>
      <c r="Z28" s="45">
        <f t="shared" si="5"/>
        <v>0.3284503711489194</v>
      </c>
      <c r="AA28" s="6" t="s">
        <v>110</v>
      </c>
      <c r="AB28" s="45">
        <f t="shared" si="5"/>
        <v>0.19707022268935165</v>
      </c>
      <c r="AC28" s="45">
        <f t="shared" si="5"/>
        <v>0.13138014845956775</v>
      </c>
      <c r="AD28" s="45">
        <f t="shared" si="5"/>
        <v>0.26276029691913549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1.7736320042041649</v>
      </c>
      <c r="AJ28" s="45">
        <f t="shared" si="5"/>
        <v>5.4522761610720618</v>
      </c>
      <c r="AK28" s="6">
        <v>6</v>
      </c>
      <c r="AL28" s="44">
        <v>17.8</v>
      </c>
      <c r="AM28" s="6">
        <v>156</v>
      </c>
      <c r="AN28" s="65">
        <f t="shared" si="6"/>
        <v>10.247651579846286</v>
      </c>
    </row>
    <row r="29" spans="1:40" s="6" customFormat="1" x14ac:dyDescent="0.25">
      <c r="A29" s="15">
        <v>1985</v>
      </c>
      <c r="B29" s="6">
        <v>15232</v>
      </c>
      <c r="C29" s="43">
        <v>44.6</v>
      </c>
      <c r="D29" s="6">
        <v>341.52</v>
      </c>
      <c r="E29" s="6">
        <v>401</v>
      </c>
      <c r="F29" s="44">
        <v>26.33</v>
      </c>
      <c r="G29" s="6">
        <v>116</v>
      </c>
      <c r="H29" s="44">
        <v>7.62</v>
      </c>
      <c r="I29" s="6">
        <v>7</v>
      </c>
      <c r="J29" s="6">
        <v>43</v>
      </c>
      <c r="K29" s="6">
        <v>12</v>
      </c>
      <c r="L29" s="6">
        <v>6</v>
      </c>
      <c r="M29" s="6" t="s">
        <v>110</v>
      </c>
      <c r="N29" s="6">
        <v>5</v>
      </c>
      <c r="O29" s="6">
        <v>1</v>
      </c>
      <c r="P29" s="6">
        <v>9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33</v>
      </c>
      <c r="V29" s="6">
        <v>116</v>
      </c>
      <c r="W29" s="45">
        <f t="shared" si="0"/>
        <v>0.45955882352941174</v>
      </c>
      <c r="X29" s="45">
        <f t="shared" si="5"/>
        <v>2.8230042016806722</v>
      </c>
      <c r="Y29" s="45">
        <f t="shared" si="5"/>
        <v>0.78781512605042014</v>
      </c>
      <c r="Z29" s="45">
        <f t="shared" si="5"/>
        <v>0.39390756302521007</v>
      </c>
      <c r="AA29" s="6" t="s">
        <v>110</v>
      </c>
      <c r="AB29" s="45">
        <f t="shared" si="5"/>
        <v>0.3282563025210084</v>
      </c>
      <c r="AC29" s="45">
        <f t="shared" si="5"/>
        <v>6.5651260504201683E-2</v>
      </c>
      <c r="AD29" s="45">
        <f t="shared" si="5"/>
        <v>0.59086134453781514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2.1664915966386555</v>
      </c>
      <c r="AJ29" s="45">
        <f t="shared" si="5"/>
        <v>7.6155462184873945</v>
      </c>
      <c r="AK29" s="6">
        <v>4</v>
      </c>
      <c r="AL29" s="44">
        <v>9.98</v>
      </c>
      <c r="AM29" s="6">
        <v>122</v>
      </c>
      <c r="AN29" s="65">
        <f t="shared" si="6"/>
        <v>8.0094537815126046</v>
      </c>
    </row>
    <row r="30" spans="1:40" s="6" customFormat="1" x14ac:dyDescent="0.25">
      <c r="A30" s="15">
        <v>1984</v>
      </c>
      <c r="B30" s="6">
        <v>15165</v>
      </c>
      <c r="C30" s="43">
        <v>44.6</v>
      </c>
      <c r="D30" s="6">
        <v>340.02</v>
      </c>
      <c r="E30" s="6">
        <v>389</v>
      </c>
      <c r="F30" s="44">
        <v>25.65</v>
      </c>
      <c r="G30" s="6">
        <v>98</v>
      </c>
      <c r="H30" s="44">
        <v>6.46</v>
      </c>
      <c r="I30" s="6">
        <v>13</v>
      </c>
      <c r="J30" s="6">
        <v>17</v>
      </c>
      <c r="K30" s="6">
        <v>8</v>
      </c>
      <c r="L30" s="6">
        <v>4</v>
      </c>
      <c r="M30" s="6" t="s">
        <v>110</v>
      </c>
      <c r="N30" s="6">
        <v>2</v>
      </c>
      <c r="O30" s="6">
        <v>2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42</v>
      </c>
      <c r="V30" s="6">
        <v>92</v>
      </c>
      <c r="W30" s="45">
        <f t="shared" si="0"/>
        <v>0.85723705901747449</v>
      </c>
      <c r="X30" s="45">
        <f t="shared" si="5"/>
        <v>1.1210023079459281</v>
      </c>
      <c r="Y30" s="45">
        <f t="shared" si="5"/>
        <v>0.52753049785690742</v>
      </c>
      <c r="Z30" s="45">
        <f t="shared" si="5"/>
        <v>0.26376524892845371</v>
      </c>
      <c r="AA30" s="6" t="s">
        <v>110</v>
      </c>
      <c r="AB30" s="45">
        <f t="shared" si="5"/>
        <v>0.13188262446422686</v>
      </c>
      <c r="AC30" s="45">
        <f t="shared" si="5"/>
        <v>0.13188262446422686</v>
      </c>
      <c r="AD30" s="45">
        <f t="shared" si="5"/>
        <v>0.26376524892845371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2.7695351137487636</v>
      </c>
      <c r="AJ30" s="45">
        <f t="shared" si="5"/>
        <v>6.0666007253544345</v>
      </c>
      <c r="AK30" s="6">
        <v>8</v>
      </c>
      <c r="AL30" s="44">
        <v>20.57</v>
      </c>
      <c r="AM30" s="6">
        <v>161</v>
      </c>
      <c r="AN30" s="65">
        <f t="shared" si="6"/>
        <v>10.616551269370261</v>
      </c>
    </row>
    <row r="31" spans="1:40" s="6" customFormat="1" x14ac:dyDescent="0.25">
      <c r="A31" s="15">
        <v>1983</v>
      </c>
      <c r="B31" s="6">
        <v>15108</v>
      </c>
      <c r="C31" s="43">
        <v>44.6</v>
      </c>
      <c r="D31" s="6">
        <v>338.74</v>
      </c>
      <c r="E31" s="6">
        <v>370</v>
      </c>
      <c r="F31" s="44">
        <v>24.49</v>
      </c>
      <c r="G31" s="6">
        <v>100</v>
      </c>
      <c r="H31" s="44">
        <v>6.62</v>
      </c>
      <c r="I31" s="6">
        <v>18</v>
      </c>
      <c r="J31" s="6">
        <v>24</v>
      </c>
      <c r="K31" s="6">
        <v>11</v>
      </c>
      <c r="L31" s="6">
        <v>6</v>
      </c>
      <c r="M31" s="6" t="s">
        <v>110</v>
      </c>
      <c r="N31" s="6">
        <v>5</v>
      </c>
      <c r="O31" s="6">
        <v>1</v>
      </c>
      <c r="P31" s="6">
        <v>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29</v>
      </c>
      <c r="V31" s="6">
        <v>97</v>
      </c>
      <c r="W31" s="45">
        <f t="shared" si="0"/>
        <v>1.1914217633042097</v>
      </c>
      <c r="X31" s="45">
        <f t="shared" si="5"/>
        <v>1.5885623510722795</v>
      </c>
      <c r="Y31" s="45">
        <f t="shared" si="5"/>
        <v>0.72809107757479485</v>
      </c>
      <c r="Z31" s="45">
        <f t="shared" si="5"/>
        <v>0.39714058776806987</v>
      </c>
      <c r="AA31" s="6" t="s">
        <v>110</v>
      </c>
      <c r="AB31" s="45">
        <f t="shared" si="5"/>
        <v>0.33095048980672492</v>
      </c>
      <c r="AC31" s="45">
        <f t="shared" si="5"/>
        <v>6.6190097961344979E-2</v>
      </c>
      <c r="AD31" s="45">
        <f t="shared" si="5"/>
        <v>0.19857029388403494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1.9195128408790043</v>
      </c>
      <c r="AJ31" s="45">
        <f t="shared" si="5"/>
        <v>6.4204395022504634</v>
      </c>
      <c r="AK31" s="6">
        <v>8</v>
      </c>
      <c r="AL31" s="44">
        <v>21.62</v>
      </c>
      <c r="AM31" s="6">
        <v>168</v>
      </c>
      <c r="AN31" s="65">
        <f t="shared" si="6"/>
        <v>11.119936457505958</v>
      </c>
    </row>
    <row r="32" spans="1:40" s="6" customFormat="1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I54">
    <sortCondition descending="1" ref="A5"/>
  </sortState>
  <mergeCells count="1">
    <mergeCell ref="A1:A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65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50747</v>
      </c>
      <c r="C4" s="43">
        <v>60</v>
      </c>
      <c r="D4" s="6">
        <v>845.78</v>
      </c>
      <c r="E4" s="6">
        <v>615</v>
      </c>
      <c r="F4" s="44">
        <v>12.12</v>
      </c>
      <c r="G4" s="6" t="s">
        <v>110</v>
      </c>
      <c r="H4" s="6" t="s">
        <v>110</v>
      </c>
      <c r="I4" s="6">
        <v>74</v>
      </c>
      <c r="J4" s="6">
        <v>61</v>
      </c>
      <c r="K4" s="6">
        <v>21</v>
      </c>
      <c r="L4" s="6">
        <v>24</v>
      </c>
      <c r="M4" s="6">
        <v>35</v>
      </c>
      <c r="N4" s="6">
        <v>13</v>
      </c>
      <c r="O4" s="6">
        <v>12</v>
      </c>
      <c r="P4" s="6">
        <v>3</v>
      </c>
      <c r="Q4" s="6">
        <v>7</v>
      </c>
      <c r="R4" s="6">
        <v>7</v>
      </c>
      <c r="S4" s="6">
        <v>12</v>
      </c>
      <c r="T4" s="6">
        <v>0</v>
      </c>
      <c r="U4" s="6">
        <v>77</v>
      </c>
      <c r="V4" s="6">
        <v>346</v>
      </c>
      <c r="W4" s="45">
        <f t="shared" ref="W4:W31" si="0">I4/$B4*1000</f>
        <v>1.4582142786765719</v>
      </c>
      <c r="X4" s="45">
        <f t="shared" ref="X4:AJ19" si="1">J4/$B4*1000</f>
        <v>1.2020414999901472</v>
      </c>
      <c r="Y4" s="45">
        <f t="shared" si="1"/>
        <v>0.41381756557037852</v>
      </c>
      <c r="Z4" s="45">
        <f t="shared" si="1"/>
        <v>0.47293436065186117</v>
      </c>
      <c r="AA4" s="45">
        <f t="shared" si="1"/>
        <v>0.68969594261729761</v>
      </c>
      <c r="AB4" s="45">
        <f t="shared" si="1"/>
        <v>0.2561727786864248</v>
      </c>
      <c r="AC4" s="45">
        <f t="shared" si="1"/>
        <v>0.23646718032593059</v>
      </c>
      <c r="AD4" s="45">
        <f t="shared" si="1"/>
        <v>5.9116795081482647E-2</v>
      </c>
      <c r="AE4" s="45">
        <f t="shared" si="1"/>
        <v>0.13793918852345952</v>
      </c>
      <c r="AF4" s="45">
        <f t="shared" si="1"/>
        <v>0.13793918852345952</v>
      </c>
      <c r="AG4" s="45">
        <f t="shared" si="1"/>
        <v>0.23646718032593059</v>
      </c>
      <c r="AH4" s="45">
        <f t="shared" si="1"/>
        <v>0</v>
      </c>
      <c r="AI4" s="45">
        <f t="shared" si="1"/>
        <v>1.5173310737580545</v>
      </c>
      <c r="AJ4" s="45">
        <f t="shared" si="1"/>
        <v>6.8181370327309985</v>
      </c>
      <c r="AK4" s="6" t="s">
        <v>110</v>
      </c>
      <c r="AL4" s="6" t="s">
        <v>110</v>
      </c>
      <c r="AM4" s="6">
        <v>187</v>
      </c>
      <c r="AN4" s="44">
        <v>3.68</v>
      </c>
    </row>
    <row r="5" spans="1:40" s="6" customFormat="1" x14ac:dyDescent="0.25">
      <c r="A5" s="15">
        <v>2009</v>
      </c>
      <c r="B5" s="6">
        <v>50863</v>
      </c>
      <c r="C5" s="43">
        <v>60</v>
      </c>
      <c r="D5" s="6">
        <f t="shared" ref="D5:D13" si="2">B5/C5</f>
        <v>847.7166666666667</v>
      </c>
      <c r="E5" s="6">
        <v>619</v>
      </c>
      <c r="F5" s="44">
        <f t="shared" ref="F5:F13" si="3">E5/B5*1000</f>
        <v>12.16994671961937</v>
      </c>
      <c r="G5" s="6">
        <v>326</v>
      </c>
      <c r="H5" s="44">
        <f>G5/B5*1000</f>
        <v>6.4093742012858073</v>
      </c>
      <c r="I5" s="6">
        <v>58</v>
      </c>
      <c r="J5" s="6">
        <v>71</v>
      </c>
      <c r="K5" s="6">
        <v>14</v>
      </c>
      <c r="L5" s="6">
        <v>10</v>
      </c>
      <c r="M5" s="6">
        <v>38</v>
      </c>
      <c r="N5" s="6">
        <v>20</v>
      </c>
      <c r="O5" s="6">
        <v>10</v>
      </c>
      <c r="P5" s="6">
        <v>4</v>
      </c>
      <c r="Q5" s="6">
        <v>10</v>
      </c>
      <c r="R5" s="6">
        <v>13</v>
      </c>
      <c r="S5" s="6">
        <v>9</v>
      </c>
      <c r="T5" s="6">
        <v>0</v>
      </c>
      <c r="U5" s="6">
        <v>79</v>
      </c>
      <c r="V5" s="6">
        <v>336</v>
      </c>
      <c r="W5" s="45">
        <f t="shared" si="0"/>
        <v>1.1403181094312171</v>
      </c>
      <c r="X5" s="45">
        <f t="shared" si="1"/>
        <v>1.3959066512002831</v>
      </c>
      <c r="Y5" s="45">
        <f t="shared" si="1"/>
        <v>0.27524919882822485</v>
      </c>
      <c r="Z5" s="45">
        <f t="shared" si="1"/>
        <v>0.19660657059158917</v>
      </c>
      <c r="AA5" s="45">
        <f t="shared" si="1"/>
        <v>0.74710496824803885</v>
      </c>
      <c r="AB5" s="45">
        <f t="shared" si="1"/>
        <v>0.39321314118317835</v>
      </c>
      <c r="AC5" s="45">
        <f t="shared" si="1"/>
        <v>0.19660657059158917</v>
      </c>
      <c r="AD5" s="45">
        <f t="shared" si="1"/>
        <v>7.8642628236635675E-2</v>
      </c>
      <c r="AE5" s="45">
        <f t="shared" si="1"/>
        <v>0.19660657059158917</v>
      </c>
      <c r="AF5" s="45">
        <f t="shared" si="1"/>
        <v>0.25558854176906592</v>
      </c>
      <c r="AG5" s="45">
        <f t="shared" si="1"/>
        <v>0.17694591353243025</v>
      </c>
      <c r="AH5" s="45">
        <f t="shared" si="1"/>
        <v>0</v>
      </c>
      <c r="AI5" s="45">
        <f t="shared" si="1"/>
        <v>1.5531919076735543</v>
      </c>
      <c r="AJ5" s="45">
        <f t="shared" si="1"/>
        <v>6.6059807718773964</v>
      </c>
      <c r="AK5" s="6">
        <v>5</v>
      </c>
      <c r="AL5" s="44">
        <v>8.08</v>
      </c>
      <c r="AM5" s="6">
        <v>216</v>
      </c>
      <c r="AN5" s="44">
        <f>AM5/B5*1000</f>
        <v>4.2467019247783266</v>
      </c>
    </row>
    <row r="6" spans="1:40" s="6" customFormat="1" x14ac:dyDescent="0.25">
      <c r="A6" s="15">
        <v>2008</v>
      </c>
      <c r="B6" s="6">
        <v>51020</v>
      </c>
      <c r="C6" s="43">
        <v>60.29</v>
      </c>
      <c r="D6" s="6">
        <f t="shared" si="2"/>
        <v>846.24315806933157</v>
      </c>
      <c r="E6" s="6">
        <v>627</v>
      </c>
      <c r="F6" s="44">
        <f>E6/B6*1000</f>
        <v>12.289298314386516</v>
      </c>
      <c r="G6" s="6">
        <v>331</v>
      </c>
      <c r="H6" s="44">
        <f t="shared" ref="H6:H13" si="4">G6/B6*1000</f>
        <v>6.4876519012152096</v>
      </c>
      <c r="I6" s="6">
        <v>56</v>
      </c>
      <c r="J6" s="6">
        <v>60</v>
      </c>
      <c r="K6" s="6">
        <v>26</v>
      </c>
      <c r="L6" s="6">
        <v>6</v>
      </c>
      <c r="M6" s="6">
        <v>32</v>
      </c>
      <c r="N6" s="6">
        <v>12</v>
      </c>
      <c r="O6" s="6">
        <v>15</v>
      </c>
      <c r="P6" s="6">
        <v>7</v>
      </c>
      <c r="Q6" s="6">
        <v>12</v>
      </c>
      <c r="R6" s="6">
        <v>21</v>
      </c>
      <c r="S6" s="6">
        <v>7</v>
      </c>
      <c r="T6" s="6">
        <v>0</v>
      </c>
      <c r="U6" s="6">
        <v>77</v>
      </c>
      <c r="V6" s="6">
        <v>331</v>
      </c>
      <c r="W6" s="45">
        <f t="shared" si="0"/>
        <v>1.097608780870247</v>
      </c>
      <c r="X6" s="45">
        <f t="shared" si="1"/>
        <v>1.1760094080752646</v>
      </c>
      <c r="Y6" s="45">
        <f t="shared" si="1"/>
        <v>0.50960407683261466</v>
      </c>
      <c r="Z6" s="45">
        <f t="shared" si="1"/>
        <v>0.11760094080752646</v>
      </c>
      <c r="AA6" s="45">
        <f t="shared" si="1"/>
        <v>0.62720501764014114</v>
      </c>
      <c r="AB6" s="45">
        <f t="shared" si="1"/>
        <v>0.23520188161505293</v>
      </c>
      <c r="AC6" s="45">
        <f t="shared" si="1"/>
        <v>0.29400235201881614</v>
      </c>
      <c r="AD6" s="45">
        <f t="shared" si="1"/>
        <v>0.13720109760878088</v>
      </c>
      <c r="AE6" s="45">
        <f t="shared" si="1"/>
        <v>0.23520188161505293</v>
      </c>
      <c r="AF6" s="45">
        <f t="shared" si="1"/>
        <v>0.41160329282634261</v>
      </c>
      <c r="AG6" s="45">
        <f t="shared" si="1"/>
        <v>0.13720109760878088</v>
      </c>
      <c r="AH6" s="45">
        <f t="shared" si="1"/>
        <v>0</v>
      </c>
      <c r="AI6" s="45">
        <f t="shared" si="1"/>
        <v>1.5092120736965897</v>
      </c>
      <c r="AJ6" s="45">
        <f t="shared" si="1"/>
        <v>6.4876519012152096</v>
      </c>
      <c r="AK6" s="6">
        <v>7</v>
      </c>
      <c r="AL6" s="44">
        <v>11.16</v>
      </c>
      <c r="AM6" s="6">
        <v>232</v>
      </c>
      <c r="AN6" s="44">
        <f>AM6/B6*1000</f>
        <v>4.5472363778910232</v>
      </c>
    </row>
    <row r="7" spans="1:40" s="6" customFormat="1" x14ac:dyDescent="0.25">
      <c r="A7" s="15">
        <v>2007</v>
      </c>
      <c r="B7" s="6">
        <v>51184</v>
      </c>
      <c r="C7" s="43">
        <v>60.29</v>
      </c>
      <c r="D7" s="6">
        <f t="shared" si="2"/>
        <v>848.96334383811575</v>
      </c>
      <c r="E7" s="6">
        <v>656</v>
      </c>
      <c r="F7" s="44">
        <f>E7/B7*1000</f>
        <v>12.816505157861831</v>
      </c>
      <c r="G7" s="6">
        <v>337</v>
      </c>
      <c r="H7" s="44">
        <f t="shared" si="4"/>
        <v>6.5840887777430446</v>
      </c>
      <c r="I7" s="6">
        <v>69</v>
      </c>
      <c r="J7" s="6">
        <v>67</v>
      </c>
      <c r="K7" s="6">
        <v>20</v>
      </c>
      <c r="L7" s="6">
        <v>5</v>
      </c>
      <c r="M7" s="6">
        <v>36</v>
      </c>
      <c r="N7" s="6">
        <v>16</v>
      </c>
      <c r="O7" s="6">
        <v>0</v>
      </c>
      <c r="P7" s="6">
        <v>4</v>
      </c>
      <c r="Q7" s="6">
        <v>8</v>
      </c>
      <c r="R7" s="6">
        <v>11</v>
      </c>
      <c r="S7" s="6">
        <v>13</v>
      </c>
      <c r="T7" s="6">
        <v>0</v>
      </c>
      <c r="U7" s="6">
        <v>88</v>
      </c>
      <c r="V7" s="6">
        <v>337</v>
      </c>
      <c r="W7" s="45">
        <f t="shared" si="0"/>
        <v>1.3480775242263208</v>
      </c>
      <c r="X7" s="45">
        <f t="shared" si="1"/>
        <v>1.3090028133791809</v>
      </c>
      <c r="Y7" s="45">
        <f t="shared" si="1"/>
        <v>0.39074710847139732</v>
      </c>
      <c r="Z7" s="45">
        <f t="shared" si="1"/>
        <v>9.768677711784933E-2</v>
      </c>
      <c r="AA7" s="45">
        <f t="shared" si="1"/>
        <v>0.70334479524851523</v>
      </c>
      <c r="AB7" s="45">
        <f t="shared" si="1"/>
        <v>0.31259768677711786</v>
      </c>
      <c r="AC7" s="45">
        <f t="shared" si="1"/>
        <v>0</v>
      </c>
      <c r="AD7" s="45">
        <f t="shared" si="1"/>
        <v>7.8149421694279464E-2</v>
      </c>
      <c r="AE7" s="45">
        <f t="shared" si="1"/>
        <v>0.15629884338855893</v>
      </c>
      <c r="AF7" s="45">
        <f t="shared" si="1"/>
        <v>0.21491090965926851</v>
      </c>
      <c r="AG7" s="45">
        <f t="shared" si="1"/>
        <v>0.25398562050640827</v>
      </c>
      <c r="AH7" s="45">
        <f t="shared" si="1"/>
        <v>0</v>
      </c>
      <c r="AI7" s="45">
        <f t="shared" si="1"/>
        <v>1.7192872772741481</v>
      </c>
      <c r="AJ7" s="45">
        <f t="shared" si="1"/>
        <v>6.5840887777430446</v>
      </c>
      <c r="AK7" s="6">
        <v>3</v>
      </c>
      <c r="AL7" s="44">
        <v>4.57</v>
      </c>
      <c r="AM7" s="6">
        <v>286</v>
      </c>
      <c r="AN7" s="44">
        <v>4.75</v>
      </c>
    </row>
    <row r="8" spans="1:40" s="6" customFormat="1" x14ac:dyDescent="0.25">
      <c r="A8" s="15">
        <v>2006</v>
      </c>
      <c r="B8" s="6">
        <v>51356</v>
      </c>
      <c r="C8" s="43">
        <v>60.29</v>
      </c>
      <c r="D8" s="6">
        <f t="shared" si="2"/>
        <v>851.81622159562119</v>
      </c>
      <c r="E8" s="6">
        <v>669</v>
      </c>
      <c r="F8" s="44">
        <f t="shared" si="3"/>
        <v>13.026715476283201</v>
      </c>
      <c r="G8" s="6">
        <v>342</v>
      </c>
      <c r="H8" s="44">
        <f t="shared" si="4"/>
        <v>6.6593971493106938</v>
      </c>
      <c r="I8" s="6">
        <v>45</v>
      </c>
      <c r="J8" s="6">
        <v>87</v>
      </c>
      <c r="K8" s="6">
        <v>13</v>
      </c>
      <c r="L8" s="6">
        <v>14</v>
      </c>
      <c r="M8" s="6">
        <v>27</v>
      </c>
      <c r="N8" s="6">
        <v>17</v>
      </c>
      <c r="O8" s="6">
        <v>0</v>
      </c>
      <c r="P8" s="6">
        <v>5</v>
      </c>
      <c r="Q8" s="6">
        <v>7</v>
      </c>
      <c r="R8" s="6">
        <v>11</v>
      </c>
      <c r="S8" s="6">
        <v>9</v>
      </c>
      <c r="T8" s="6">
        <v>5</v>
      </c>
      <c r="U8" s="6">
        <v>44</v>
      </c>
      <c r="V8" s="6">
        <v>284</v>
      </c>
      <c r="W8" s="45">
        <f t="shared" si="0"/>
        <v>0.87623646701456503</v>
      </c>
      <c r="X8" s="45">
        <f t="shared" si="1"/>
        <v>1.6940571695614923</v>
      </c>
      <c r="Y8" s="45">
        <f t="shared" si="1"/>
        <v>0.2531349793597632</v>
      </c>
      <c r="Z8" s="45">
        <f t="shared" si="1"/>
        <v>0.27260690084897576</v>
      </c>
      <c r="AA8" s="45">
        <f t="shared" si="1"/>
        <v>0.52574188020873902</v>
      </c>
      <c r="AB8" s="45">
        <f t="shared" si="1"/>
        <v>0.3310226653166134</v>
      </c>
      <c r="AC8" s="45">
        <f t="shared" si="1"/>
        <v>0</v>
      </c>
      <c r="AD8" s="45">
        <f t="shared" si="1"/>
        <v>9.7359607446062771E-2</v>
      </c>
      <c r="AE8" s="45">
        <f t="shared" si="1"/>
        <v>0.13630345042448788</v>
      </c>
      <c r="AF8" s="45">
        <f t="shared" si="1"/>
        <v>0.2141911363813381</v>
      </c>
      <c r="AG8" s="45">
        <f t="shared" si="1"/>
        <v>0.17524729340291301</v>
      </c>
      <c r="AH8" s="45">
        <f t="shared" si="1"/>
        <v>9.7359607446062771E-2</v>
      </c>
      <c r="AI8" s="45">
        <f t="shared" si="1"/>
        <v>0.85676454552535242</v>
      </c>
      <c r="AJ8" s="45">
        <f t="shared" si="1"/>
        <v>5.5300257029363653</v>
      </c>
      <c r="AK8" s="6">
        <v>8</v>
      </c>
      <c r="AL8" s="44">
        <v>11.96</v>
      </c>
      <c r="AM8" s="6">
        <v>291</v>
      </c>
      <c r="AN8" s="44">
        <v>4.95</v>
      </c>
    </row>
    <row r="9" spans="1:40" s="6" customFormat="1" x14ac:dyDescent="0.25">
      <c r="A9" s="15">
        <v>2005</v>
      </c>
      <c r="B9" s="6">
        <v>51442</v>
      </c>
      <c r="C9" s="43">
        <v>60.3</v>
      </c>
      <c r="D9" s="6">
        <f t="shared" si="2"/>
        <v>853.10116086235496</v>
      </c>
      <c r="E9" s="6">
        <v>750</v>
      </c>
      <c r="F9" s="44">
        <f t="shared" si="3"/>
        <v>14.579526456980679</v>
      </c>
      <c r="G9" s="6">
        <v>348</v>
      </c>
      <c r="H9" s="44">
        <f t="shared" si="4"/>
        <v>6.7649002760390342</v>
      </c>
      <c r="I9" s="6">
        <v>60</v>
      </c>
      <c r="J9" s="6">
        <v>72</v>
      </c>
      <c r="K9" s="6">
        <v>19</v>
      </c>
      <c r="L9" s="6">
        <v>12</v>
      </c>
      <c r="M9" s="6">
        <v>33</v>
      </c>
      <c r="N9" s="6">
        <v>9</v>
      </c>
      <c r="O9" s="6">
        <v>0</v>
      </c>
      <c r="P9" s="6">
        <v>11</v>
      </c>
      <c r="Q9" s="6">
        <v>11</v>
      </c>
      <c r="R9" s="6">
        <v>20</v>
      </c>
      <c r="S9" s="6">
        <v>7</v>
      </c>
      <c r="T9" s="6">
        <v>0</v>
      </c>
      <c r="U9" s="6">
        <v>94</v>
      </c>
      <c r="V9" s="6">
        <v>348</v>
      </c>
      <c r="W9" s="45">
        <f t="shared" si="0"/>
        <v>1.1663621165584541</v>
      </c>
      <c r="X9" s="45">
        <f t="shared" si="1"/>
        <v>1.3996345398701451</v>
      </c>
      <c r="Y9" s="45">
        <f t="shared" si="1"/>
        <v>0.36934800357684383</v>
      </c>
      <c r="Z9" s="45">
        <f t="shared" si="1"/>
        <v>0.23327242331169085</v>
      </c>
      <c r="AA9" s="45">
        <f t="shared" si="1"/>
        <v>0.6414991641071498</v>
      </c>
      <c r="AB9" s="45">
        <f t="shared" si="1"/>
        <v>0.17495431748376813</v>
      </c>
      <c r="AC9" s="45">
        <f t="shared" si="1"/>
        <v>0</v>
      </c>
      <c r="AD9" s="45">
        <f t="shared" si="1"/>
        <v>0.21383305470238329</v>
      </c>
      <c r="AE9" s="45">
        <f t="shared" si="1"/>
        <v>0.21383305470238329</v>
      </c>
      <c r="AF9" s="45">
        <f t="shared" si="1"/>
        <v>0.38878737218615139</v>
      </c>
      <c r="AG9" s="45">
        <f t="shared" si="1"/>
        <v>0.13607558026515301</v>
      </c>
      <c r="AH9" s="45">
        <f t="shared" si="1"/>
        <v>0</v>
      </c>
      <c r="AI9" s="45">
        <f t="shared" si="1"/>
        <v>1.8273006492749115</v>
      </c>
      <c r="AJ9" s="45">
        <f t="shared" si="1"/>
        <v>6.7649002760390342</v>
      </c>
      <c r="AK9" s="6">
        <v>6</v>
      </c>
      <c r="AL9" s="44">
        <v>8</v>
      </c>
      <c r="AM9" s="6">
        <v>279</v>
      </c>
      <c r="AN9" s="44">
        <v>5.48</v>
      </c>
    </row>
    <row r="10" spans="1:40" s="6" customFormat="1" x14ac:dyDescent="0.25">
      <c r="A10" s="15">
        <v>2004</v>
      </c>
      <c r="B10" s="6">
        <v>51386</v>
      </c>
      <c r="C10" s="43">
        <v>60.3</v>
      </c>
      <c r="D10" s="6">
        <f t="shared" si="2"/>
        <v>852.1724709784412</v>
      </c>
      <c r="E10" s="6">
        <v>734</v>
      </c>
      <c r="F10" s="44">
        <f t="shared" si="3"/>
        <v>14.284046238275016</v>
      </c>
      <c r="G10" s="6">
        <v>347</v>
      </c>
      <c r="H10" s="44">
        <f t="shared" si="4"/>
        <v>6.7528120499747013</v>
      </c>
      <c r="I10" s="6">
        <v>44</v>
      </c>
      <c r="J10" s="6">
        <v>64</v>
      </c>
      <c r="K10" s="6">
        <v>20</v>
      </c>
      <c r="L10" s="6">
        <v>11</v>
      </c>
      <c r="M10" s="6">
        <v>35</v>
      </c>
      <c r="N10" s="6">
        <v>11</v>
      </c>
      <c r="O10" s="6">
        <v>10</v>
      </c>
      <c r="P10" s="6">
        <v>10</v>
      </c>
      <c r="Q10" s="6">
        <v>14</v>
      </c>
      <c r="R10" s="6">
        <v>12</v>
      </c>
      <c r="S10" s="6">
        <v>8</v>
      </c>
      <c r="T10" s="6">
        <v>8</v>
      </c>
      <c r="U10" s="6">
        <v>100</v>
      </c>
      <c r="V10" s="6">
        <v>347</v>
      </c>
      <c r="W10" s="45">
        <f t="shared" si="0"/>
        <v>0.85626435215817542</v>
      </c>
      <c r="X10" s="45">
        <f t="shared" si="1"/>
        <v>1.2454754213209824</v>
      </c>
      <c r="Y10" s="45">
        <f t="shared" si="1"/>
        <v>0.38921106916280696</v>
      </c>
      <c r="Z10" s="45">
        <f t="shared" si="1"/>
        <v>0.21406608803954386</v>
      </c>
      <c r="AA10" s="45">
        <f t="shared" si="1"/>
        <v>0.68111937103491216</v>
      </c>
      <c r="AB10" s="45">
        <f t="shared" si="1"/>
        <v>0.21406608803954386</v>
      </c>
      <c r="AC10" s="45">
        <f t="shared" si="1"/>
        <v>0.19460553458140348</v>
      </c>
      <c r="AD10" s="45">
        <f t="shared" si="1"/>
        <v>0.19460553458140348</v>
      </c>
      <c r="AE10" s="45">
        <f t="shared" si="1"/>
        <v>0.27244774841396491</v>
      </c>
      <c r="AF10" s="45">
        <f t="shared" si="1"/>
        <v>0.23352664149768421</v>
      </c>
      <c r="AG10" s="45">
        <f t="shared" si="1"/>
        <v>0.1556844276651228</v>
      </c>
      <c r="AH10" s="45">
        <f t="shared" si="1"/>
        <v>0.1556844276651228</v>
      </c>
      <c r="AI10" s="45">
        <f t="shared" si="1"/>
        <v>1.9460553458140348</v>
      </c>
      <c r="AJ10" s="45">
        <f t="shared" si="1"/>
        <v>6.7528120499747013</v>
      </c>
      <c r="AK10" s="6">
        <v>6</v>
      </c>
      <c r="AL10" s="44">
        <v>8.17</v>
      </c>
      <c r="AM10" s="6">
        <v>269</v>
      </c>
      <c r="AN10" s="44">
        <v>5.41</v>
      </c>
    </row>
    <row r="11" spans="1:40" s="6" customFormat="1" x14ac:dyDescent="0.25">
      <c r="A11" s="15">
        <v>2003</v>
      </c>
      <c r="B11" s="6">
        <v>51249</v>
      </c>
      <c r="C11" s="43">
        <v>60.3</v>
      </c>
      <c r="D11" s="6">
        <f t="shared" si="2"/>
        <v>849.90049751243782</v>
      </c>
      <c r="E11" s="6">
        <v>709</v>
      </c>
      <c r="F11" s="44">
        <f t="shared" si="3"/>
        <v>13.834416281293294</v>
      </c>
      <c r="G11" s="6">
        <v>395</v>
      </c>
      <c r="H11" s="44">
        <f t="shared" si="4"/>
        <v>7.7074674627797615</v>
      </c>
      <c r="I11" s="6">
        <v>70</v>
      </c>
      <c r="J11" s="6">
        <v>91</v>
      </c>
      <c r="K11" s="6">
        <v>19</v>
      </c>
      <c r="L11" s="6">
        <v>10</v>
      </c>
      <c r="M11" s="6">
        <v>42</v>
      </c>
      <c r="N11" s="6">
        <v>12</v>
      </c>
      <c r="O11" s="6">
        <v>8</v>
      </c>
      <c r="P11" s="6">
        <v>18</v>
      </c>
      <c r="Q11" s="6">
        <v>13</v>
      </c>
      <c r="R11" s="6">
        <v>9</v>
      </c>
      <c r="S11" s="6">
        <v>8</v>
      </c>
      <c r="T11" s="6">
        <v>7</v>
      </c>
      <c r="U11" s="6">
        <v>88</v>
      </c>
      <c r="V11" s="6">
        <v>395</v>
      </c>
      <c r="W11" s="45">
        <f t="shared" si="0"/>
        <v>1.3658803098597045</v>
      </c>
      <c r="X11" s="45">
        <f t="shared" si="1"/>
        <v>1.7756444028176159</v>
      </c>
      <c r="Y11" s="45">
        <f t="shared" si="1"/>
        <v>0.37073894124763412</v>
      </c>
      <c r="Z11" s="45">
        <f t="shared" si="1"/>
        <v>0.19512575855138636</v>
      </c>
      <c r="AA11" s="45">
        <f t="shared" si="1"/>
        <v>0.81952818591582266</v>
      </c>
      <c r="AB11" s="45">
        <f t="shared" si="1"/>
        <v>0.23415091026166365</v>
      </c>
      <c r="AC11" s="45">
        <f t="shared" si="1"/>
        <v>0.1561006068411091</v>
      </c>
      <c r="AD11" s="45">
        <f t="shared" si="1"/>
        <v>0.35122636539249547</v>
      </c>
      <c r="AE11" s="45">
        <f t="shared" si="1"/>
        <v>0.25366348611680228</v>
      </c>
      <c r="AF11" s="45">
        <f t="shared" si="1"/>
        <v>0.17561318269624773</v>
      </c>
      <c r="AG11" s="45">
        <f t="shared" si="1"/>
        <v>0.1561006068411091</v>
      </c>
      <c r="AH11" s="45">
        <f t="shared" si="1"/>
        <v>0.13658803098597044</v>
      </c>
      <c r="AI11" s="45">
        <f t="shared" si="1"/>
        <v>1.7171066752522</v>
      </c>
      <c r="AJ11" s="45">
        <f t="shared" si="1"/>
        <v>7.7074674627797615</v>
      </c>
      <c r="AK11" s="6">
        <v>7</v>
      </c>
      <c r="AL11" s="44">
        <v>9.8699999999999992</v>
      </c>
      <c r="AM11" s="6">
        <v>259</v>
      </c>
      <c r="AN11" s="44">
        <v>5.62</v>
      </c>
    </row>
    <row r="12" spans="1:40" s="6" customFormat="1" x14ac:dyDescent="0.25">
      <c r="A12" s="15">
        <v>2002</v>
      </c>
      <c r="B12" s="6">
        <v>51073</v>
      </c>
      <c r="C12" s="43">
        <v>60.3</v>
      </c>
      <c r="D12" s="6">
        <f t="shared" si="2"/>
        <v>846.9817578772803</v>
      </c>
      <c r="E12" s="6">
        <v>744</v>
      </c>
      <c r="F12" s="44">
        <f t="shared" si="3"/>
        <v>14.567383940633993</v>
      </c>
      <c r="G12" s="6">
        <v>322</v>
      </c>
      <c r="H12" s="44">
        <f t="shared" si="4"/>
        <v>6.3047011140915936</v>
      </c>
      <c r="I12" s="6">
        <v>57</v>
      </c>
      <c r="J12" s="6">
        <v>61</v>
      </c>
      <c r="K12" s="6">
        <v>18</v>
      </c>
      <c r="L12" s="6">
        <v>4</v>
      </c>
      <c r="M12" s="6">
        <v>33</v>
      </c>
      <c r="N12" s="6">
        <v>14</v>
      </c>
      <c r="O12" s="6">
        <v>7</v>
      </c>
      <c r="P12" s="6">
        <v>9</v>
      </c>
      <c r="Q12" s="6">
        <v>12</v>
      </c>
      <c r="R12" s="6">
        <v>14</v>
      </c>
      <c r="S12" s="6">
        <v>4</v>
      </c>
      <c r="T12" s="6">
        <v>12</v>
      </c>
      <c r="U12" s="6">
        <v>77</v>
      </c>
      <c r="V12" s="6">
        <v>322</v>
      </c>
      <c r="W12" s="45">
        <f t="shared" si="0"/>
        <v>1.1160495760969593</v>
      </c>
      <c r="X12" s="45">
        <f t="shared" si="1"/>
        <v>1.1943688445949916</v>
      </c>
      <c r="Y12" s="45">
        <f t="shared" si="1"/>
        <v>0.35243670824114504</v>
      </c>
      <c r="Z12" s="45">
        <f t="shared" si="1"/>
        <v>7.8319268498032238E-2</v>
      </c>
      <c r="AA12" s="45">
        <f t="shared" si="1"/>
        <v>0.64613396510876597</v>
      </c>
      <c r="AB12" s="45">
        <f t="shared" si="1"/>
        <v>0.27411743974311281</v>
      </c>
      <c r="AC12" s="45">
        <f t="shared" si="1"/>
        <v>0.13705871987155641</v>
      </c>
      <c r="AD12" s="45">
        <f t="shared" si="1"/>
        <v>0.17621835412057252</v>
      </c>
      <c r="AE12" s="45">
        <f t="shared" si="1"/>
        <v>0.23495780549409667</v>
      </c>
      <c r="AF12" s="45">
        <f t="shared" si="1"/>
        <v>0.27411743974311281</v>
      </c>
      <c r="AG12" s="45">
        <f t="shared" si="1"/>
        <v>7.8319268498032238E-2</v>
      </c>
      <c r="AH12" s="45">
        <f t="shared" si="1"/>
        <v>0.23495780549409667</v>
      </c>
      <c r="AI12" s="45">
        <f t="shared" si="1"/>
        <v>1.5076459185871203</v>
      </c>
      <c r="AJ12" s="45">
        <f t="shared" si="1"/>
        <v>6.3047011140915936</v>
      </c>
      <c r="AK12" s="6">
        <v>7</v>
      </c>
      <c r="AL12" s="44">
        <v>9.41</v>
      </c>
      <c r="AM12" s="6">
        <v>258</v>
      </c>
      <c r="AN12" s="44">
        <v>4.2699999999999996</v>
      </c>
    </row>
    <row r="13" spans="1:40" s="6" customFormat="1" x14ac:dyDescent="0.25">
      <c r="A13" s="15">
        <v>2001</v>
      </c>
      <c r="B13" s="6">
        <v>50868</v>
      </c>
      <c r="C13" s="43">
        <v>60.3</v>
      </c>
      <c r="D13" s="6">
        <f t="shared" si="2"/>
        <v>843.58208955223881</v>
      </c>
      <c r="E13" s="6">
        <v>833</v>
      </c>
      <c r="F13" s="44">
        <f t="shared" si="3"/>
        <v>16.375717543445784</v>
      </c>
      <c r="G13" s="6">
        <v>372</v>
      </c>
      <c r="H13" s="44">
        <f t="shared" si="4"/>
        <v>7.3130455296060397</v>
      </c>
      <c r="I13" s="6">
        <v>61</v>
      </c>
      <c r="J13" s="6">
        <v>77</v>
      </c>
      <c r="K13" s="6">
        <v>18</v>
      </c>
      <c r="L13" s="6">
        <v>9</v>
      </c>
      <c r="M13" s="6">
        <v>36</v>
      </c>
      <c r="N13" s="6">
        <v>17</v>
      </c>
      <c r="O13" s="6">
        <v>9</v>
      </c>
      <c r="P13" s="6">
        <v>15</v>
      </c>
      <c r="Q13" s="6">
        <v>14</v>
      </c>
      <c r="R13" s="6">
        <v>13</v>
      </c>
      <c r="S13" s="6">
        <v>4</v>
      </c>
      <c r="T13" s="6">
        <v>8</v>
      </c>
      <c r="U13" s="6">
        <v>91</v>
      </c>
      <c r="V13" s="6">
        <v>372</v>
      </c>
      <c r="W13" s="45">
        <f t="shared" si="0"/>
        <v>1.1991821970590548</v>
      </c>
      <c r="X13" s="45">
        <f t="shared" si="1"/>
        <v>1.5137217897302822</v>
      </c>
      <c r="Y13" s="45">
        <f t="shared" si="1"/>
        <v>0.35385704175513094</v>
      </c>
      <c r="Z13" s="45">
        <f t="shared" si="1"/>
        <v>0.17692852087756547</v>
      </c>
      <c r="AA13" s="45">
        <f t="shared" si="1"/>
        <v>0.70771408351026188</v>
      </c>
      <c r="AB13" s="45">
        <f t="shared" si="1"/>
        <v>0.33419831721317916</v>
      </c>
      <c r="AC13" s="45">
        <f t="shared" si="1"/>
        <v>0.17692852087756547</v>
      </c>
      <c r="AD13" s="45">
        <f t="shared" si="1"/>
        <v>0.29488086812927577</v>
      </c>
      <c r="AE13" s="45">
        <f t="shared" si="1"/>
        <v>0.27522214358732405</v>
      </c>
      <c r="AF13" s="45">
        <f t="shared" si="1"/>
        <v>0.25556341904537233</v>
      </c>
      <c r="AG13" s="45">
        <f t="shared" si="1"/>
        <v>7.8634898167806874E-2</v>
      </c>
      <c r="AH13" s="45">
        <f t="shared" si="1"/>
        <v>0.15726979633561375</v>
      </c>
      <c r="AI13" s="45">
        <f t="shared" si="1"/>
        <v>1.7889439333176065</v>
      </c>
      <c r="AJ13" s="45">
        <f t="shared" si="1"/>
        <v>7.3130455296060397</v>
      </c>
      <c r="AK13" s="6">
        <v>5</v>
      </c>
      <c r="AL13" s="44">
        <v>6</v>
      </c>
      <c r="AM13" s="6">
        <v>279</v>
      </c>
      <c r="AN13" s="44">
        <v>5.74</v>
      </c>
    </row>
    <row r="14" spans="1:40" s="6" customFormat="1" x14ac:dyDescent="0.25">
      <c r="A14" s="15">
        <v>2000</v>
      </c>
      <c r="B14" s="6">
        <v>50531</v>
      </c>
      <c r="C14" s="43">
        <v>60.3</v>
      </c>
      <c r="D14" s="6">
        <v>837.99</v>
      </c>
      <c r="E14" s="6">
        <v>852</v>
      </c>
      <c r="F14" s="44">
        <v>16.86</v>
      </c>
      <c r="G14" s="6">
        <v>357</v>
      </c>
      <c r="H14" s="44">
        <v>7.06</v>
      </c>
      <c r="I14" s="6">
        <v>52</v>
      </c>
      <c r="J14" s="6">
        <v>67</v>
      </c>
      <c r="K14" s="6">
        <v>18</v>
      </c>
      <c r="L14" s="6">
        <v>7</v>
      </c>
      <c r="M14" s="6">
        <v>32</v>
      </c>
      <c r="N14" s="6">
        <v>22</v>
      </c>
      <c r="O14" s="6">
        <v>5</v>
      </c>
      <c r="P14" s="6">
        <v>16</v>
      </c>
      <c r="Q14" s="6">
        <v>13</v>
      </c>
      <c r="R14" s="6">
        <v>12</v>
      </c>
      <c r="S14" s="6">
        <v>1</v>
      </c>
      <c r="T14" s="6">
        <v>6</v>
      </c>
      <c r="U14" s="6">
        <v>106</v>
      </c>
      <c r="V14" s="6">
        <v>357</v>
      </c>
      <c r="W14" s="45">
        <f t="shared" si="0"/>
        <v>1.0290712631849757</v>
      </c>
      <c r="X14" s="45">
        <f t="shared" si="1"/>
        <v>1.3259187429498724</v>
      </c>
      <c r="Y14" s="45">
        <f t="shared" si="1"/>
        <v>0.35621697571787614</v>
      </c>
      <c r="Z14" s="45">
        <f t="shared" si="1"/>
        <v>0.13852882389028517</v>
      </c>
      <c r="AA14" s="45">
        <f t="shared" si="1"/>
        <v>0.63327462349844654</v>
      </c>
      <c r="AB14" s="45">
        <f t="shared" si="1"/>
        <v>0.43537630365518198</v>
      </c>
      <c r="AC14" s="45">
        <f t="shared" si="1"/>
        <v>9.8949159921632265E-2</v>
      </c>
      <c r="AD14" s="45">
        <f t="shared" si="1"/>
        <v>0.31663731174922327</v>
      </c>
      <c r="AE14" s="45">
        <f t="shared" si="1"/>
        <v>0.25726781579624391</v>
      </c>
      <c r="AF14" s="45">
        <f t="shared" si="1"/>
        <v>0.23747798381191745</v>
      </c>
      <c r="AG14" s="45">
        <f t="shared" si="1"/>
        <v>1.9789831984326454E-2</v>
      </c>
      <c r="AH14" s="45">
        <f t="shared" si="1"/>
        <v>0.11873899190595873</v>
      </c>
      <c r="AI14" s="45">
        <f t="shared" si="1"/>
        <v>2.0977221903386041</v>
      </c>
      <c r="AJ14" s="45">
        <f t="shared" si="1"/>
        <v>7.0649700184045434</v>
      </c>
      <c r="AK14" s="6">
        <v>7</v>
      </c>
      <c r="AL14" s="44">
        <v>8.2200000000000006</v>
      </c>
      <c r="AM14" s="6">
        <v>274</v>
      </c>
      <c r="AN14" s="44">
        <v>5.42</v>
      </c>
    </row>
    <row r="15" spans="1:40" s="6" customFormat="1" x14ac:dyDescent="0.25">
      <c r="A15" s="15">
        <v>1999</v>
      </c>
      <c r="B15" s="6">
        <v>50069</v>
      </c>
      <c r="C15" s="43">
        <v>60.3</v>
      </c>
      <c r="D15" s="6">
        <v>830.33</v>
      </c>
      <c r="E15" s="6">
        <v>867</v>
      </c>
      <c r="F15" s="44">
        <v>17.32</v>
      </c>
      <c r="G15" s="6">
        <v>387</v>
      </c>
      <c r="H15" s="44">
        <v>7.73</v>
      </c>
      <c r="I15" s="6">
        <v>63</v>
      </c>
      <c r="J15" s="6">
        <v>59</v>
      </c>
      <c r="K15" s="6">
        <v>21</v>
      </c>
      <c r="L15" s="6">
        <v>11</v>
      </c>
      <c r="M15" s="6">
        <v>23</v>
      </c>
      <c r="N15" s="6">
        <v>16</v>
      </c>
      <c r="O15" s="6">
        <v>9</v>
      </c>
      <c r="P15" s="6">
        <v>18</v>
      </c>
      <c r="Q15" s="6">
        <v>9</v>
      </c>
      <c r="R15" s="6">
        <v>13</v>
      </c>
      <c r="S15" s="6">
        <v>8</v>
      </c>
      <c r="T15" s="6">
        <v>8</v>
      </c>
      <c r="U15" s="6">
        <v>129</v>
      </c>
      <c r="V15" s="6">
        <v>387</v>
      </c>
      <c r="W15" s="45">
        <f t="shared" si="0"/>
        <v>1.2582635962371929</v>
      </c>
      <c r="X15" s="45">
        <f t="shared" si="1"/>
        <v>1.1783738440951488</v>
      </c>
      <c r="Y15" s="45">
        <f t="shared" si="1"/>
        <v>0.41942119874573086</v>
      </c>
      <c r="Z15" s="45">
        <f t="shared" si="1"/>
        <v>0.21969681839062094</v>
      </c>
      <c r="AA15" s="45">
        <f t="shared" si="1"/>
        <v>0.4593660748167529</v>
      </c>
      <c r="AB15" s="45">
        <f t="shared" si="1"/>
        <v>0.31955900856817593</v>
      </c>
      <c r="AC15" s="45">
        <f t="shared" si="1"/>
        <v>0.17975194231959896</v>
      </c>
      <c r="AD15" s="45">
        <f t="shared" si="1"/>
        <v>0.35950388463919791</v>
      </c>
      <c r="AE15" s="45">
        <f t="shared" si="1"/>
        <v>0.17975194231959896</v>
      </c>
      <c r="AF15" s="45">
        <f t="shared" si="1"/>
        <v>0.25964169446164292</v>
      </c>
      <c r="AG15" s="45">
        <f t="shared" si="1"/>
        <v>0.15977950428408796</v>
      </c>
      <c r="AH15" s="45">
        <f t="shared" si="1"/>
        <v>0.15977950428408796</v>
      </c>
      <c r="AI15" s="45">
        <f t="shared" si="1"/>
        <v>2.5764445065809185</v>
      </c>
      <c r="AJ15" s="45">
        <f t="shared" si="1"/>
        <v>7.7293335197427542</v>
      </c>
      <c r="AK15" s="6">
        <v>10</v>
      </c>
      <c r="AL15" s="44">
        <v>11.53</v>
      </c>
      <c r="AM15" s="6">
        <v>307</v>
      </c>
      <c r="AN15" s="44">
        <v>6.13</v>
      </c>
    </row>
    <row r="16" spans="1:40" s="6" customFormat="1" x14ac:dyDescent="0.25">
      <c r="A16" s="15">
        <v>1998</v>
      </c>
      <c r="B16" s="6">
        <v>49470</v>
      </c>
      <c r="C16" s="43">
        <v>60.3</v>
      </c>
      <c r="D16" s="6">
        <v>820.4</v>
      </c>
      <c r="E16" s="6">
        <v>904</v>
      </c>
      <c r="F16" s="44">
        <v>18.27</v>
      </c>
      <c r="G16" s="6">
        <v>366</v>
      </c>
      <c r="H16" s="44">
        <v>7.4</v>
      </c>
      <c r="I16" s="6">
        <v>64</v>
      </c>
      <c r="J16" s="6">
        <v>59</v>
      </c>
      <c r="K16" s="6">
        <v>16</v>
      </c>
      <c r="L16" s="6">
        <v>11</v>
      </c>
      <c r="M16" s="6">
        <v>27</v>
      </c>
      <c r="N16" s="6">
        <v>18</v>
      </c>
      <c r="O16" s="6">
        <v>11</v>
      </c>
      <c r="P16" s="6">
        <v>19</v>
      </c>
      <c r="Q16" s="6">
        <v>21</v>
      </c>
      <c r="R16" s="6">
        <v>12</v>
      </c>
      <c r="S16" s="6">
        <v>4</v>
      </c>
      <c r="T16" s="6">
        <v>10</v>
      </c>
      <c r="U16" s="6">
        <v>94</v>
      </c>
      <c r="V16" s="6">
        <v>366</v>
      </c>
      <c r="W16" s="45">
        <f t="shared" si="0"/>
        <v>1.2937133616333132</v>
      </c>
      <c r="X16" s="45">
        <f t="shared" si="1"/>
        <v>1.1926420052557107</v>
      </c>
      <c r="Y16" s="45">
        <f t="shared" si="1"/>
        <v>0.3234283404083283</v>
      </c>
      <c r="Z16" s="45">
        <f t="shared" si="1"/>
        <v>0.22235698403072568</v>
      </c>
      <c r="AA16" s="45">
        <f t="shared" si="1"/>
        <v>0.54578532443905403</v>
      </c>
      <c r="AB16" s="45">
        <f t="shared" si="1"/>
        <v>0.3638568829593693</v>
      </c>
      <c r="AC16" s="45">
        <f t="shared" si="1"/>
        <v>0.22235698403072568</v>
      </c>
      <c r="AD16" s="45">
        <f t="shared" si="1"/>
        <v>0.3840711542348898</v>
      </c>
      <c r="AE16" s="45">
        <f t="shared" si="1"/>
        <v>0.42449969678593086</v>
      </c>
      <c r="AF16" s="45">
        <f t="shared" si="1"/>
        <v>0.24257125530624621</v>
      </c>
      <c r="AG16" s="45">
        <f t="shared" si="1"/>
        <v>8.0857085102082074E-2</v>
      </c>
      <c r="AH16" s="45">
        <f t="shared" si="1"/>
        <v>0.20214271275520515</v>
      </c>
      <c r="AI16" s="45">
        <f t="shared" si="1"/>
        <v>1.9001414998989286</v>
      </c>
      <c r="AJ16" s="45">
        <f t="shared" si="1"/>
        <v>7.3984232868405089</v>
      </c>
      <c r="AK16" s="6">
        <v>5</v>
      </c>
      <c r="AL16" s="44">
        <v>5.53</v>
      </c>
      <c r="AM16" s="6">
        <v>289</v>
      </c>
      <c r="AN16" s="44">
        <v>5.84</v>
      </c>
    </row>
    <row r="17" spans="1:40" s="6" customFormat="1" x14ac:dyDescent="0.25">
      <c r="A17" s="15">
        <v>1997</v>
      </c>
      <c r="B17" s="6">
        <v>48888</v>
      </c>
      <c r="C17" s="43">
        <v>60.3</v>
      </c>
      <c r="D17" s="6">
        <v>810.75</v>
      </c>
      <c r="E17" s="6">
        <v>985</v>
      </c>
      <c r="F17" s="44">
        <v>20.149999999999999</v>
      </c>
      <c r="G17" s="6">
        <v>314</v>
      </c>
      <c r="H17" s="44">
        <v>6.42</v>
      </c>
      <c r="I17" s="6">
        <v>59</v>
      </c>
      <c r="J17" s="6">
        <v>47</v>
      </c>
      <c r="K17" s="6">
        <v>10</v>
      </c>
      <c r="L17" s="6">
        <v>14</v>
      </c>
      <c r="M17" s="6">
        <v>27</v>
      </c>
      <c r="N17" s="6">
        <v>11</v>
      </c>
      <c r="O17" s="6">
        <v>11</v>
      </c>
      <c r="P17" s="6">
        <v>11</v>
      </c>
      <c r="Q17" s="6">
        <v>12</v>
      </c>
      <c r="R17" s="6">
        <v>11</v>
      </c>
      <c r="S17" s="6">
        <v>5</v>
      </c>
      <c r="T17" s="6">
        <v>7</v>
      </c>
      <c r="U17" s="6">
        <v>89</v>
      </c>
      <c r="V17" s="6">
        <v>314</v>
      </c>
      <c r="W17" s="45">
        <f t="shared" si="0"/>
        <v>1.2068401243658977</v>
      </c>
      <c r="X17" s="45">
        <f t="shared" si="1"/>
        <v>0.9613811160202913</v>
      </c>
      <c r="Y17" s="45">
        <f t="shared" si="1"/>
        <v>0.20454917362133856</v>
      </c>
      <c r="Z17" s="45">
        <f t="shared" si="1"/>
        <v>0.28636884306987404</v>
      </c>
      <c r="AA17" s="45">
        <f t="shared" si="1"/>
        <v>0.55228276877761417</v>
      </c>
      <c r="AB17" s="45">
        <f t="shared" si="1"/>
        <v>0.2250040909834724</v>
      </c>
      <c r="AC17" s="45">
        <f t="shared" si="1"/>
        <v>0.2250040909834724</v>
      </c>
      <c r="AD17" s="45">
        <f t="shared" si="1"/>
        <v>0.2250040909834724</v>
      </c>
      <c r="AE17" s="45">
        <f t="shared" si="1"/>
        <v>0.24545900834560627</v>
      </c>
      <c r="AF17" s="45">
        <f t="shared" si="1"/>
        <v>0.2250040909834724</v>
      </c>
      <c r="AG17" s="45">
        <f t="shared" si="1"/>
        <v>0.10227458681066928</v>
      </c>
      <c r="AH17" s="45">
        <f t="shared" si="1"/>
        <v>0.14318442153493702</v>
      </c>
      <c r="AI17" s="45">
        <f t="shared" si="1"/>
        <v>1.8204876452299132</v>
      </c>
      <c r="AJ17" s="45">
        <f t="shared" si="1"/>
        <v>6.4228440517100305</v>
      </c>
      <c r="AK17" s="6">
        <v>15</v>
      </c>
      <c r="AL17" s="44">
        <v>15.23</v>
      </c>
      <c r="AM17" s="6">
        <v>318</v>
      </c>
      <c r="AN17" s="44">
        <v>6.5</v>
      </c>
    </row>
    <row r="18" spans="1:40" s="6" customFormat="1" x14ac:dyDescent="0.25">
      <c r="A18" s="15">
        <v>1996</v>
      </c>
      <c r="B18" s="6">
        <v>48324</v>
      </c>
      <c r="C18" s="43">
        <v>60.3</v>
      </c>
      <c r="D18" s="6">
        <v>801.39</v>
      </c>
      <c r="E18" s="6">
        <v>923</v>
      </c>
      <c r="F18" s="44">
        <v>19.100000000000001</v>
      </c>
      <c r="G18" s="6">
        <v>362</v>
      </c>
      <c r="H18" s="44">
        <v>7.49</v>
      </c>
      <c r="I18" s="6">
        <v>54</v>
      </c>
      <c r="J18" s="6">
        <v>62</v>
      </c>
      <c r="K18" s="6">
        <v>10</v>
      </c>
      <c r="L18" s="6">
        <v>14</v>
      </c>
      <c r="M18" s="6">
        <v>37</v>
      </c>
      <c r="N18" s="6">
        <v>19</v>
      </c>
      <c r="O18" s="6">
        <v>10</v>
      </c>
      <c r="P18" s="6">
        <v>9</v>
      </c>
      <c r="Q18" s="6">
        <v>16</v>
      </c>
      <c r="R18" s="6">
        <v>8</v>
      </c>
      <c r="S18" s="6">
        <v>6</v>
      </c>
      <c r="T18" s="6">
        <v>25</v>
      </c>
      <c r="U18" s="6">
        <v>92</v>
      </c>
      <c r="V18" s="6">
        <v>362</v>
      </c>
      <c r="W18" s="45">
        <f t="shared" si="0"/>
        <v>1.1174571641420412</v>
      </c>
      <c r="X18" s="45">
        <f t="shared" si="1"/>
        <v>1.2830063736445658</v>
      </c>
      <c r="Y18" s="45">
        <f t="shared" si="1"/>
        <v>0.20693651187815579</v>
      </c>
      <c r="Z18" s="45">
        <f t="shared" si="1"/>
        <v>0.28971111662941812</v>
      </c>
      <c r="AA18" s="45">
        <f t="shared" si="1"/>
        <v>0.76566509394917637</v>
      </c>
      <c r="AB18" s="45">
        <f t="shared" si="1"/>
        <v>0.393179372568496</v>
      </c>
      <c r="AC18" s="45">
        <f t="shared" si="1"/>
        <v>0.20693651187815579</v>
      </c>
      <c r="AD18" s="45">
        <f t="shared" si="1"/>
        <v>0.18624286069034021</v>
      </c>
      <c r="AE18" s="45">
        <f t="shared" si="1"/>
        <v>0.33109841900504922</v>
      </c>
      <c r="AF18" s="45">
        <f t="shared" si="1"/>
        <v>0.16554920950252461</v>
      </c>
      <c r="AG18" s="45">
        <f t="shared" si="1"/>
        <v>0.12416190712689348</v>
      </c>
      <c r="AH18" s="45">
        <f t="shared" si="1"/>
        <v>0.51734127969538946</v>
      </c>
      <c r="AI18" s="45">
        <f t="shared" si="1"/>
        <v>1.9038159092790332</v>
      </c>
      <c r="AJ18" s="45">
        <f t="shared" si="1"/>
        <v>7.4911017299892393</v>
      </c>
      <c r="AK18" s="6">
        <v>12</v>
      </c>
      <c r="AL18" s="44">
        <v>13</v>
      </c>
      <c r="AM18" s="6">
        <v>309</v>
      </c>
      <c r="AN18" s="44">
        <v>6.39</v>
      </c>
    </row>
    <row r="19" spans="1:40" s="6" customFormat="1" x14ac:dyDescent="0.25">
      <c r="A19" s="15">
        <v>1995</v>
      </c>
      <c r="B19" s="6">
        <v>47022</v>
      </c>
      <c r="C19" s="43">
        <v>60.3</v>
      </c>
      <c r="D19" s="6">
        <v>779.8</v>
      </c>
      <c r="E19" s="6">
        <v>938</v>
      </c>
      <c r="F19" s="44">
        <v>19.95</v>
      </c>
      <c r="G19" s="6">
        <v>343</v>
      </c>
      <c r="H19" s="44">
        <v>7.29</v>
      </c>
      <c r="I19" s="6">
        <v>42</v>
      </c>
      <c r="J19" s="6">
        <v>76</v>
      </c>
      <c r="K19" s="6">
        <v>11</v>
      </c>
      <c r="L19" s="6">
        <v>15</v>
      </c>
      <c r="M19" s="6">
        <v>38</v>
      </c>
      <c r="N19" s="6">
        <v>19</v>
      </c>
      <c r="O19" s="6">
        <v>10</v>
      </c>
      <c r="P19" s="6">
        <v>7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125</v>
      </c>
      <c r="V19" s="6">
        <v>343</v>
      </c>
      <c r="W19" s="45">
        <f t="shared" si="0"/>
        <v>0.89319892816128621</v>
      </c>
      <c r="X19" s="45">
        <f t="shared" si="1"/>
        <v>1.6162647271489941</v>
      </c>
      <c r="Y19" s="45">
        <f t="shared" si="1"/>
        <v>0.2339330526136702</v>
      </c>
      <c r="Z19" s="45">
        <f t="shared" si="1"/>
        <v>0.31899961720045933</v>
      </c>
      <c r="AA19" s="45">
        <f t="shared" si="1"/>
        <v>0.80813236357449703</v>
      </c>
      <c r="AB19" s="45">
        <f t="shared" si="1"/>
        <v>0.40406618178724851</v>
      </c>
      <c r="AC19" s="45">
        <f t="shared" si="1"/>
        <v>0.2126664114669729</v>
      </c>
      <c r="AD19" s="45">
        <f t="shared" si="1"/>
        <v>0.14886648802688102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2.6583301433371611</v>
      </c>
      <c r="AJ19" s="45">
        <f t="shared" si="1"/>
        <v>7.2944579133171707</v>
      </c>
      <c r="AK19" s="6">
        <v>12</v>
      </c>
      <c r="AL19" s="44">
        <v>12.79</v>
      </c>
      <c r="AM19" s="6">
        <v>270</v>
      </c>
      <c r="AN19" s="44">
        <v>5.74</v>
      </c>
    </row>
    <row r="20" spans="1:40" s="6" customFormat="1" x14ac:dyDescent="0.25">
      <c r="A20" s="15">
        <v>1994</v>
      </c>
      <c r="B20" s="6">
        <v>47675</v>
      </c>
      <c r="C20" s="43">
        <v>60.3</v>
      </c>
      <c r="D20" s="6">
        <v>790.63</v>
      </c>
      <c r="E20" s="6">
        <v>902</v>
      </c>
      <c r="F20" s="44">
        <v>18.920000000000002</v>
      </c>
      <c r="G20" s="6">
        <v>311</v>
      </c>
      <c r="H20" s="44">
        <v>6.52</v>
      </c>
      <c r="I20" s="6">
        <v>41</v>
      </c>
      <c r="J20" s="6">
        <v>61</v>
      </c>
      <c r="K20" s="6">
        <v>11</v>
      </c>
      <c r="L20" s="6">
        <v>16</v>
      </c>
      <c r="M20" s="6">
        <v>20</v>
      </c>
      <c r="N20" s="6">
        <v>6</v>
      </c>
      <c r="O20" s="6">
        <v>7</v>
      </c>
      <c r="P20" s="6">
        <v>11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138</v>
      </c>
      <c r="V20" s="6">
        <v>311</v>
      </c>
      <c r="W20" s="45">
        <f t="shared" si="0"/>
        <v>0.85998951232302046</v>
      </c>
      <c r="X20" s="45">
        <f t="shared" ref="X20:AJ31" si="5">J20/$B20*1000</f>
        <v>1.2794965915049816</v>
      </c>
      <c r="Y20" s="45">
        <f t="shared" si="5"/>
        <v>0.23072889355007867</v>
      </c>
      <c r="Z20" s="45">
        <f t="shared" si="5"/>
        <v>0.33560566334556896</v>
      </c>
      <c r="AA20" s="45">
        <f t="shared" si="5"/>
        <v>0.41950707918196117</v>
      </c>
      <c r="AB20" s="45">
        <f t="shared" si="5"/>
        <v>0.12585212375458837</v>
      </c>
      <c r="AC20" s="45">
        <f t="shared" si="5"/>
        <v>0.1468274777136864</v>
      </c>
      <c r="AD20" s="45">
        <f t="shared" si="5"/>
        <v>0.23072889355007867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2.8945988463555321</v>
      </c>
      <c r="AJ20" s="45">
        <f t="shared" si="5"/>
        <v>6.5233350812794972</v>
      </c>
      <c r="AK20" s="6">
        <v>8</v>
      </c>
      <c r="AL20" s="44">
        <v>8.8699999999999992</v>
      </c>
      <c r="AM20" s="6">
        <v>307</v>
      </c>
      <c r="AN20" s="44">
        <v>6.44</v>
      </c>
    </row>
    <row r="21" spans="1:40" s="6" customFormat="1" x14ac:dyDescent="0.25">
      <c r="A21" s="15">
        <v>1993</v>
      </c>
      <c r="B21" s="6">
        <v>46475</v>
      </c>
      <c r="C21" s="43">
        <v>60.3</v>
      </c>
      <c r="D21" s="6">
        <v>770.73</v>
      </c>
      <c r="E21" s="6">
        <v>954</v>
      </c>
      <c r="F21" s="44">
        <v>20.53</v>
      </c>
      <c r="G21" s="6">
        <v>340</v>
      </c>
      <c r="H21" s="44">
        <v>7.32</v>
      </c>
      <c r="I21" s="6">
        <v>43</v>
      </c>
      <c r="J21" s="6">
        <v>67</v>
      </c>
      <c r="K21" s="6">
        <v>17</v>
      </c>
      <c r="L21" s="6">
        <v>25</v>
      </c>
      <c r="M21" s="6">
        <v>26</v>
      </c>
      <c r="N21" s="6">
        <v>14</v>
      </c>
      <c r="O21" s="6">
        <v>5</v>
      </c>
      <c r="P21" s="6">
        <v>12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112</v>
      </c>
      <c r="V21" s="6">
        <v>321</v>
      </c>
      <c r="W21" s="45">
        <f t="shared" si="0"/>
        <v>0.92522861753630981</v>
      </c>
      <c r="X21" s="45">
        <f t="shared" si="5"/>
        <v>1.4416352877891341</v>
      </c>
      <c r="Y21" s="45">
        <f t="shared" si="5"/>
        <v>0.36578805809575043</v>
      </c>
      <c r="Z21" s="45">
        <f t="shared" si="5"/>
        <v>0.53792361484669171</v>
      </c>
      <c r="AA21" s="45">
        <f t="shared" si="5"/>
        <v>0.55944055944055948</v>
      </c>
      <c r="AB21" s="45">
        <f t="shared" si="5"/>
        <v>0.3012372243141474</v>
      </c>
      <c r="AC21" s="45">
        <f t="shared" si="5"/>
        <v>0.10758472296933835</v>
      </c>
      <c r="AD21" s="45">
        <f t="shared" si="5"/>
        <v>0.25820333512641208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2.4098977945131792</v>
      </c>
      <c r="AJ21" s="45">
        <f t="shared" si="5"/>
        <v>6.9069392146315227</v>
      </c>
      <c r="AK21" s="6">
        <v>11</v>
      </c>
      <c r="AL21" s="44">
        <v>11.53</v>
      </c>
      <c r="AM21" s="6">
        <v>323</v>
      </c>
      <c r="AN21" s="44">
        <v>6.95</v>
      </c>
    </row>
    <row r="22" spans="1:40" s="6" customFormat="1" x14ac:dyDescent="0.25">
      <c r="A22" s="15">
        <v>1992</v>
      </c>
      <c r="B22" s="6">
        <v>45929</v>
      </c>
      <c r="C22" s="43">
        <v>60.3</v>
      </c>
      <c r="D22" s="6">
        <v>761.67</v>
      </c>
      <c r="E22" s="6">
        <v>928</v>
      </c>
      <c r="F22" s="44">
        <v>20.21</v>
      </c>
      <c r="G22" s="6">
        <v>327</v>
      </c>
      <c r="H22" s="44">
        <v>7.12</v>
      </c>
      <c r="I22" s="6">
        <v>55</v>
      </c>
      <c r="J22" s="6">
        <v>55</v>
      </c>
      <c r="K22" s="6">
        <v>13</v>
      </c>
      <c r="L22" s="6">
        <v>15</v>
      </c>
      <c r="M22" s="6">
        <v>39</v>
      </c>
      <c r="N22" s="6">
        <v>10</v>
      </c>
      <c r="O22" s="6">
        <v>4</v>
      </c>
      <c r="P22" s="6">
        <v>12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111</v>
      </c>
      <c r="V22" s="6">
        <v>314</v>
      </c>
      <c r="W22" s="45">
        <f t="shared" si="0"/>
        <v>1.197500489886564</v>
      </c>
      <c r="X22" s="45">
        <f t="shared" si="5"/>
        <v>1.197500489886564</v>
      </c>
      <c r="Y22" s="45">
        <f t="shared" si="5"/>
        <v>0.2830455703368242</v>
      </c>
      <c r="Z22" s="45">
        <f t="shared" si="5"/>
        <v>0.32659104269633565</v>
      </c>
      <c r="AA22" s="45">
        <f t="shared" si="5"/>
        <v>0.84913671101047272</v>
      </c>
      <c r="AB22" s="45">
        <f t="shared" si="5"/>
        <v>0.21772736179755711</v>
      </c>
      <c r="AC22" s="45">
        <f t="shared" si="5"/>
        <v>8.7090944719022845E-2</v>
      </c>
      <c r="AD22" s="45">
        <f t="shared" si="5"/>
        <v>0.26127283415706853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2.4167737159528837</v>
      </c>
      <c r="AJ22" s="45">
        <f t="shared" si="5"/>
        <v>6.8366391604432923</v>
      </c>
      <c r="AK22" s="6">
        <v>11</v>
      </c>
      <c r="AL22" s="44">
        <v>11.85</v>
      </c>
      <c r="AM22" s="6">
        <v>314</v>
      </c>
      <c r="AN22" s="44">
        <v>6.84</v>
      </c>
    </row>
    <row r="23" spans="1:40" s="6" customFormat="1" x14ac:dyDescent="0.25">
      <c r="A23" s="15">
        <v>1991</v>
      </c>
      <c r="B23" s="6">
        <v>45546</v>
      </c>
      <c r="C23" s="43">
        <v>60.3</v>
      </c>
      <c r="D23" s="6">
        <v>755.32</v>
      </c>
      <c r="E23" s="6">
        <v>895</v>
      </c>
      <c r="F23" s="44">
        <v>19.649999999999999</v>
      </c>
      <c r="G23" s="6">
        <v>313</v>
      </c>
      <c r="H23" s="44">
        <v>6.87</v>
      </c>
      <c r="I23" s="6">
        <v>55</v>
      </c>
      <c r="J23" s="6">
        <v>57</v>
      </c>
      <c r="K23" s="6">
        <v>19</v>
      </c>
      <c r="L23" s="6">
        <v>19</v>
      </c>
      <c r="M23" s="6">
        <v>28</v>
      </c>
      <c r="N23" s="6">
        <v>10</v>
      </c>
      <c r="O23" s="6">
        <v>11</v>
      </c>
      <c r="P23" s="6">
        <v>8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22</v>
      </c>
      <c r="V23" s="6">
        <v>229</v>
      </c>
      <c r="W23" s="45">
        <f t="shared" si="0"/>
        <v>1.2075703684187415</v>
      </c>
      <c r="X23" s="45">
        <f t="shared" si="5"/>
        <v>1.2514820181794231</v>
      </c>
      <c r="Y23" s="45">
        <f t="shared" si="5"/>
        <v>0.41716067272647434</v>
      </c>
      <c r="Z23" s="45">
        <f t="shared" si="5"/>
        <v>0.41716067272647434</v>
      </c>
      <c r="AA23" s="45">
        <f t="shared" si="5"/>
        <v>0.61476309664954121</v>
      </c>
      <c r="AB23" s="45">
        <f t="shared" si="5"/>
        <v>0.21955824880340755</v>
      </c>
      <c r="AC23" s="45">
        <f t="shared" si="5"/>
        <v>0.2415140736837483</v>
      </c>
      <c r="AD23" s="45">
        <f t="shared" si="5"/>
        <v>0.17564659904272606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0.48302814736749661</v>
      </c>
      <c r="AJ23" s="45">
        <f t="shared" si="5"/>
        <v>5.0278838975980324</v>
      </c>
      <c r="AK23" s="6">
        <v>14</v>
      </c>
      <c r="AL23" s="44">
        <v>15.64</v>
      </c>
      <c r="AM23" s="6">
        <v>328</v>
      </c>
      <c r="AN23" s="44">
        <v>7.2</v>
      </c>
    </row>
    <row r="24" spans="1:40" s="6" customFormat="1" x14ac:dyDescent="0.25">
      <c r="A24" s="15">
        <v>1990</v>
      </c>
      <c r="B24" s="6">
        <v>45272</v>
      </c>
      <c r="C24" s="43">
        <v>60.3</v>
      </c>
      <c r="D24" s="6">
        <v>750.78</v>
      </c>
      <c r="E24" s="6">
        <v>921</v>
      </c>
      <c r="F24" s="44">
        <v>20.34</v>
      </c>
      <c r="G24" s="6">
        <v>319</v>
      </c>
      <c r="H24" s="44">
        <v>7.05</v>
      </c>
      <c r="I24" s="6">
        <v>49</v>
      </c>
      <c r="J24" s="6">
        <v>73</v>
      </c>
      <c r="K24" s="6">
        <v>13</v>
      </c>
      <c r="L24" s="6">
        <v>18</v>
      </c>
      <c r="M24" s="6" t="s">
        <v>110</v>
      </c>
      <c r="N24" s="6">
        <v>11</v>
      </c>
      <c r="O24" s="6">
        <v>0</v>
      </c>
      <c r="P24" s="6">
        <v>9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118</v>
      </c>
      <c r="V24" s="6">
        <v>291</v>
      </c>
      <c r="W24" s="45">
        <f t="shared" si="0"/>
        <v>1.0823467043647288</v>
      </c>
      <c r="X24" s="45">
        <f t="shared" si="5"/>
        <v>1.6124757024209224</v>
      </c>
      <c r="Y24" s="45">
        <f t="shared" si="5"/>
        <v>0.28715320728043825</v>
      </c>
      <c r="Z24" s="45">
        <f t="shared" si="5"/>
        <v>0.39759674854214527</v>
      </c>
      <c r="AA24" s="6" t="s">
        <v>110</v>
      </c>
      <c r="AB24" s="45">
        <f t="shared" si="5"/>
        <v>0.24297579077575543</v>
      </c>
      <c r="AC24" s="45">
        <f t="shared" si="5"/>
        <v>0</v>
      </c>
      <c r="AD24" s="45">
        <f t="shared" si="5"/>
        <v>0.19879837427107264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2.6064675737762855</v>
      </c>
      <c r="AJ24" s="45">
        <f t="shared" si="5"/>
        <v>6.4278141014313483</v>
      </c>
      <c r="AK24" s="6">
        <v>24</v>
      </c>
      <c r="AL24" s="44">
        <v>26.06</v>
      </c>
      <c r="AM24" s="6">
        <v>323</v>
      </c>
      <c r="AN24" s="65">
        <f>(AM24/B24)*1000</f>
        <v>7.1346527655062726</v>
      </c>
    </row>
    <row r="25" spans="1:40" s="6" customFormat="1" x14ac:dyDescent="0.25">
      <c r="A25" s="15">
        <v>1989</v>
      </c>
      <c r="B25" s="6">
        <v>45156</v>
      </c>
      <c r="C25" s="43">
        <v>60.3</v>
      </c>
      <c r="D25" s="6">
        <v>748.86</v>
      </c>
      <c r="E25" s="6">
        <v>887</v>
      </c>
      <c r="F25" s="44">
        <v>19.64</v>
      </c>
      <c r="G25" s="6">
        <v>309</v>
      </c>
      <c r="H25" s="44">
        <v>6.84</v>
      </c>
      <c r="I25" s="6">
        <v>37</v>
      </c>
      <c r="J25" s="6">
        <v>76</v>
      </c>
      <c r="K25" s="6">
        <v>14</v>
      </c>
      <c r="L25" s="6">
        <v>26</v>
      </c>
      <c r="M25" s="6" t="s">
        <v>110</v>
      </c>
      <c r="N25" s="6">
        <v>19</v>
      </c>
      <c r="O25" s="6">
        <v>0</v>
      </c>
      <c r="P25" s="6">
        <v>11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93</v>
      </c>
      <c r="V25" s="6">
        <v>276</v>
      </c>
      <c r="W25" s="45">
        <f t="shared" si="0"/>
        <v>0.81938169899902569</v>
      </c>
      <c r="X25" s="45">
        <f t="shared" si="5"/>
        <v>1.6830543006466472</v>
      </c>
      <c r="Y25" s="45">
        <f t="shared" si="5"/>
        <v>0.31003631854017188</v>
      </c>
      <c r="Z25" s="45">
        <f t="shared" si="5"/>
        <v>0.57578173443174774</v>
      </c>
      <c r="AA25" s="6" t="s">
        <v>110</v>
      </c>
      <c r="AB25" s="45">
        <f t="shared" si="5"/>
        <v>0.4207635751616618</v>
      </c>
      <c r="AC25" s="45">
        <f t="shared" si="5"/>
        <v>0</v>
      </c>
      <c r="AD25" s="45">
        <f t="shared" si="5"/>
        <v>0.24359996456727789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2.0595269731597128</v>
      </c>
      <c r="AJ25" s="45">
        <f t="shared" si="5"/>
        <v>6.1121445655062452</v>
      </c>
      <c r="AK25" s="6">
        <v>13</v>
      </c>
      <c r="AL25" s="44">
        <v>14.66</v>
      </c>
      <c r="AM25" s="6">
        <v>363</v>
      </c>
      <c r="AN25" s="65">
        <f t="shared" ref="AN25:AN31" si="6">(AM25/B25)*1000</f>
        <v>8.0387988307201699</v>
      </c>
    </row>
    <row r="26" spans="1:40" s="6" customFormat="1" x14ac:dyDescent="0.25">
      <c r="A26" s="15">
        <v>1988</v>
      </c>
      <c r="B26" s="6">
        <v>44965</v>
      </c>
      <c r="C26" s="43">
        <v>60.3</v>
      </c>
      <c r="D26" s="6">
        <v>745.69</v>
      </c>
      <c r="E26" s="6">
        <v>891</v>
      </c>
      <c r="F26" s="44">
        <v>19.82</v>
      </c>
      <c r="G26" s="6">
        <v>282</v>
      </c>
      <c r="H26" s="44">
        <v>6.27</v>
      </c>
      <c r="I26" s="6">
        <v>51</v>
      </c>
      <c r="J26" s="6">
        <v>63</v>
      </c>
      <c r="K26" s="6">
        <v>23</v>
      </c>
      <c r="L26" s="6">
        <v>16</v>
      </c>
      <c r="M26" s="6" t="s">
        <v>110</v>
      </c>
      <c r="N26" s="6">
        <v>13</v>
      </c>
      <c r="O26" s="6">
        <v>0</v>
      </c>
      <c r="P26" s="6">
        <v>8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87</v>
      </c>
      <c r="V26" s="6">
        <v>261</v>
      </c>
      <c r="W26" s="45">
        <f t="shared" si="0"/>
        <v>1.1342155009451795</v>
      </c>
      <c r="X26" s="45">
        <f t="shared" si="5"/>
        <v>1.4010897364616925</v>
      </c>
      <c r="Y26" s="45">
        <f t="shared" si="5"/>
        <v>0.51150895140664954</v>
      </c>
      <c r="Z26" s="45">
        <f t="shared" si="5"/>
        <v>0.35583231402201715</v>
      </c>
      <c r="AA26" s="6" t="s">
        <v>110</v>
      </c>
      <c r="AB26" s="45">
        <f t="shared" si="5"/>
        <v>0.2891137551428889</v>
      </c>
      <c r="AC26" s="45">
        <f t="shared" si="5"/>
        <v>0</v>
      </c>
      <c r="AD26" s="45">
        <f t="shared" si="5"/>
        <v>0.17791615701100857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1.9348382074947181</v>
      </c>
      <c r="AJ26" s="45">
        <f t="shared" si="5"/>
        <v>5.8045146224841551</v>
      </c>
      <c r="AK26" s="6">
        <v>16</v>
      </c>
      <c r="AL26" s="44">
        <v>17.96</v>
      </c>
      <c r="AM26" s="6">
        <v>337</v>
      </c>
      <c r="AN26" s="65">
        <f t="shared" si="6"/>
        <v>7.4947181140887356</v>
      </c>
    </row>
    <row r="27" spans="1:40" s="6" customFormat="1" x14ac:dyDescent="0.25">
      <c r="A27" s="15">
        <v>1987</v>
      </c>
      <c r="B27" s="6">
        <v>44870</v>
      </c>
      <c r="C27" s="43">
        <v>60.3</v>
      </c>
      <c r="D27" s="6">
        <v>744.11</v>
      </c>
      <c r="E27" s="6">
        <v>865</v>
      </c>
      <c r="F27" s="44">
        <v>19.28</v>
      </c>
      <c r="G27" s="6">
        <v>291</v>
      </c>
      <c r="H27" s="44">
        <v>6.49</v>
      </c>
      <c r="I27" s="6">
        <v>43</v>
      </c>
      <c r="J27" s="6">
        <v>71</v>
      </c>
      <c r="K27" s="6">
        <v>30</v>
      </c>
      <c r="L27" s="6">
        <v>13</v>
      </c>
      <c r="M27" s="6" t="s">
        <v>110</v>
      </c>
      <c r="N27" s="6">
        <v>29</v>
      </c>
      <c r="O27" s="6">
        <v>4</v>
      </c>
      <c r="P27" s="6">
        <v>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73</v>
      </c>
      <c r="V27" s="6">
        <v>268</v>
      </c>
      <c r="W27" s="45">
        <f t="shared" si="0"/>
        <v>0.95832404724760412</v>
      </c>
      <c r="X27" s="45">
        <f t="shared" si="5"/>
        <v>1.5823490082460441</v>
      </c>
      <c r="Y27" s="45">
        <f t="shared" si="5"/>
        <v>0.66859817249832854</v>
      </c>
      <c r="Z27" s="45">
        <f t="shared" si="5"/>
        <v>0.28972587474927569</v>
      </c>
      <c r="AA27" s="6" t="s">
        <v>110</v>
      </c>
      <c r="AB27" s="45">
        <f t="shared" si="5"/>
        <v>0.64631156674838419</v>
      </c>
      <c r="AC27" s="45">
        <f t="shared" si="5"/>
        <v>8.9146422999777139E-2</v>
      </c>
      <c r="AD27" s="45">
        <f t="shared" si="5"/>
        <v>0.11143302874972143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1.6269222197459325</v>
      </c>
      <c r="AJ27" s="45">
        <f t="shared" si="5"/>
        <v>5.9728103409850677</v>
      </c>
      <c r="AK27" s="6">
        <v>13</v>
      </c>
      <c r="AL27" s="44">
        <v>15.03</v>
      </c>
      <c r="AM27" s="6">
        <v>331</v>
      </c>
      <c r="AN27" s="65">
        <f t="shared" si="6"/>
        <v>7.3768665032315583</v>
      </c>
    </row>
    <row r="28" spans="1:40" s="6" customFormat="1" x14ac:dyDescent="0.25">
      <c r="A28" s="15">
        <v>1986</v>
      </c>
      <c r="B28" s="6">
        <v>44515</v>
      </c>
      <c r="C28" s="43">
        <v>60.3</v>
      </c>
      <c r="D28" s="6">
        <v>738.23</v>
      </c>
      <c r="E28" s="6">
        <v>907</v>
      </c>
      <c r="F28" s="44">
        <v>20.38</v>
      </c>
      <c r="G28" s="6">
        <v>300</v>
      </c>
      <c r="H28" s="44">
        <v>6.74</v>
      </c>
      <c r="I28" s="6">
        <v>41</v>
      </c>
      <c r="J28" s="6">
        <v>62</v>
      </c>
      <c r="K28" s="6">
        <v>21</v>
      </c>
      <c r="L28" s="6">
        <v>19</v>
      </c>
      <c r="M28" s="6" t="s">
        <v>110</v>
      </c>
      <c r="N28" s="6">
        <v>15</v>
      </c>
      <c r="O28" s="6">
        <v>1</v>
      </c>
      <c r="P28" s="6">
        <v>13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96</v>
      </c>
      <c r="V28" s="6">
        <v>268</v>
      </c>
      <c r="W28" s="45">
        <f t="shared" si="0"/>
        <v>0.92103785240930025</v>
      </c>
      <c r="X28" s="45">
        <f t="shared" si="5"/>
        <v>1.3927889475457711</v>
      </c>
      <c r="Y28" s="45">
        <f t="shared" si="5"/>
        <v>0.4717510951364709</v>
      </c>
      <c r="Z28" s="45">
        <f t="shared" si="5"/>
        <v>0.42682241940918791</v>
      </c>
      <c r="AA28" s="6" t="s">
        <v>110</v>
      </c>
      <c r="AB28" s="45">
        <f t="shared" si="5"/>
        <v>0.336965067954622</v>
      </c>
      <c r="AC28" s="45">
        <f t="shared" si="5"/>
        <v>2.2464337863641468E-2</v>
      </c>
      <c r="AD28" s="45">
        <f t="shared" si="5"/>
        <v>0.29203639222733913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2.1565764349095811</v>
      </c>
      <c r="AJ28" s="45">
        <f t="shared" si="5"/>
        <v>6.0204425474559136</v>
      </c>
      <c r="AK28" s="6">
        <v>12</v>
      </c>
      <c r="AL28" s="44">
        <v>13.23</v>
      </c>
      <c r="AM28" s="6">
        <v>292</v>
      </c>
      <c r="AN28" s="65">
        <f t="shared" si="6"/>
        <v>6.5595866561833089</v>
      </c>
    </row>
    <row r="29" spans="1:40" s="6" customFormat="1" x14ac:dyDescent="0.25">
      <c r="A29" s="15">
        <v>1985</v>
      </c>
      <c r="B29" s="6">
        <v>44675</v>
      </c>
      <c r="C29" s="43">
        <v>60.3</v>
      </c>
      <c r="D29" s="6">
        <v>740.88</v>
      </c>
      <c r="E29" s="6">
        <v>901</v>
      </c>
      <c r="F29" s="44">
        <v>20.170000000000002</v>
      </c>
      <c r="G29" s="6">
        <v>275</v>
      </c>
      <c r="H29" s="44">
        <v>6.16</v>
      </c>
      <c r="I29" s="6">
        <v>48</v>
      </c>
      <c r="J29" s="6">
        <v>68</v>
      </c>
      <c r="K29" s="6">
        <v>26</v>
      </c>
      <c r="L29" s="6">
        <v>16</v>
      </c>
      <c r="M29" s="6" t="s">
        <v>110</v>
      </c>
      <c r="N29" s="6">
        <v>17</v>
      </c>
      <c r="O29" s="6">
        <v>4</v>
      </c>
      <c r="P29" s="6">
        <v>6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89</v>
      </c>
      <c r="V29" s="6">
        <v>274</v>
      </c>
      <c r="W29" s="45">
        <f t="shared" si="0"/>
        <v>1.0744264129826524</v>
      </c>
      <c r="X29" s="45">
        <f t="shared" si="5"/>
        <v>1.5221040850587575</v>
      </c>
      <c r="Y29" s="45">
        <f t="shared" si="5"/>
        <v>0.58198097369893675</v>
      </c>
      <c r="Z29" s="45">
        <f t="shared" si="5"/>
        <v>0.35814213766088415</v>
      </c>
      <c r="AA29" s="6" t="s">
        <v>110</v>
      </c>
      <c r="AB29" s="45">
        <f t="shared" si="5"/>
        <v>0.38052602126468937</v>
      </c>
      <c r="AC29" s="45">
        <f t="shared" si="5"/>
        <v>8.9535534415221038E-2</v>
      </c>
      <c r="AD29" s="45">
        <f t="shared" si="5"/>
        <v>0.13430330162283155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1.9921656407386681</v>
      </c>
      <c r="AJ29" s="45">
        <f t="shared" si="5"/>
        <v>6.1331841074426414</v>
      </c>
      <c r="AK29" s="6">
        <v>11</v>
      </c>
      <c r="AL29" s="44">
        <v>12.21</v>
      </c>
      <c r="AM29" s="6">
        <v>255</v>
      </c>
      <c r="AN29" s="65">
        <f t="shared" si="6"/>
        <v>5.7078903189703416</v>
      </c>
    </row>
    <row r="30" spans="1:40" s="6" customFormat="1" x14ac:dyDescent="0.25">
      <c r="A30" s="15">
        <v>1984</v>
      </c>
      <c r="B30" s="6">
        <v>44546</v>
      </c>
      <c r="C30" s="43">
        <v>60.3</v>
      </c>
      <c r="D30" s="6">
        <v>738.74</v>
      </c>
      <c r="E30" s="6">
        <v>934</v>
      </c>
      <c r="F30" s="44">
        <v>20.97</v>
      </c>
      <c r="G30" s="6">
        <v>249</v>
      </c>
      <c r="H30" s="44">
        <v>5.59</v>
      </c>
      <c r="I30" s="6">
        <v>44</v>
      </c>
      <c r="J30" s="6">
        <v>57</v>
      </c>
      <c r="K30" s="6">
        <v>14</v>
      </c>
      <c r="L30" s="6">
        <v>26</v>
      </c>
      <c r="M30" s="6" t="s">
        <v>110</v>
      </c>
      <c r="N30" s="6">
        <v>15</v>
      </c>
      <c r="O30" s="6">
        <v>6</v>
      </c>
      <c r="P30" s="6">
        <v>10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66</v>
      </c>
      <c r="V30" s="6">
        <v>238</v>
      </c>
      <c r="W30" s="45">
        <f t="shared" si="0"/>
        <v>0.98774300722848296</v>
      </c>
      <c r="X30" s="45">
        <f t="shared" si="5"/>
        <v>1.2795761684550802</v>
      </c>
      <c r="Y30" s="45">
        <f t="shared" si="5"/>
        <v>0.31428186593633545</v>
      </c>
      <c r="Z30" s="45">
        <f t="shared" si="5"/>
        <v>0.58366632245319439</v>
      </c>
      <c r="AA30" s="6" t="s">
        <v>110</v>
      </c>
      <c r="AB30" s="45">
        <f t="shared" si="5"/>
        <v>0.3367305706460737</v>
      </c>
      <c r="AC30" s="45">
        <f t="shared" si="5"/>
        <v>0.1346922282584295</v>
      </c>
      <c r="AD30" s="45">
        <f t="shared" si="5"/>
        <v>0.22448704709738249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1.4816145108427246</v>
      </c>
      <c r="AJ30" s="45">
        <f t="shared" si="5"/>
        <v>5.3427917209177025</v>
      </c>
      <c r="AK30" s="6">
        <v>14</v>
      </c>
      <c r="AL30" s="44">
        <v>14.99</v>
      </c>
      <c r="AM30" s="6">
        <v>305</v>
      </c>
      <c r="AN30" s="65">
        <f t="shared" si="6"/>
        <v>6.8468549364701659</v>
      </c>
    </row>
    <row r="31" spans="1:40" s="6" customFormat="1" x14ac:dyDescent="0.25">
      <c r="A31" s="15">
        <v>1983</v>
      </c>
      <c r="B31" s="6">
        <v>44445</v>
      </c>
      <c r="C31" s="43">
        <v>60.3</v>
      </c>
      <c r="D31" s="6">
        <v>737.06</v>
      </c>
      <c r="E31" s="6">
        <v>892</v>
      </c>
      <c r="F31" s="44">
        <v>20.07</v>
      </c>
      <c r="G31" s="6">
        <v>269</v>
      </c>
      <c r="H31" s="44">
        <v>6.05</v>
      </c>
      <c r="I31" s="6">
        <v>33</v>
      </c>
      <c r="J31" s="6">
        <v>52</v>
      </c>
      <c r="K31" s="6">
        <v>25</v>
      </c>
      <c r="L31" s="6">
        <v>18</v>
      </c>
      <c r="M31" s="6" t="s">
        <v>110</v>
      </c>
      <c r="N31" s="6">
        <v>22</v>
      </c>
      <c r="O31" s="6">
        <v>5</v>
      </c>
      <c r="P31" s="6">
        <v>11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92</v>
      </c>
      <c r="V31" s="6">
        <v>258</v>
      </c>
      <c r="W31" s="45">
        <f t="shared" si="0"/>
        <v>0.74249071886601414</v>
      </c>
      <c r="X31" s="45">
        <f t="shared" si="5"/>
        <v>1.1699853751828102</v>
      </c>
      <c r="Y31" s="45">
        <f t="shared" si="5"/>
        <v>0.56249296883788957</v>
      </c>
      <c r="Z31" s="45">
        <f t="shared" si="5"/>
        <v>0.40499493756328048</v>
      </c>
      <c r="AA31" s="6" t="s">
        <v>110</v>
      </c>
      <c r="AB31" s="45">
        <f t="shared" si="5"/>
        <v>0.49499381257734276</v>
      </c>
      <c r="AC31" s="45">
        <f t="shared" si="5"/>
        <v>0.1124985937675779</v>
      </c>
      <c r="AD31" s="45">
        <f t="shared" si="5"/>
        <v>0.24749690628867138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2.0699741253234336</v>
      </c>
      <c r="AJ31" s="45">
        <f t="shared" si="5"/>
        <v>5.8049274384070193</v>
      </c>
      <c r="AK31" s="6">
        <v>25</v>
      </c>
      <c r="AL31" s="44">
        <v>28.03</v>
      </c>
      <c r="AM31" s="6">
        <v>312</v>
      </c>
      <c r="AN31" s="65">
        <f t="shared" si="6"/>
        <v>7.0199122510968612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6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6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6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6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6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6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6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6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6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66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40290</v>
      </c>
      <c r="C4" s="43">
        <v>27</v>
      </c>
      <c r="D4" s="6">
        <v>1492.22</v>
      </c>
      <c r="E4" s="6">
        <v>445</v>
      </c>
      <c r="F4" s="44">
        <v>11.04</v>
      </c>
      <c r="G4" s="6" t="s">
        <v>110</v>
      </c>
      <c r="H4" s="6" t="s">
        <v>110</v>
      </c>
      <c r="I4" s="6">
        <v>50</v>
      </c>
      <c r="J4" s="6">
        <v>44</v>
      </c>
      <c r="K4" s="6">
        <v>17</v>
      </c>
      <c r="L4" s="6">
        <v>8</v>
      </c>
      <c r="M4" s="6">
        <v>26</v>
      </c>
      <c r="N4" s="6">
        <v>17</v>
      </c>
      <c r="O4" s="6">
        <v>14</v>
      </c>
      <c r="P4" s="6">
        <v>2</v>
      </c>
      <c r="Q4" s="6">
        <v>10</v>
      </c>
      <c r="R4" s="6">
        <v>8</v>
      </c>
      <c r="S4" s="6">
        <v>6</v>
      </c>
      <c r="T4" s="6">
        <v>0</v>
      </c>
      <c r="U4" s="6">
        <v>80</v>
      </c>
      <c r="V4" s="6">
        <v>282</v>
      </c>
      <c r="W4" s="45">
        <f t="shared" ref="W4:W31" si="0">I4/$B4*1000</f>
        <v>1.2410027302060065</v>
      </c>
      <c r="X4" s="45">
        <f t="shared" ref="X4:AJ23" si="1">J4/$B4*1000</f>
        <v>1.0920824025812856</v>
      </c>
      <c r="Y4" s="45">
        <f t="shared" si="1"/>
        <v>0.4219409282700422</v>
      </c>
      <c r="Z4" s="45">
        <f t="shared" si="1"/>
        <v>0.19856043683296101</v>
      </c>
      <c r="AA4" s="45">
        <f t="shared" si="1"/>
        <v>0.64532141970712331</v>
      </c>
      <c r="AB4" s="45">
        <f t="shared" si="1"/>
        <v>0.4219409282700422</v>
      </c>
      <c r="AC4" s="45">
        <f t="shared" si="1"/>
        <v>0.34748076445768178</v>
      </c>
      <c r="AD4" s="45">
        <f t="shared" si="1"/>
        <v>4.9640109208240253E-2</v>
      </c>
      <c r="AE4" s="45">
        <f t="shared" si="1"/>
        <v>0.24820054604120131</v>
      </c>
      <c r="AF4" s="45">
        <f t="shared" si="1"/>
        <v>0.19856043683296101</v>
      </c>
      <c r="AG4" s="45">
        <f t="shared" si="1"/>
        <v>0.14892032762472079</v>
      </c>
      <c r="AH4" s="45">
        <f t="shared" si="1"/>
        <v>0</v>
      </c>
      <c r="AI4" s="45">
        <f t="shared" si="1"/>
        <v>1.9856043683296105</v>
      </c>
      <c r="AJ4" s="45">
        <f t="shared" si="1"/>
        <v>6.9992553983618766</v>
      </c>
      <c r="AK4" s="6" t="s">
        <v>110</v>
      </c>
      <c r="AL4" s="6" t="s">
        <v>110</v>
      </c>
      <c r="AM4" s="6">
        <v>183</v>
      </c>
      <c r="AN4" s="44">
        <v>4.54</v>
      </c>
    </row>
    <row r="5" spans="1:40" s="6" customFormat="1" x14ac:dyDescent="0.25">
      <c r="A5" s="15">
        <v>2009</v>
      </c>
      <c r="B5" s="87">
        <v>40098</v>
      </c>
      <c r="C5" s="43">
        <v>27</v>
      </c>
      <c r="D5" s="6">
        <f t="shared" ref="D5:D13" si="2">B5/C5</f>
        <v>1485.1111111111111</v>
      </c>
      <c r="E5" s="6">
        <v>492</v>
      </c>
      <c r="F5" s="44">
        <f t="shared" ref="F5:F13" si="3">E5/B5*1000</f>
        <v>12.269938650306749</v>
      </c>
      <c r="G5" s="6">
        <v>253</v>
      </c>
      <c r="H5" s="44">
        <f>G5/B5*1000</f>
        <v>6.3095416230235921</v>
      </c>
      <c r="I5" s="6">
        <v>41</v>
      </c>
      <c r="J5" s="6">
        <v>45</v>
      </c>
      <c r="K5" s="6">
        <v>12</v>
      </c>
      <c r="L5" s="6">
        <v>10</v>
      </c>
      <c r="M5" s="6">
        <v>16</v>
      </c>
      <c r="N5" s="6">
        <v>7</v>
      </c>
      <c r="O5" s="6">
        <v>12</v>
      </c>
      <c r="P5" s="6">
        <v>7</v>
      </c>
      <c r="Q5" s="6">
        <v>12</v>
      </c>
      <c r="R5" s="6">
        <v>12</v>
      </c>
      <c r="S5" s="6">
        <v>8</v>
      </c>
      <c r="T5" s="6">
        <v>0</v>
      </c>
      <c r="U5" s="6">
        <v>82</v>
      </c>
      <c r="V5" s="6">
        <v>264</v>
      </c>
      <c r="W5" s="45">
        <f t="shared" si="0"/>
        <v>1.0224948875255624</v>
      </c>
      <c r="X5" s="45">
        <f t="shared" si="1"/>
        <v>1.1222504863085441</v>
      </c>
      <c r="Y5" s="45">
        <f t="shared" si="1"/>
        <v>0.2992667963489451</v>
      </c>
      <c r="Z5" s="45">
        <f t="shared" si="1"/>
        <v>0.24938899695745423</v>
      </c>
      <c r="AA5" s="45">
        <f t="shared" si="1"/>
        <v>0.39902239513192678</v>
      </c>
      <c r="AB5" s="45">
        <f t="shared" si="1"/>
        <v>0.17457229787021797</v>
      </c>
      <c r="AC5" s="45">
        <f t="shared" si="1"/>
        <v>0.2992667963489451</v>
      </c>
      <c r="AD5" s="45">
        <f t="shared" si="1"/>
        <v>0.17457229787021797</v>
      </c>
      <c r="AE5" s="45">
        <f t="shared" si="1"/>
        <v>0.2992667963489451</v>
      </c>
      <c r="AF5" s="45">
        <f t="shared" si="1"/>
        <v>0.2992667963489451</v>
      </c>
      <c r="AG5" s="45">
        <f t="shared" si="1"/>
        <v>0.19951119756596339</v>
      </c>
      <c r="AH5" s="45">
        <f t="shared" si="1"/>
        <v>0</v>
      </c>
      <c r="AI5" s="45">
        <f t="shared" si="1"/>
        <v>2.0449897750511248</v>
      </c>
      <c r="AJ5" s="45">
        <f t="shared" si="1"/>
        <v>6.5838695196767922</v>
      </c>
      <c r="AK5" s="6">
        <v>2</v>
      </c>
      <c r="AL5" s="44">
        <v>4.07</v>
      </c>
      <c r="AM5" s="6">
        <v>178</v>
      </c>
      <c r="AN5" s="44">
        <f>AM5/B5*1000</f>
        <v>4.4391241458426851</v>
      </c>
    </row>
    <row r="6" spans="1:40" s="6" customFormat="1" x14ac:dyDescent="0.25">
      <c r="A6" s="15">
        <v>2008</v>
      </c>
      <c r="B6" s="87">
        <v>39846</v>
      </c>
      <c r="C6" s="43">
        <v>26.59</v>
      </c>
      <c r="D6" s="6">
        <f t="shared" si="2"/>
        <v>1498.533283189169</v>
      </c>
      <c r="E6" s="6">
        <v>494</v>
      </c>
      <c r="F6" s="44">
        <f>E6/B6*1000</f>
        <v>12.397731265371682</v>
      </c>
      <c r="G6" s="6">
        <v>306</v>
      </c>
      <c r="H6" s="44">
        <f t="shared" ref="H6:H13" si="4">G6/B6*1000</f>
        <v>7.6795663303719319</v>
      </c>
      <c r="I6" s="6">
        <v>47</v>
      </c>
      <c r="J6" s="6">
        <v>49</v>
      </c>
      <c r="K6" s="6">
        <v>18</v>
      </c>
      <c r="L6" s="6">
        <v>9</v>
      </c>
      <c r="M6" s="6">
        <v>34</v>
      </c>
      <c r="N6" s="6">
        <v>11</v>
      </c>
      <c r="O6" s="6">
        <v>12</v>
      </c>
      <c r="P6" s="6">
        <v>5</v>
      </c>
      <c r="Q6" s="6">
        <v>8</v>
      </c>
      <c r="R6" s="6">
        <v>9</v>
      </c>
      <c r="S6" s="6">
        <v>6</v>
      </c>
      <c r="T6" s="6">
        <v>0</v>
      </c>
      <c r="U6" s="6">
        <v>98</v>
      </c>
      <c r="V6" s="6">
        <v>306</v>
      </c>
      <c r="W6" s="45">
        <f t="shared" si="0"/>
        <v>1.1795412337499374</v>
      </c>
      <c r="X6" s="45">
        <f t="shared" si="1"/>
        <v>1.2297344777392964</v>
      </c>
      <c r="Y6" s="45">
        <f t="shared" si="1"/>
        <v>0.45173919590423128</v>
      </c>
      <c r="Z6" s="45">
        <f t="shared" si="1"/>
        <v>0.22586959795211564</v>
      </c>
      <c r="AA6" s="45">
        <f t="shared" si="1"/>
        <v>0.85328514781910358</v>
      </c>
      <c r="AB6" s="45">
        <f t="shared" si="1"/>
        <v>0.27606284194147468</v>
      </c>
      <c r="AC6" s="45">
        <f t="shared" si="1"/>
        <v>0.30115946393615423</v>
      </c>
      <c r="AD6" s="45">
        <f t="shared" si="1"/>
        <v>0.12548310997339759</v>
      </c>
      <c r="AE6" s="45">
        <f t="shared" si="1"/>
        <v>0.20077297595743612</v>
      </c>
      <c r="AF6" s="45">
        <f t="shared" si="1"/>
        <v>0.22586959795211564</v>
      </c>
      <c r="AG6" s="45">
        <f t="shared" si="1"/>
        <v>0.15057973196807711</v>
      </c>
      <c r="AH6" s="45">
        <f t="shared" si="1"/>
        <v>0</v>
      </c>
      <c r="AI6" s="45">
        <f t="shared" si="1"/>
        <v>2.4594689554785929</v>
      </c>
      <c r="AJ6" s="45">
        <f t="shared" si="1"/>
        <v>7.6795663303719319</v>
      </c>
      <c r="AK6" s="6">
        <v>2</v>
      </c>
      <c r="AL6" s="44">
        <v>4</v>
      </c>
      <c r="AM6" s="6">
        <v>180</v>
      </c>
      <c r="AN6" s="44">
        <f>AM6/B6*1000</f>
        <v>4.5173919590423122</v>
      </c>
    </row>
    <row r="7" spans="1:40" s="6" customFormat="1" x14ac:dyDescent="0.25">
      <c r="A7" s="15">
        <v>2007</v>
      </c>
      <c r="B7" s="87">
        <v>39607</v>
      </c>
      <c r="C7" s="43">
        <v>26.59</v>
      </c>
      <c r="D7" s="6">
        <f t="shared" si="2"/>
        <v>1489.5449417074087</v>
      </c>
      <c r="E7" s="6">
        <v>535</v>
      </c>
      <c r="F7" s="44">
        <f>E7/B7*1000</f>
        <v>13.507713283005529</v>
      </c>
      <c r="G7" s="6">
        <v>284</v>
      </c>
      <c r="H7" s="44">
        <f t="shared" si="4"/>
        <v>7.1704496679879819</v>
      </c>
      <c r="I7" s="6">
        <v>55</v>
      </c>
      <c r="J7" s="6">
        <v>47</v>
      </c>
      <c r="K7" s="6">
        <v>9</v>
      </c>
      <c r="L7" s="6">
        <v>14</v>
      </c>
      <c r="M7" s="6">
        <v>26</v>
      </c>
      <c r="N7" s="6">
        <v>13</v>
      </c>
      <c r="O7" s="6">
        <v>0</v>
      </c>
      <c r="P7" s="6">
        <v>8</v>
      </c>
      <c r="Q7" s="6">
        <v>12</v>
      </c>
      <c r="R7" s="6">
        <v>5</v>
      </c>
      <c r="S7" s="6">
        <v>9</v>
      </c>
      <c r="T7" s="6">
        <v>0</v>
      </c>
      <c r="U7" s="6">
        <v>86</v>
      </c>
      <c r="V7" s="6">
        <v>284</v>
      </c>
      <c r="W7" s="45">
        <f t="shared" si="0"/>
        <v>1.3886434216173908</v>
      </c>
      <c r="X7" s="45">
        <f t="shared" si="1"/>
        <v>1.1866589239275884</v>
      </c>
      <c r="Y7" s="45">
        <f t="shared" si="1"/>
        <v>0.22723255990102759</v>
      </c>
      <c r="Z7" s="45">
        <f t="shared" si="1"/>
        <v>0.35347287095715402</v>
      </c>
      <c r="AA7" s="45">
        <f t="shared" si="1"/>
        <v>0.65644961749185748</v>
      </c>
      <c r="AB7" s="45">
        <f t="shared" si="1"/>
        <v>0.32822480874592874</v>
      </c>
      <c r="AC7" s="45">
        <f t="shared" si="1"/>
        <v>0</v>
      </c>
      <c r="AD7" s="45">
        <f t="shared" si="1"/>
        <v>0.20198449768980231</v>
      </c>
      <c r="AE7" s="45">
        <f t="shared" si="1"/>
        <v>0.30297674653470347</v>
      </c>
      <c r="AF7" s="45">
        <f t="shared" si="1"/>
        <v>0.12624031105612646</v>
      </c>
      <c r="AG7" s="45">
        <f t="shared" si="1"/>
        <v>0.22723255990102759</v>
      </c>
      <c r="AH7" s="45">
        <f t="shared" si="1"/>
        <v>0</v>
      </c>
      <c r="AI7" s="45">
        <f t="shared" si="1"/>
        <v>2.1713333501653747</v>
      </c>
      <c r="AJ7" s="45">
        <f t="shared" si="1"/>
        <v>7.1704496679879819</v>
      </c>
      <c r="AK7" s="6">
        <v>4</v>
      </c>
      <c r="AL7" s="44">
        <v>7.48</v>
      </c>
      <c r="AM7" s="6">
        <v>179</v>
      </c>
      <c r="AN7" s="44">
        <v>4.75</v>
      </c>
    </row>
    <row r="8" spans="1:40" s="6" customFormat="1" x14ac:dyDescent="0.25">
      <c r="A8" s="15">
        <v>2006</v>
      </c>
      <c r="B8" s="87">
        <v>39359</v>
      </c>
      <c r="C8" s="43">
        <v>26.59</v>
      </c>
      <c r="D8" s="6">
        <f t="shared" si="2"/>
        <v>1480.218127115457</v>
      </c>
      <c r="E8" s="6">
        <v>545</v>
      </c>
      <c r="F8" s="44">
        <f t="shared" si="3"/>
        <v>13.846896516679793</v>
      </c>
      <c r="G8" s="6">
        <v>272</v>
      </c>
      <c r="H8" s="44">
        <f t="shared" si="4"/>
        <v>6.9107446835539523</v>
      </c>
      <c r="I8" s="6">
        <v>34</v>
      </c>
      <c r="J8" s="6">
        <v>45</v>
      </c>
      <c r="K8" s="6">
        <v>5</v>
      </c>
      <c r="L8" s="6">
        <v>9</v>
      </c>
      <c r="M8" s="6">
        <v>26</v>
      </c>
      <c r="N8" s="6">
        <v>16</v>
      </c>
      <c r="O8" s="6">
        <v>2</v>
      </c>
      <c r="P8" s="6">
        <v>8</v>
      </c>
      <c r="Q8" s="6">
        <v>6</v>
      </c>
      <c r="R8" s="6">
        <v>11</v>
      </c>
      <c r="S8" s="6">
        <v>11</v>
      </c>
      <c r="T8" s="6">
        <v>4</v>
      </c>
      <c r="U8" s="6">
        <v>50</v>
      </c>
      <c r="V8" s="6">
        <v>227</v>
      </c>
      <c r="W8" s="45">
        <f t="shared" si="0"/>
        <v>0.86384308544424404</v>
      </c>
      <c r="X8" s="45">
        <f t="shared" si="1"/>
        <v>1.1433217307350287</v>
      </c>
      <c r="Y8" s="45">
        <f t="shared" si="1"/>
        <v>0.12703574785944766</v>
      </c>
      <c r="Z8" s="45">
        <f t="shared" si="1"/>
        <v>0.22866434614700576</v>
      </c>
      <c r="AA8" s="45">
        <f t="shared" si="1"/>
        <v>0.66058588886912784</v>
      </c>
      <c r="AB8" s="45">
        <f t="shared" si="1"/>
        <v>0.40651439315023247</v>
      </c>
      <c r="AC8" s="45">
        <f t="shared" si="1"/>
        <v>5.0814299143779058E-2</v>
      </c>
      <c r="AD8" s="45">
        <f t="shared" si="1"/>
        <v>0.20325719657511623</v>
      </c>
      <c r="AE8" s="45">
        <f t="shared" si="1"/>
        <v>0.15244289743133718</v>
      </c>
      <c r="AF8" s="45">
        <f t="shared" si="1"/>
        <v>0.27947864529078481</v>
      </c>
      <c r="AG8" s="45">
        <f t="shared" si="1"/>
        <v>0.27947864529078481</v>
      </c>
      <c r="AH8" s="45">
        <f t="shared" si="1"/>
        <v>0.10162859828755812</v>
      </c>
      <c r="AI8" s="45">
        <f t="shared" si="1"/>
        <v>1.2703574785944765</v>
      </c>
      <c r="AJ8" s="45">
        <f t="shared" si="1"/>
        <v>5.7674229528189231</v>
      </c>
      <c r="AK8" s="6">
        <v>7</v>
      </c>
      <c r="AL8" s="44">
        <v>12.84</v>
      </c>
      <c r="AM8" s="6">
        <v>186</v>
      </c>
      <c r="AN8" s="44">
        <v>4.95</v>
      </c>
    </row>
    <row r="9" spans="1:40" s="6" customFormat="1" x14ac:dyDescent="0.25">
      <c r="A9" s="15">
        <v>2005</v>
      </c>
      <c r="B9" s="87">
        <v>39052</v>
      </c>
      <c r="C9" s="43">
        <v>26.6</v>
      </c>
      <c r="D9" s="6">
        <f t="shared" si="2"/>
        <v>1468.1203007518795</v>
      </c>
      <c r="E9" s="6">
        <v>548</v>
      </c>
      <c r="F9" s="44">
        <f t="shared" si="3"/>
        <v>14.032571955341597</v>
      </c>
      <c r="G9" s="6">
        <v>304</v>
      </c>
      <c r="H9" s="44">
        <f t="shared" si="4"/>
        <v>7.7844924715763604</v>
      </c>
      <c r="I9" s="6">
        <v>45</v>
      </c>
      <c r="J9" s="6">
        <v>56</v>
      </c>
      <c r="K9" s="6">
        <v>17</v>
      </c>
      <c r="L9" s="6">
        <v>20</v>
      </c>
      <c r="M9" s="6">
        <v>19</v>
      </c>
      <c r="N9" s="6">
        <v>13</v>
      </c>
      <c r="O9" s="6">
        <v>0</v>
      </c>
      <c r="P9" s="6">
        <v>3</v>
      </c>
      <c r="Q9" s="6">
        <v>5</v>
      </c>
      <c r="R9" s="6">
        <v>13</v>
      </c>
      <c r="S9" s="6">
        <v>12</v>
      </c>
      <c r="T9" s="6">
        <v>0</v>
      </c>
      <c r="U9" s="6">
        <v>101</v>
      </c>
      <c r="V9" s="6">
        <v>304</v>
      </c>
      <c r="W9" s="45">
        <f t="shared" si="0"/>
        <v>1.1523097408583427</v>
      </c>
      <c r="X9" s="45">
        <f t="shared" si="1"/>
        <v>1.4339854552903821</v>
      </c>
      <c r="Y9" s="45">
        <f t="shared" si="1"/>
        <v>0.43531701321315169</v>
      </c>
      <c r="Z9" s="45">
        <f t="shared" si="1"/>
        <v>0.51213766260370785</v>
      </c>
      <c r="AA9" s="45">
        <f t="shared" si="1"/>
        <v>0.48653077947352252</v>
      </c>
      <c r="AB9" s="45">
        <f t="shared" si="1"/>
        <v>0.33288948069241014</v>
      </c>
      <c r="AC9" s="45">
        <f t="shared" si="1"/>
        <v>0</v>
      </c>
      <c r="AD9" s="45">
        <f t="shared" si="1"/>
        <v>7.6820649390556175E-2</v>
      </c>
      <c r="AE9" s="45">
        <f t="shared" si="1"/>
        <v>0.12803441565092696</v>
      </c>
      <c r="AF9" s="45">
        <f t="shared" si="1"/>
        <v>0.33288948069241014</v>
      </c>
      <c r="AG9" s="45">
        <f t="shared" si="1"/>
        <v>0.3072825975622247</v>
      </c>
      <c r="AH9" s="45">
        <f t="shared" si="1"/>
        <v>0</v>
      </c>
      <c r="AI9" s="45">
        <f t="shared" si="1"/>
        <v>2.5862951961487246</v>
      </c>
      <c r="AJ9" s="45">
        <f t="shared" si="1"/>
        <v>7.7844924715763604</v>
      </c>
      <c r="AK9" s="6">
        <v>6</v>
      </c>
      <c r="AL9" s="44">
        <v>10.95</v>
      </c>
      <c r="AM9" s="6">
        <v>199</v>
      </c>
      <c r="AN9" s="44">
        <v>5.48</v>
      </c>
    </row>
    <row r="10" spans="1:40" s="6" customFormat="1" x14ac:dyDescent="0.25">
      <c r="A10" s="15">
        <v>2004</v>
      </c>
      <c r="B10" s="87">
        <v>38623</v>
      </c>
      <c r="C10" s="43">
        <v>26.6</v>
      </c>
      <c r="D10" s="6">
        <f t="shared" si="2"/>
        <v>1451.9924812030074</v>
      </c>
      <c r="E10" s="6">
        <v>555</v>
      </c>
      <c r="F10" s="44">
        <f t="shared" si="3"/>
        <v>14.36967609973332</v>
      </c>
      <c r="G10" s="6">
        <v>255</v>
      </c>
      <c r="H10" s="44">
        <f t="shared" si="4"/>
        <v>6.6022836133909841</v>
      </c>
      <c r="I10" s="6">
        <v>48</v>
      </c>
      <c r="J10" s="6">
        <v>41</v>
      </c>
      <c r="K10" s="6">
        <v>14</v>
      </c>
      <c r="L10" s="6">
        <v>9</v>
      </c>
      <c r="M10" s="6">
        <v>24</v>
      </c>
      <c r="N10" s="6">
        <v>9</v>
      </c>
      <c r="O10" s="6">
        <v>6</v>
      </c>
      <c r="P10" s="6">
        <v>10</v>
      </c>
      <c r="Q10" s="6">
        <v>11</v>
      </c>
      <c r="R10" s="6">
        <v>12</v>
      </c>
      <c r="S10" s="6">
        <v>3</v>
      </c>
      <c r="T10" s="6">
        <v>5</v>
      </c>
      <c r="U10" s="6">
        <v>63</v>
      </c>
      <c r="V10" s="6">
        <v>255</v>
      </c>
      <c r="W10" s="45">
        <f t="shared" si="0"/>
        <v>1.2427827978147736</v>
      </c>
      <c r="X10" s="45">
        <f t="shared" si="1"/>
        <v>1.061543639800119</v>
      </c>
      <c r="Y10" s="45">
        <f t="shared" si="1"/>
        <v>0.36247831602930897</v>
      </c>
      <c r="Z10" s="45">
        <f t="shared" si="1"/>
        <v>0.23302177459027004</v>
      </c>
      <c r="AA10" s="45">
        <f t="shared" si="1"/>
        <v>0.62139139890738682</v>
      </c>
      <c r="AB10" s="45">
        <f t="shared" si="1"/>
        <v>0.23302177459027004</v>
      </c>
      <c r="AC10" s="45">
        <f t="shared" si="1"/>
        <v>0.1553478497268467</v>
      </c>
      <c r="AD10" s="45">
        <f t="shared" si="1"/>
        <v>0.25891308287807779</v>
      </c>
      <c r="AE10" s="45">
        <f t="shared" si="1"/>
        <v>0.28480439116588557</v>
      </c>
      <c r="AF10" s="45">
        <f t="shared" si="1"/>
        <v>0.31069569945369341</v>
      </c>
      <c r="AG10" s="45">
        <f t="shared" si="1"/>
        <v>7.7673924863423352E-2</v>
      </c>
      <c r="AH10" s="45">
        <f t="shared" si="1"/>
        <v>0.1294565414390389</v>
      </c>
      <c r="AI10" s="45">
        <f t="shared" si="1"/>
        <v>1.6311524221318903</v>
      </c>
      <c r="AJ10" s="45">
        <f t="shared" si="1"/>
        <v>6.6022836133909841</v>
      </c>
      <c r="AK10" s="6">
        <v>2</v>
      </c>
      <c r="AL10" s="44">
        <v>3.6</v>
      </c>
      <c r="AM10" s="6">
        <v>185</v>
      </c>
      <c r="AN10" s="44">
        <v>5.41</v>
      </c>
    </row>
    <row r="11" spans="1:40" s="6" customFormat="1" x14ac:dyDescent="0.25">
      <c r="A11" s="15">
        <v>2003</v>
      </c>
      <c r="B11" s="87">
        <v>38128</v>
      </c>
      <c r="C11" s="43">
        <v>26.6</v>
      </c>
      <c r="D11" s="6">
        <f t="shared" si="2"/>
        <v>1433.3834586466164</v>
      </c>
      <c r="E11" s="6">
        <v>557</v>
      </c>
      <c r="F11" s="44">
        <f t="shared" si="3"/>
        <v>14.608686529584558</v>
      </c>
      <c r="G11" s="6">
        <v>263</v>
      </c>
      <c r="H11" s="44">
        <f t="shared" si="4"/>
        <v>6.8978178766261014</v>
      </c>
      <c r="I11" s="6">
        <v>49</v>
      </c>
      <c r="J11" s="6">
        <v>39</v>
      </c>
      <c r="K11" s="6">
        <v>11</v>
      </c>
      <c r="L11" s="6">
        <v>8</v>
      </c>
      <c r="M11" s="6">
        <v>21</v>
      </c>
      <c r="N11" s="6">
        <v>11</v>
      </c>
      <c r="O11" s="6">
        <v>4</v>
      </c>
      <c r="P11" s="6">
        <v>10</v>
      </c>
      <c r="Q11" s="6">
        <v>8</v>
      </c>
      <c r="R11" s="6">
        <v>16</v>
      </c>
      <c r="S11" s="6">
        <v>8</v>
      </c>
      <c r="T11" s="6">
        <v>6</v>
      </c>
      <c r="U11" s="6">
        <v>72</v>
      </c>
      <c r="V11" s="6">
        <v>263</v>
      </c>
      <c r="W11" s="45">
        <f t="shared" si="0"/>
        <v>1.285144775493076</v>
      </c>
      <c r="X11" s="45">
        <f t="shared" si="1"/>
        <v>1.0228703315148973</v>
      </c>
      <c r="Y11" s="45">
        <f t="shared" si="1"/>
        <v>0.28850188837599666</v>
      </c>
      <c r="Z11" s="45">
        <f t="shared" si="1"/>
        <v>0.209819555182543</v>
      </c>
      <c r="AA11" s="45">
        <f t="shared" si="1"/>
        <v>0.55077633235417545</v>
      </c>
      <c r="AB11" s="45">
        <f t="shared" si="1"/>
        <v>0.28850188837599666</v>
      </c>
      <c r="AC11" s="45">
        <f t="shared" si="1"/>
        <v>0.1049097775912715</v>
      </c>
      <c r="AD11" s="45">
        <f t="shared" si="1"/>
        <v>0.26227444397817878</v>
      </c>
      <c r="AE11" s="45">
        <f t="shared" si="1"/>
        <v>0.209819555182543</v>
      </c>
      <c r="AF11" s="45">
        <f t="shared" si="1"/>
        <v>0.419639110365086</v>
      </c>
      <c r="AG11" s="45">
        <f t="shared" si="1"/>
        <v>0.209819555182543</v>
      </c>
      <c r="AH11" s="45">
        <f t="shared" si="1"/>
        <v>0.15736466638690724</v>
      </c>
      <c r="AI11" s="45">
        <f t="shared" si="1"/>
        <v>1.8883759966428872</v>
      </c>
      <c r="AJ11" s="45">
        <f t="shared" si="1"/>
        <v>6.8978178766261014</v>
      </c>
      <c r="AK11" s="6">
        <v>4</v>
      </c>
      <c r="AL11" s="44">
        <v>7.18</v>
      </c>
      <c r="AM11" s="6">
        <v>228</v>
      </c>
      <c r="AN11" s="44">
        <v>5.62</v>
      </c>
    </row>
    <row r="12" spans="1:40" s="6" customFormat="1" x14ac:dyDescent="0.25">
      <c r="A12" s="15">
        <v>2002</v>
      </c>
      <c r="B12" s="87">
        <v>37633</v>
      </c>
      <c r="C12" s="43">
        <v>26.6</v>
      </c>
      <c r="D12" s="6">
        <f t="shared" si="2"/>
        <v>1414.7744360902254</v>
      </c>
      <c r="E12" s="6">
        <v>578</v>
      </c>
      <c r="F12" s="44">
        <f t="shared" si="3"/>
        <v>15.358860574495788</v>
      </c>
      <c r="G12" s="6">
        <v>267</v>
      </c>
      <c r="H12" s="44">
        <f t="shared" si="4"/>
        <v>7.0948369781840412</v>
      </c>
      <c r="I12" s="6">
        <v>46</v>
      </c>
      <c r="J12" s="6">
        <v>46</v>
      </c>
      <c r="K12" s="6">
        <v>7</v>
      </c>
      <c r="L12" s="6">
        <v>12</v>
      </c>
      <c r="M12" s="6">
        <v>27</v>
      </c>
      <c r="N12" s="6">
        <v>10</v>
      </c>
      <c r="O12" s="6">
        <v>6</v>
      </c>
      <c r="P12" s="6">
        <v>10</v>
      </c>
      <c r="Q12" s="6">
        <v>11</v>
      </c>
      <c r="R12" s="6">
        <v>13</v>
      </c>
      <c r="S12" s="6">
        <v>3</v>
      </c>
      <c r="T12" s="6">
        <v>5</v>
      </c>
      <c r="U12" s="6">
        <v>69</v>
      </c>
      <c r="V12" s="6">
        <v>265</v>
      </c>
      <c r="W12" s="45">
        <f t="shared" si="0"/>
        <v>1.2223314644062393</v>
      </c>
      <c r="X12" s="45">
        <f t="shared" si="1"/>
        <v>1.2223314644062393</v>
      </c>
      <c r="Y12" s="45">
        <f t="shared" si="1"/>
        <v>0.18600696197486249</v>
      </c>
      <c r="Z12" s="45">
        <f t="shared" si="1"/>
        <v>0.31886907767119282</v>
      </c>
      <c r="AA12" s="45">
        <f t="shared" si="1"/>
        <v>0.71745542476018398</v>
      </c>
      <c r="AB12" s="45">
        <f t="shared" si="1"/>
        <v>0.26572423139266066</v>
      </c>
      <c r="AC12" s="45">
        <f t="shared" si="1"/>
        <v>0.15943453883559641</v>
      </c>
      <c r="AD12" s="45">
        <f t="shared" si="1"/>
        <v>0.26572423139266066</v>
      </c>
      <c r="AE12" s="45">
        <f t="shared" si="1"/>
        <v>0.29229665453192677</v>
      </c>
      <c r="AF12" s="45">
        <f t="shared" si="1"/>
        <v>0.34544150081045888</v>
      </c>
      <c r="AG12" s="45">
        <f t="shared" si="1"/>
        <v>7.9717269417798206E-2</v>
      </c>
      <c r="AH12" s="45">
        <f t="shared" si="1"/>
        <v>0.13286211569633033</v>
      </c>
      <c r="AI12" s="45">
        <f t="shared" si="1"/>
        <v>1.8334971966093589</v>
      </c>
      <c r="AJ12" s="45">
        <f t="shared" si="1"/>
        <v>7.041692131905509</v>
      </c>
      <c r="AK12" s="6">
        <v>5</v>
      </c>
      <c r="AL12" s="44">
        <v>8.65</v>
      </c>
      <c r="AM12" s="6">
        <v>221</v>
      </c>
      <c r="AN12" s="44">
        <v>4.2699999999999996</v>
      </c>
    </row>
    <row r="13" spans="1:40" s="6" customFormat="1" x14ac:dyDescent="0.25">
      <c r="A13" s="15">
        <v>2001</v>
      </c>
      <c r="B13" s="87">
        <v>37105</v>
      </c>
      <c r="C13" s="43">
        <v>26.6</v>
      </c>
      <c r="D13" s="6">
        <f t="shared" si="2"/>
        <v>1394.9248120300751</v>
      </c>
      <c r="E13" s="6">
        <v>582</v>
      </c>
      <c r="F13" s="44">
        <f t="shared" si="3"/>
        <v>15.68521762565692</v>
      </c>
      <c r="G13" s="6">
        <v>248</v>
      </c>
      <c r="H13" s="44">
        <f t="shared" si="4"/>
        <v>6.6837353456407493</v>
      </c>
      <c r="I13" s="6">
        <v>35</v>
      </c>
      <c r="J13" s="6">
        <v>54</v>
      </c>
      <c r="K13" s="6">
        <v>9</v>
      </c>
      <c r="L13" s="6">
        <v>12</v>
      </c>
      <c r="M13" s="6">
        <v>19</v>
      </c>
      <c r="N13" s="6">
        <v>9</v>
      </c>
      <c r="O13" s="6">
        <v>11</v>
      </c>
      <c r="P13" s="6">
        <v>13</v>
      </c>
      <c r="Q13" s="6">
        <v>13</v>
      </c>
      <c r="R13" s="6">
        <v>8</v>
      </c>
      <c r="S13" s="6">
        <v>10</v>
      </c>
      <c r="T13" s="6">
        <v>3</v>
      </c>
      <c r="U13" s="6">
        <v>52</v>
      </c>
      <c r="V13" s="6">
        <v>248</v>
      </c>
      <c r="W13" s="45">
        <f t="shared" si="0"/>
        <v>0.9432691011992993</v>
      </c>
      <c r="X13" s="45">
        <f t="shared" si="1"/>
        <v>1.4553294704217761</v>
      </c>
      <c r="Y13" s="45">
        <f t="shared" si="1"/>
        <v>0.24255491173696267</v>
      </c>
      <c r="Z13" s="45">
        <f t="shared" si="1"/>
        <v>0.32340654898261689</v>
      </c>
      <c r="AA13" s="45">
        <f t="shared" si="1"/>
        <v>0.51206036922247677</v>
      </c>
      <c r="AB13" s="45">
        <f t="shared" si="1"/>
        <v>0.24255491173696267</v>
      </c>
      <c r="AC13" s="45">
        <f t="shared" si="1"/>
        <v>0.29645600323406546</v>
      </c>
      <c r="AD13" s="45">
        <f t="shared" si="1"/>
        <v>0.35035709473116833</v>
      </c>
      <c r="AE13" s="45">
        <f t="shared" si="1"/>
        <v>0.35035709473116833</v>
      </c>
      <c r="AF13" s="45">
        <f t="shared" si="1"/>
        <v>0.21560436598841126</v>
      </c>
      <c r="AG13" s="45">
        <f t="shared" si="1"/>
        <v>0.26950545748551408</v>
      </c>
      <c r="AH13" s="45">
        <f t="shared" si="1"/>
        <v>8.0851637245654223E-2</v>
      </c>
      <c r="AI13" s="45">
        <f t="shared" si="1"/>
        <v>1.4014283789246733</v>
      </c>
      <c r="AJ13" s="45">
        <f t="shared" si="1"/>
        <v>6.6837353456407493</v>
      </c>
      <c r="AK13" s="6">
        <v>3</v>
      </c>
      <c r="AL13" s="44">
        <v>5.15</v>
      </c>
      <c r="AM13" s="6">
        <v>213</v>
      </c>
      <c r="AN13" s="44">
        <v>5.74</v>
      </c>
    </row>
    <row r="14" spans="1:40" s="6" customFormat="1" x14ac:dyDescent="0.25">
      <c r="A14" s="15">
        <v>2000</v>
      </c>
      <c r="B14" s="6">
        <v>36452</v>
      </c>
      <c r="C14" s="43">
        <v>26.6</v>
      </c>
      <c r="D14" s="6">
        <v>1370.38</v>
      </c>
      <c r="E14" s="6">
        <v>605</v>
      </c>
      <c r="F14" s="44">
        <v>16.600000000000001</v>
      </c>
      <c r="G14" s="6">
        <v>240</v>
      </c>
      <c r="H14" s="44">
        <v>6.58</v>
      </c>
      <c r="I14" s="6">
        <v>41</v>
      </c>
      <c r="J14" s="6">
        <v>51</v>
      </c>
      <c r="K14" s="6">
        <v>8</v>
      </c>
      <c r="L14" s="6">
        <v>6</v>
      </c>
      <c r="M14" s="6">
        <v>15</v>
      </c>
      <c r="N14" s="6">
        <v>14</v>
      </c>
      <c r="O14" s="6">
        <v>4</v>
      </c>
      <c r="P14" s="6">
        <v>8</v>
      </c>
      <c r="Q14" s="6">
        <v>11</v>
      </c>
      <c r="R14" s="6">
        <v>7</v>
      </c>
      <c r="S14" s="6">
        <v>4</v>
      </c>
      <c r="T14" s="6">
        <v>7</v>
      </c>
      <c r="U14" s="6">
        <v>64</v>
      </c>
      <c r="V14" s="6">
        <v>240</v>
      </c>
      <c r="W14" s="45">
        <f t="shared" si="0"/>
        <v>1.1247668166355755</v>
      </c>
      <c r="X14" s="45">
        <f t="shared" si="1"/>
        <v>1.3991001865466917</v>
      </c>
      <c r="Y14" s="45">
        <f t="shared" si="1"/>
        <v>0.21946669592889281</v>
      </c>
      <c r="Z14" s="45">
        <f t="shared" si="1"/>
        <v>0.16460002194666959</v>
      </c>
      <c r="AA14" s="45">
        <f t="shared" si="1"/>
        <v>0.41150005486667401</v>
      </c>
      <c r="AB14" s="45">
        <f t="shared" si="1"/>
        <v>0.3840667178755624</v>
      </c>
      <c r="AC14" s="45">
        <f t="shared" si="1"/>
        <v>0.10973334796444641</v>
      </c>
      <c r="AD14" s="45">
        <f t="shared" si="1"/>
        <v>0.21946669592889281</v>
      </c>
      <c r="AE14" s="45">
        <f t="shared" si="1"/>
        <v>0.30176670690222757</v>
      </c>
      <c r="AF14" s="45">
        <f t="shared" si="1"/>
        <v>0.1920333589377812</v>
      </c>
      <c r="AG14" s="45">
        <f t="shared" si="1"/>
        <v>0.10973334796444641</v>
      </c>
      <c r="AH14" s="45">
        <f t="shared" si="1"/>
        <v>0.1920333589377812</v>
      </c>
      <c r="AI14" s="45">
        <f t="shared" si="1"/>
        <v>1.7557335674311425</v>
      </c>
      <c r="AJ14" s="45">
        <f t="shared" si="1"/>
        <v>6.5840008778667842</v>
      </c>
      <c r="AK14" s="6">
        <v>7</v>
      </c>
      <c r="AL14" s="44">
        <v>11.57</v>
      </c>
      <c r="AM14" s="6">
        <v>195</v>
      </c>
      <c r="AN14" s="44">
        <v>5.35</v>
      </c>
    </row>
    <row r="15" spans="1:40" s="6" customFormat="1" x14ac:dyDescent="0.25">
      <c r="A15" s="15">
        <v>1999</v>
      </c>
      <c r="B15" s="6">
        <v>35954</v>
      </c>
      <c r="C15" s="43">
        <v>26.6</v>
      </c>
      <c r="D15" s="6">
        <v>1351.65</v>
      </c>
      <c r="E15" s="6">
        <v>577</v>
      </c>
      <c r="F15" s="44">
        <v>16.05</v>
      </c>
      <c r="G15" s="6">
        <v>261</v>
      </c>
      <c r="H15" s="44">
        <v>7.26</v>
      </c>
      <c r="I15" s="6">
        <v>36</v>
      </c>
      <c r="J15" s="6">
        <v>38</v>
      </c>
      <c r="K15" s="6">
        <v>11</v>
      </c>
      <c r="L15" s="6">
        <v>9</v>
      </c>
      <c r="M15" s="6">
        <v>15</v>
      </c>
      <c r="N15" s="6">
        <v>18</v>
      </c>
      <c r="O15" s="6">
        <v>11</v>
      </c>
      <c r="P15" s="6">
        <v>17</v>
      </c>
      <c r="Q15" s="6">
        <v>5</v>
      </c>
      <c r="R15" s="6">
        <v>12</v>
      </c>
      <c r="S15" s="6">
        <v>11</v>
      </c>
      <c r="T15" s="6">
        <v>6</v>
      </c>
      <c r="U15" s="6">
        <v>72</v>
      </c>
      <c r="V15" s="6">
        <v>261</v>
      </c>
      <c r="W15" s="45">
        <f t="shared" si="0"/>
        <v>1.0012794125827444</v>
      </c>
      <c r="X15" s="45">
        <f t="shared" si="1"/>
        <v>1.0569060466151194</v>
      </c>
      <c r="Y15" s="45">
        <f t="shared" si="1"/>
        <v>0.30594648717806083</v>
      </c>
      <c r="Z15" s="45">
        <f t="shared" si="1"/>
        <v>0.25031985314568611</v>
      </c>
      <c r="AA15" s="45">
        <f t="shared" si="1"/>
        <v>0.41719975524281028</v>
      </c>
      <c r="AB15" s="45">
        <f t="shared" si="1"/>
        <v>0.50063970629137222</v>
      </c>
      <c r="AC15" s="45">
        <f t="shared" si="1"/>
        <v>0.30594648717806083</v>
      </c>
      <c r="AD15" s="45">
        <f t="shared" si="1"/>
        <v>0.472826389275185</v>
      </c>
      <c r="AE15" s="45">
        <f t="shared" si="1"/>
        <v>0.13906658508093675</v>
      </c>
      <c r="AF15" s="45">
        <f t="shared" si="1"/>
        <v>0.33375980419424817</v>
      </c>
      <c r="AG15" s="45">
        <f t="shared" si="1"/>
        <v>0.30594648717806083</v>
      </c>
      <c r="AH15" s="45">
        <f t="shared" si="1"/>
        <v>0.16687990209712408</v>
      </c>
      <c r="AI15" s="45">
        <f t="shared" si="1"/>
        <v>2.0025588251654889</v>
      </c>
      <c r="AJ15" s="45">
        <f t="shared" si="1"/>
        <v>7.259275741224898</v>
      </c>
      <c r="AK15" s="6">
        <v>8</v>
      </c>
      <c r="AL15" s="44">
        <v>13.86</v>
      </c>
      <c r="AM15" s="6">
        <v>229</v>
      </c>
      <c r="AN15" s="44">
        <v>6.37</v>
      </c>
    </row>
    <row r="16" spans="1:40" s="6" customFormat="1" x14ac:dyDescent="0.25">
      <c r="A16" s="15">
        <v>1998</v>
      </c>
      <c r="B16" s="6">
        <v>35307</v>
      </c>
      <c r="C16" s="43">
        <v>26.6</v>
      </c>
      <c r="D16" s="6">
        <v>1327.33</v>
      </c>
      <c r="E16" s="6">
        <v>575</v>
      </c>
      <c r="F16" s="44">
        <v>16.29</v>
      </c>
      <c r="G16" s="6">
        <v>251</v>
      </c>
      <c r="H16" s="44">
        <v>7.11</v>
      </c>
      <c r="I16" s="6">
        <v>37</v>
      </c>
      <c r="J16" s="6">
        <v>46</v>
      </c>
      <c r="K16" s="6">
        <v>16</v>
      </c>
      <c r="L16" s="6">
        <v>9</v>
      </c>
      <c r="M16" s="6">
        <v>23</v>
      </c>
      <c r="N16" s="6">
        <v>22</v>
      </c>
      <c r="O16" s="6">
        <v>4</v>
      </c>
      <c r="P16" s="6">
        <v>14</v>
      </c>
      <c r="Q16" s="6">
        <v>17</v>
      </c>
      <c r="R16" s="6">
        <v>4</v>
      </c>
      <c r="S16" s="6">
        <v>3</v>
      </c>
      <c r="T16" s="6">
        <v>3</v>
      </c>
      <c r="U16" s="6">
        <v>53</v>
      </c>
      <c r="V16" s="6">
        <v>251</v>
      </c>
      <c r="W16" s="45">
        <f t="shared" si="0"/>
        <v>1.0479508312799162</v>
      </c>
      <c r="X16" s="45">
        <f t="shared" si="1"/>
        <v>1.3028577902398959</v>
      </c>
      <c r="Y16" s="45">
        <f t="shared" si="1"/>
        <v>0.45316792703996378</v>
      </c>
      <c r="Z16" s="45">
        <f t="shared" si="1"/>
        <v>0.25490695895997961</v>
      </c>
      <c r="AA16" s="45">
        <f t="shared" si="1"/>
        <v>0.65142889511994795</v>
      </c>
      <c r="AB16" s="45">
        <f t="shared" si="1"/>
        <v>0.62310589967995011</v>
      </c>
      <c r="AC16" s="45">
        <f t="shared" si="1"/>
        <v>0.11329198175999095</v>
      </c>
      <c r="AD16" s="45">
        <f t="shared" si="1"/>
        <v>0.39652193615996828</v>
      </c>
      <c r="AE16" s="45">
        <f t="shared" si="1"/>
        <v>0.4814909224799615</v>
      </c>
      <c r="AF16" s="45">
        <f t="shared" si="1"/>
        <v>0.11329198175999095</v>
      </c>
      <c r="AG16" s="45">
        <f t="shared" si="1"/>
        <v>8.4968986319993195E-2</v>
      </c>
      <c r="AH16" s="45">
        <f t="shared" si="1"/>
        <v>8.4968986319993195E-2</v>
      </c>
      <c r="AI16" s="45">
        <f t="shared" si="1"/>
        <v>1.5011187583198797</v>
      </c>
      <c r="AJ16" s="45">
        <f t="shared" si="1"/>
        <v>7.1090718554394305</v>
      </c>
      <c r="AK16" s="6">
        <v>3</v>
      </c>
      <c r="AL16" s="44">
        <v>5.22</v>
      </c>
      <c r="AM16" s="6">
        <v>198</v>
      </c>
      <c r="AN16" s="44">
        <v>5.61</v>
      </c>
    </row>
    <row r="17" spans="1:40" s="6" customFormat="1" x14ac:dyDescent="0.25">
      <c r="A17" s="15">
        <v>1997</v>
      </c>
      <c r="B17" s="6">
        <v>34679</v>
      </c>
      <c r="C17" s="43">
        <v>26.6</v>
      </c>
      <c r="D17" s="6">
        <v>1303.72</v>
      </c>
      <c r="E17" s="6">
        <v>582</v>
      </c>
      <c r="F17" s="44">
        <v>16.78</v>
      </c>
      <c r="G17" s="6">
        <v>265</v>
      </c>
      <c r="H17" s="44">
        <v>7.64</v>
      </c>
      <c r="I17" s="6">
        <v>43</v>
      </c>
      <c r="J17" s="6">
        <v>44</v>
      </c>
      <c r="K17" s="6">
        <v>12</v>
      </c>
      <c r="L17" s="6">
        <v>15</v>
      </c>
      <c r="M17" s="6">
        <v>24</v>
      </c>
      <c r="N17" s="6">
        <v>15</v>
      </c>
      <c r="O17" s="6">
        <v>4</v>
      </c>
      <c r="P17" s="6">
        <v>10</v>
      </c>
      <c r="Q17" s="6">
        <v>8</v>
      </c>
      <c r="R17" s="6">
        <v>6</v>
      </c>
      <c r="S17" s="6">
        <v>8</v>
      </c>
      <c r="T17" s="6">
        <v>4</v>
      </c>
      <c r="U17" s="6">
        <v>72</v>
      </c>
      <c r="V17" s="6">
        <v>265</v>
      </c>
      <c r="W17" s="45">
        <f t="shared" si="0"/>
        <v>1.2399434816459527</v>
      </c>
      <c r="X17" s="45">
        <f t="shared" si="1"/>
        <v>1.2687793765679518</v>
      </c>
      <c r="Y17" s="45">
        <f t="shared" si="1"/>
        <v>0.34603073906398685</v>
      </c>
      <c r="Z17" s="45">
        <f t="shared" si="1"/>
        <v>0.43253842382998359</v>
      </c>
      <c r="AA17" s="45">
        <f t="shared" si="1"/>
        <v>0.69206147812797369</v>
      </c>
      <c r="AB17" s="45">
        <f t="shared" si="1"/>
        <v>0.43253842382998359</v>
      </c>
      <c r="AC17" s="45">
        <f t="shared" si="1"/>
        <v>0.11534357968799562</v>
      </c>
      <c r="AD17" s="45">
        <f t="shared" si="1"/>
        <v>0.288358949219989</v>
      </c>
      <c r="AE17" s="45">
        <f t="shared" si="1"/>
        <v>0.23068715937599124</v>
      </c>
      <c r="AF17" s="45">
        <f t="shared" si="1"/>
        <v>0.17301536953199342</v>
      </c>
      <c r="AG17" s="45">
        <f t="shared" si="1"/>
        <v>0.23068715937599124</v>
      </c>
      <c r="AH17" s="45">
        <f t="shared" si="1"/>
        <v>0.11534357968799562</v>
      </c>
      <c r="AI17" s="45">
        <f t="shared" si="1"/>
        <v>2.0761844343839213</v>
      </c>
      <c r="AJ17" s="45">
        <f t="shared" si="1"/>
        <v>7.6415121543297095</v>
      </c>
      <c r="AK17" s="6">
        <v>12</v>
      </c>
      <c r="AL17" s="44">
        <v>20.62</v>
      </c>
      <c r="AM17" s="6">
        <v>217</v>
      </c>
      <c r="AN17" s="44">
        <v>6.26</v>
      </c>
    </row>
    <row r="18" spans="1:40" s="6" customFormat="1" x14ac:dyDescent="0.25">
      <c r="A18" s="15">
        <v>1996</v>
      </c>
      <c r="B18" s="6">
        <v>34067</v>
      </c>
      <c r="C18" s="43">
        <v>26.6</v>
      </c>
      <c r="D18" s="6">
        <v>1280.71</v>
      </c>
      <c r="E18" s="6">
        <v>513</v>
      </c>
      <c r="F18" s="44">
        <v>15.06</v>
      </c>
      <c r="G18" s="6">
        <v>230</v>
      </c>
      <c r="H18" s="44">
        <v>6.75</v>
      </c>
      <c r="I18" s="6">
        <v>32</v>
      </c>
      <c r="J18" s="6">
        <v>41</v>
      </c>
      <c r="K18" s="6">
        <v>14</v>
      </c>
      <c r="L18" s="6">
        <v>7</v>
      </c>
      <c r="M18" s="6">
        <v>12</v>
      </c>
      <c r="N18" s="6">
        <v>10</v>
      </c>
      <c r="O18" s="6">
        <v>8</v>
      </c>
      <c r="P18" s="6">
        <v>5</v>
      </c>
      <c r="Q18" s="6">
        <v>13</v>
      </c>
      <c r="R18" s="6">
        <v>4</v>
      </c>
      <c r="S18" s="6">
        <v>1</v>
      </c>
      <c r="T18" s="6">
        <v>17</v>
      </c>
      <c r="U18" s="6">
        <v>66</v>
      </c>
      <c r="V18" s="6">
        <v>230</v>
      </c>
      <c r="W18" s="45">
        <f t="shared" si="0"/>
        <v>0.93932544691343522</v>
      </c>
      <c r="X18" s="45">
        <f t="shared" si="1"/>
        <v>1.2035107288578391</v>
      </c>
      <c r="Y18" s="45">
        <f t="shared" si="1"/>
        <v>0.4109548830246279</v>
      </c>
      <c r="Z18" s="45">
        <f t="shared" si="1"/>
        <v>0.20547744151231395</v>
      </c>
      <c r="AA18" s="45">
        <f t="shared" si="1"/>
        <v>0.35224704259253825</v>
      </c>
      <c r="AB18" s="45">
        <f t="shared" si="1"/>
        <v>0.29353920216044854</v>
      </c>
      <c r="AC18" s="45">
        <f t="shared" si="1"/>
        <v>0.23483136172835881</v>
      </c>
      <c r="AD18" s="45">
        <f t="shared" si="1"/>
        <v>0.14676960108022427</v>
      </c>
      <c r="AE18" s="45">
        <f t="shared" si="1"/>
        <v>0.38160096280858308</v>
      </c>
      <c r="AF18" s="45">
        <f t="shared" si="1"/>
        <v>0.1174156808641794</v>
      </c>
      <c r="AG18" s="45">
        <f t="shared" si="1"/>
        <v>2.9353920216044851E-2</v>
      </c>
      <c r="AH18" s="45">
        <f t="shared" si="1"/>
        <v>0.49901664367276244</v>
      </c>
      <c r="AI18" s="45">
        <f t="shared" si="1"/>
        <v>1.9373587342589602</v>
      </c>
      <c r="AJ18" s="45">
        <f t="shared" si="1"/>
        <v>6.7514016496903162</v>
      </c>
      <c r="AK18" s="6">
        <v>1</v>
      </c>
      <c r="AL18" s="44">
        <v>1.95</v>
      </c>
      <c r="AM18" s="6">
        <v>241</v>
      </c>
      <c r="AN18" s="44">
        <v>7.07</v>
      </c>
    </row>
    <row r="19" spans="1:40" s="6" customFormat="1" x14ac:dyDescent="0.25">
      <c r="A19" s="15">
        <v>1995</v>
      </c>
      <c r="B19" s="6">
        <v>39517</v>
      </c>
      <c r="C19" s="43">
        <v>26.6</v>
      </c>
      <c r="D19" s="6">
        <v>1485.6</v>
      </c>
      <c r="E19" s="6">
        <v>578</v>
      </c>
      <c r="F19" s="44">
        <v>14.63</v>
      </c>
      <c r="G19" s="6">
        <v>254</v>
      </c>
      <c r="H19" s="44">
        <v>6.43</v>
      </c>
      <c r="I19" s="6">
        <v>37</v>
      </c>
      <c r="J19" s="6">
        <v>43</v>
      </c>
      <c r="K19" s="6">
        <v>10</v>
      </c>
      <c r="L19" s="6">
        <v>9</v>
      </c>
      <c r="M19" s="6">
        <v>20</v>
      </c>
      <c r="N19" s="6">
        <v>16</v>
      </c>
      <c r="O19" s="6">
        <v>9</v>
      </c>
      <c r="P19" s="6">
        <v>13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97</v>
      </c>
      <c r="V19" s="6">
        <v>254</v>
      </c>
      <c r="W19" s="45">
        <f t="shared" si="0"/>
        <v>0.93630589366601713</v>
      </c>
      <c r="X19" s="45">
        <f t="shared" si="1"/>
        <v>1.088139281828074</v>
      </c>
      <c r="Y19" s="45">
        <f t="shared" si="1"/>
        <v>0.25305564693676141</v>
      </c>
      <c r="Z19" s="45">
        <f t="shared" si="1"/>
        <v>0.22775008224308527</v>
      </c>
      <c r="AA19" s="45">
        <f t="shared" si="1"/>
        <v>0.50611129387352283</v>
      </c>
      <c r="AB19" s="45">
        <f t="shared" si="1"/>
        <v>0.40488903509881824</v>
      </c>
      <c r="AC19" s="45">
        <f t="shared" si="1"/>
        <v>0.22775008224308527</v>
      </c>
      <c r="AD19" s="45">
        <f t="shared" si="1"/>
        <v>0.32897234101778983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2.4546397752865854</v>
      </c>
      <c r="AJ19" s="45">
        <f t="shared" si="1"/>
        <v>6.4276134321937395</v>
      </c>
      <c r="AK19" s="6">
        <v>14</v>
      </c>
      <c r="AL19" s="44">
        <v>24.22</v>
      </c>
      <c r="AM19" s="6">
        <v>224</v>
      </c>
      <c r="AN19" s="44">
        <v>5.67</v>
      </c>
    </row>
    <row r="20" spans="1:40" s="6" customFormat="1" x14ac:dyDescent="0.25">
      <c r="A20" s="15">
        <v>1994</v>
      </c>
      <c r="B20" s="6">
        <v>32839</v>
      </c>
      <c r="C20" s="43">
        <v>26.6</v>
      </c>
      <c r="D20" s="6">
        <v>1234.55</v>
      </c>
      <c r="E20" s="6">
        <v>565</v>
      </c>
      <c r="F20" s="44">
        <v>17.21</v>
      </c>
      <c r="G20" s="6">
        <v>262</v>
      </c>
      <c r="H20" s="44">
        <v>7.98</v>
      </c>
      <c r="I20" s="6">
        <v>44</v>
      </c>
      <c r="J20" s="6">
        <v>47</v>
      </c>
      <c r="K20" s="6">
        <v>10</v>
      </c>
      <c r="L20" s="6">
        <v>7</v>
      </c>
      <c r="M20" s="6">
        <v>18</v>
      </c>
      <c r="N20" s="6">
        <v>11</v>
      </c>
      <c r="O20" s="6">
        <v>5</v>
      </c>
      <c r="P20" s="6">
        <v>15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105</v>
      </c>
      <c r="V20" s="6">
        <v>262</v>
      </c>
      <c r="W20" s="45">
        <f t="shared" si="0"/>
        <v>1.3398702761959864</v>
      </c>
      <c r="X20" s="45">
        <f t="shared" si="1"/>
        <v>1.4312250677548037</v>
      </c>
      <c r="Y20" s="45">
        <f t="shared" si="1"/>
        <v>0.30451597186272417</v>
      </c>
      <c r="Z20" s="45">
        <f t="shared" si="1"/>
        <v>0.21316118030390693</v>
      </c>
      <c r="AA20" s="45">
        <f t="shared" si="1"/>
        <v>0.54812874935290357</v>
      </c>
      <c r="AB20" s="45">
        <f t="shared" si="1"/>
        <v>0.33496756904899661</v>
      </c>
      <c r="AC20" s="45">
        <f t="shared" si="1"/>
        <v>0.15225798593136208</v>
      </c>
      <c r="AD20" s="45">
        <f t="shared" si="1"/>
        <v>0.4567739577940863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1"/>
        <v>3.1974177045586045</v>
      </c>
      <c r="AJ20" s="45">
        <f t="shared" si="1"/>
        <v>7.9783184628033732</v>
      </c>
      <c r="AK20" s="6">
        <v>5</v>
      </c>
      <c r="AL20" s="44">
        <v>8.85</v>
      </c>
      <c r="AM20" s="6">
        <v>250</v>
      </c>
      <c r="AN20" s="44">
        <v>7.61</v>
      </c>
    </row>
    <row r="21" spans="1:40" s="6" customFormat="1" x14ac:dyDescent="0.25">
      <c r="A21" s="15">
        <v>1993</v>
      </c>
      <c r="B21" s="6">
        <v>31477</v>
      </c>
      <c r="C21" s="43">
        <v>26.6</v>
      </c>
      <c r="D21" s="6">
        <v>1183.3499999999999</v>
      </c>
      <c r="E21" s="6">
        <v>579</v>
      </c>
      <c r="F21" s="44">
        <v>18.39</v>
      </c>
      <c r="G21" s="6">
        <v>274</v>
      </c>
      <c r="H21" s="44">
        <v>8.6999999999999993</v>
      </c>
      <c r="I21" s="6">
        <v>38</v>
      </c>
      <c r="J21" s="6">
        <v>68</v>
      </c>
      <c r="K21" s="6">
        <v>8</v>
      </c>
      <c r="L21" s="6">
        <v>7</v>
      </c>
      <c r="M21" s="6">
        <v>15</v>
      </c>
      <c r="N21" s="6">
        <v>11</v>
      </c>
      <c r="O21" s="6">
        <v>12</v>
      </c>
      <c r="P21" s="6">
        <v>5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99</v>
      </c>
      <c r="V21" s="6">
        <v>263</v>
      </c>
      <c r="W21" s="45">
        <f t="shared" si="0"/>
        <v>1.207230676366871</v>
      </c>
      <c r="X21" s="45">
        <f t="shared" si="1"/>
        <v>2.1603075261301905</v>
      </c>
      <c r="Y21" s="45">
        <f t="shared" si="1"/>
        <v>0.25415382660355179</v>
      </c>
      <c r="Z21" s="45">
        <f t="shared" si="1"/>
        <v>0.22238459827810783</v>
      </c>
      <c r="AA21" s="45">
        <f t="shared" si="1"/>
        <v>0.47653842488165965</v>
      </c>
      <c r="AB21" s="45">
        <f t="shared" si="1"/>
        <v>0.34946151157988375</v>
      </c>
      <c r="AC21" s="45">
        <f t="shared" si="1"/>
        <v>0.38123073990532769</v>
      </c>
      <c r="AD21" s="45">
        <f t="shared" si="1"/>
        <v>0.15884614162721988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1"/>
        <v>3.1451536042189536</v>
      </c>
      <c r="AJ21" s="45">
        <f t="shared" si="1"/>
        <v>8.3553070495917652</v>
      </c>
      <c r="AK21" s="6">
        <v>5</v>
      </c>
      <c r="AL21" s="44">
        <v>8.64</v>
      </c>
      <c r="AM21" s="6">
        <v>273</v>
      </c>
      <c r="AN21" s="44">
        <v>8.67</v>
      </c>
    </row>
    <row r="22" spans="1:40" s="6" customFormat="1" x14ac:dyDescent="0.25">
      <c r="A22" s="15">
        <v>1992</v>
      </c>
      <c r="B22" s="6">
        <v>31107</v>
      </c>
      <c r="C22" s="43">
        <v>26.6</v>
      </c>
      <c r="D22" s="6">
        <v>1169.44</v>
      </c>
      <c r="E22" s="6">
        <v>576</v>
      </c>
      <c r="F22" s="44">
        <v>18.52</v>
      </c>
      <c r="G22" s="6">
        <v>253</v>
      </c>
      <c r="H22" s="44">
        <v>8.1300000000000008</v>
      </c>
      <c r="I22" s="6">
        <v>41</v>
      </c>
      <c r="J22" s="6">
        <v>53</v>
      </c>
      <c r="K22" s="6">
        <v>10</v>
      </c>
      <c r="L22" s="6">
        <v>11</v>
      </c>
      <c r="M22" s="6">
        <v>4</v>
      </c>
      <c r="N22" s="6">
        <v>16</v>
      </c>
      <c r="O22" s="6">
        <v>10</v>
      </c>
      <c r="P22" s="6">
        <v>9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83</v>
      </c>
      <c r="V22" s="6">
        <v>237</v>
      </c>
      <c r="W22" s="45">
        <f t="shared" si="0"/>
        <v>1.3180313112804194</v>
      </c>
      <c r="X22" s="45">
        <f t="shared" si="1"/>
        <v>1.7037965731185907</v>
      </c>
      <c r="Y22" s="45">
        <f t="shared" si="1"/>
        <v>0.32147105153180955</v>
      </c>
      <c r="Z22" s="45">
        <f t="shared" si="1"/>
        <v>0.35361815668499047</v>
      </c>
      <c r="AA22" s="45">
        <f t="shared" si="1"/>
        <v>0.12858842061272382</v>
      </c>
      <c r="AB22" s="45">
        <f t="shared" si="1"/>
        <v>0.5143536824508953</v>
      </c>
      <c r="AC22" s="45">
        <f t="shared" si="1"/>
        <v>0.32147105153180955</v>
      </c>
      <c r="AD22" s="45">
        <f t="shared" si="1"/>
        <v>0.28932394637862857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1"/>
        <v>2.6682097277140193</v>
      </c>
      <c r="AJ22" s="45">
        <f t="shared" si="1"/>
        <v>7.6188639213038867</v>
      </c>
      <c r="AK22" s="6">
        <v>4</v>
      </c>
      <c r="AL22" s="44">
        <v>6.94</v>
      </c>
      <c r="AM22" s="6">
        <v>223</v>
      </c>
      <c r="AN22" s="44">
        <v>7.17</v>
      </c>
    </row>
    <row r="23" spans="1:40" s="6" customFormat="1" x14ac:dyDescent="0.25">
      <c r="A23" s="15">
        <v>1991</v>
      </c>
      <c r="B23" s="6">
        <v>30848</v>
      </c>
      <c r="C23" s="43">
        <v>26.6</v>
      </c>
      <c r="D23" s="6">
        <v>1159.7</v>
      </c>
      <c r="E23" s="6">
        <v>535</v>
      </c>
      <c r="F23" s="44">
        <v>17.34</v>
      </c>
      <c r="G23" s="6">
        <v>200</v>
      </c>
      <c r="H23" s="44">
        <v>6.48</v>
      </c>
      <c r="I23" s="6">
        <v>34</v>
      </c>
      <c r="J23" s="6">
        <v>45</v>
      </c>
      <c r="K23" s="6">
        <v>11</v>
      </c>
      <c r="L23" s="6">
        <v>10</v>
      </c>
      <c r="M23" s="6">
        <v>5</v>
      </c>
      <c r="N23" s="6">
        <v>9</v>
      </c>
      <c r="O23" s="6">
        <v>9</v>
      </c>
      <c r="P23" s="6">
        <v>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16</v>
      </c>
      <c r="V23" s="6">
        <v>145</v>
      </c>
      <c r="W23" s="45">
        <f t="shared" si="0"/>
        <v>1.1021784232365146</v>
      </c>
      <c r="X23" s="45">
        <f t="shared" si="1"/>
        <v>1.458765560165975</v>
      </c>
      <c r="Y23" s="45">
        <f t="shared" si="1"/>
        <v>0.35658713692946054</v>
      </c>
      <c r="Z23" s="45">
        <f t="shared" si="1"/>
        <v>0.32417012448132781</v>
      </c>
      <c r="AA23" s="45">
        <f t="shared" si="1"/>
        <v>0.16208506224066391</v>
      </c>
      <c r="AB23" s="45">
        <f t="shared" si="1"/>
        <v>0.29175311203319504</v>
      </c>
      <c r="AC23" s="45">
        <f t="shared" si="1"/>
        <v>0.29175311203319504</v>
      </c>
      <c r="AD23" s="45">
        <f t="shared" si="1"/>
        <v>0.19450207468879666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ref="X23:AJ31" si="5">U23/$B23*1000</f>
        <v>0.51867219917012453</v>
      </c>
      <c r="AJ23" s="45">
        <f t="shared" si="5"/>
        <v>4.7004668049792526</v>
      </c>
      <c r="AK23" s="6">
        <v>5</v>
      </c>
      <c r="AL23" s="44">
        <v>9.35</v>
      </c>
      <c r="AM23" s="6">
        <v>245</v>
      </c>
      <c r="AN23" s="44">
        <v>7.94</v>
      </c>
    </row>
    <row r="24" spans="1:40" s="6" customFormat="1" x14ac:dyDescent="0.25">
      <c r="A24" s="15">
        <v>1990</v>
      </c>
      <c r="B24" s="6">
        <v>30662</v>
      </c>
      <c r="C24" s="43">
        <v>26.6</v>
      </c>
      <c r="D24" s="6">
        <v>1152.71</v>
      </c>
      <c r="E24" s="6">
        <v>539</v>
      </c>
      <c r="F24" s="44">
        <v>17.579999999999998</v>
      </c>
      <c r="G24" s="6">
        <v>244</v>
      </c>
      <c r="H24" s="44">
        <v>7.96</v>
      </c>
      <c r="I24" s="6">
        <v>33</v>
      </c>
      <c r="J24" s="6">
        <v>58</v>
      </c>
      <c r="K24" s="6">
        <v>12</v>
      </c>
      <c r="L24" s="6">
        <v>10</v>
      </c>
      <c r="M24" s="6" t="s">
        <v>110</v>
      </c>
      <c r="N24" s="6">
        <v>12</v>
      </c>
      <c r="O24" s="6">
        <v>0</v>
      </c>
      <c r="P24" s="6">
        <v>9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92</v>
      </c>
      <c r="V24" s="6">
        <v>226</v>
      </c>
      <c r="W24" s="45">
        <f t="shared" si="0"/>
        <v>1.0762507338073184</v>
      </c>
      <c r="X24" s="45">
        <f t="shared" si="5"/>
        <v>1.8915921988128628</v>
      </c>
      <c r="Y24" s="45">
        <f t="shared" si="5"/>
        <v>0.39136390320266123</v>
      </c>
      <c r="Z24" s="45">
        <f t="shared" si="5"/>
        <v>0.32613658600221773</v>
      </c>
      <c r="AA24" s="6" t="s">
        <v>110</v>
      </c>
      <c r="AB24" s="45">
        <f t="shared" si="5"/>
        <v>0.39136390320266123</v>
      </c>
      <c r="AC24" s="45">
        <f t="shared" si="5"/>
        <v>0</v>
      </c>
      <c r="AD24" s="45">
        <f t="shared" si="5"/>
        <v>0.29352292740199598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3.0004565912204031</v>
      </c>
      <c r="AJ24" s="45">
        <f t="shared" si="5"/>
        <v>7.3706868436501205</v>
      </c>
      <c r="AK24" s="6">
        <v>9</v>
      </c>
      <c r="AL24" s="44">
        <v>16.7</v>
      </c>
      <c r="AM24" s="6">
        <v>254</v>
      </c>
      <c r="AN24" s="65">
        <f>(AM24/B24)*1000</f>
        <v>8.2838692844563315</v>
      </c>
    </row>
    <row r="25" spans="1:40" s="6" customFormat="1" x14ac:dyDescent="0.25">
      <c r="A25" s="15">
        <v>1989</v>
      </c>
      <c r="B25" s="6">
        <v>30133</v>
      </c>
      <c r="C25" s="43">
        <v>26.6</v>
      </c>
      <c r="D25" s="6">
        <v>1132.82</v>
      </c>
      <c r="E25" s="6">
        <v>543</v>
      </c>
      <c r="F25" s="44">
        <v>18.02</v>
      </c>
      <c r="G25" s="6">
        <v>242</v>
      </c>
      <c r="H25" s="44">
        <v>8.0299999999999994</v>
      </c>
      <c r="I25" s="6">
        <v>38</v>
      </c>
      <c r="J25" s="6">
        <v>70</v>
      </c>
      <c r="K25" s="6">
        <v>9</v>
      </c>
      <c r="L25" s="6">
        <v>9</v>
      </c>
      <c r="M25" s="6" t="s">
        <v>110</v>
      </c>
      <c r="N25" s="6">
        <v>8</v>
      </c>
      <c r="O25" s="6">
        <v>0</v>
      </c>
      <c r="P25" s="6">
        <v>6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76</v>
      </c>
      <c r="V25" s="6">
        <v>216</v>
      </c>
      <c r="W25" s="45">
        <f t="shared" si="0"/>
        <v>1.2610758968572662</v>
      </c>
      <c r="X25" s="45">
        <f t="shared" si="5"/>
        <v>2.3230345468423321</v>
      </c>
      <c r="Y25" s="45">
        <f t="shared" si="5"/>
        <v>0.29867587030829984</v>
      </c>
      <c r="Z25" s="45">
        <f t="shared" si="5"/>
        <v>0.29867587030829984</v>
      </c>
      <c r="AA25" s="6" t="s">
        <v>110</v>
      </c>
      <c r="AB25" s="45">
        <f t="shared" si="5"/>
        <v>0.26548966249626654</v>
      </c>
      <c r="AC25" s="45">
        <f t="shared" si="5"/>
        <v>0</v>
      </c>
      <c r="AD25" s="45">
        <f t="shared" si="5"/>
        <v>0.19911724687219992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2.5221517937145324</v>
      </c>
      <c r="AJ25" s="45">
        <f t="shared" si="5"/>
        <v>7.1682208873991966</v>
      </c>
      <c r="AK25" s="6">
        <v>10</v>
      </c>
      <c r="AL25" s="44">
        <v>18.420000000000002</v>
      </c>
      <c r="AM25" s="6">
        <v>217</v>
      </c>
      <c r="AN25" s="65">
        <f t="shared" ref="AN25:AN31" si="6">(AM25/B25)*1000</f>
        <v>7.2014070952112306</v>
      </c>
    </row>
    <row r="26" spans="1:40" s="6" customFormat="1" x14ac:dyDescent="0.25">
      <c r="A26" s="15">
        <v>1988</v>
      </c>
      <c r="B26" s="6">
        <v>29562</v>
      </c>
      <c r="C26" s="43">
        <v>26.6</v>
      </c>
      <c r="D26" s="6">
        <v>1111.3499999999999</v>
      </c>
      <c r="E26" s="6">
        <v>511</v>
      </c>
      <c r="F26" s="44">
        <v>17.29</v>
      </c>
      <c r="G26" s="6">
        <v>210</v>
      </c>
      <c r="H26" s="44">
        <v>7.1</v>
      </c>
      <c r="I26" s="6">
        <v>34</v>
      </c>
      <c r="J26" s="6">
        <v>59</v>
      </c>
      <c r="K26" s="6">
        <v>14</v>
      </c>
      <c r="L26" s="6">
        <v>16</v>
      </c>
      <c r="M26" s="6" t="s">
        <v>110</v>
      </c>
      <c r="N26" s="6">
        <v>8</v>
      </c>
      <c r="O26" s="6">
        <v>0</v>
      </c>
      <c r="P26" s="6">
        <v>4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56</v>
      </c>
      <c r="V26" s="6">
        <v>191</v>
      </c>
      <c r="W26" s="45">
        <f t="shared" si="0"/>
        <v>1.1501251606792504</v>
      </c>
      <c r="X26" s="45">
        <f t="shared" si="5"/>
        <v>1.9958054258845817</v>
      </c>
      <c r="Y26" s="45">
        <f t="shared" si="5"/>
        <v>0.47358094851498544</v>
      </c>
      <c r="Z26" s="45">
        <f t="shared" si="5"/>
        <v>0.54123536973141195</v>
      </c>
      <c r="AA26" s="6" t="s">
        <v>110</v>
      </c>
      <c r="AB26" s="45">
        <f t="shared" si="5"/>
        <v>0.27061768486570598</v>
      </c>
      <c r="AC26" s="45">
        <f t="shared" si="5"/>
        <v>0</v>
      </c>
      <c r="AD26" s="45">
        <f t="shared" si="5"/>
        <v>0.13530884243285299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1.8943237940599418</v>
      </c>
      <c r="AJ26" s="45">
        <f t="shared" si="5"/>
        <v>6.4609972261687298</v>
      </c>
      <c r="AK26" s="6">
        <v>6</v>
      </c>
      <c r="AL26" s="44">
        <v>11.74</v>
      </c>
      <c r="AM26" s="6">
        <v>256</v>
      </c>
      <c r="AN26" s="65">
        <f t="shared" si="6"/>
        <v>8.6597659157025912</v>
      </c>
    </row>
    <row r="27" spans="1:40" s="6" customFormat="1" x14ac:dyDescent="0.25">
      <c r="A27" s="15">
        <v>1987</v>
      </c>
      <c r="B27" s="6">
        <v>29065</v>
      </c>
      <c r="C27" s="43">
        <v>26.6</v>
      </c>
      <c r="D27" s="6">
        <v>1092.67</v>
      </c>
      <c r="E27" s="6">
        <v>533</v>
      </c>
      <c r="F27" s="44">
        <v>18.34</v>
      </c>
      <c r="G27" s="6">
        <v>224</v>
      </c>
      <c r="H27" s="44">
        <v>7.71</v>
      </c>
      <c r="I27" s="6">
        <v>36</v>
      </c>
      <c r="J27" s="6">
        <v>58</v>
      </c>
      <c r="K27" s="6">
        <v>8</v>
      </c>
      <c r="L27" s="6">
        <v>14</v>
      </c>
      <c r="M27" s="6" t="s">
        <v>110</v>
      </c>
      <c r="N27" s="6">
        <v>9</v>
      </c>
      <c r="O27" s="6">
        <v>2</v>
      </c>
      <c r="P27" s="6">
        <v>10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71</v>
      </c>
      <c r="V27" s="6">
        <v>208</v>
      </c>
      <c r="W27" s="45">
        <f t="shared" si="0"/>
        <v>1.2386031309134697</v>
      </c>
      <c r="X27" s="45">
        <f t="shared" si="5"/>
        <v>1.9955272664717014</v>
      </c>
      <c r="Y27" s="45">
        <f t="shared" si="5"/>
        <v>0.27524514020299329</v>
      </c>
      <c r="Z27" s="45">
        <f t="shared" si="5"/>
        <v>0.48167899535523828</v>
      </c>
      <c r="AA27" s="6" t="s">
        <v>110</v>
      </c>
      <c r="AB27" s="45">
        <f t="shared" si="5"/>
        <v>0.30965078272836744</v>
      </c>
      <c r="AC27" s="45">
        <f t="shared" si="5"/>
        <v>6.8811285050748322E-2</v>
      </c>
      <c r="AD27" s="45">
        <f t="shared" si="5"/>
        <v>0.34405642525374158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2.4428006193015657</v>
      </c>
      <c r="AJ27" s="45">
        <f t="shared" si="5"/>
        <v>7.1563736452778253</v>
      </c>
      <c r="AK27" s="6">
        <v>9</v>
      </c>
      <c r="AL27" s="44">
        <v>16.89</v>
      </c>
      <c r="AM27" s="6">
        <v>241</v>
      </c>
      <c r="AN27" s="65">
        <f t="shared" si="6"/>
        <v>8.2917598486151718</v>
      </c>
    </row>
    <row r="28" spans="1:40" s="6" customFormat="1" x14ac:dyDescent="0.25">
      <c r="A28" s="15">
        <v>1986</v>
      </c>
      <c r="B28" s="6">
        <v>28835</v>
      </c>
      <c r="C28" s="43">
        <v>26.6</v>
      </c>
      <c r="D28" s="6">
        <v>1084.02</v>
      </c>
      <c r="E28" s="6">
        <v>524</v>
      </c>
      <c r="F28" s="44">
        <v>18.170000000000002</v>
      </c>
      <c r="G28" s="6">
        <v>223</v>
      </c>
      <c r="H28" s="44">
        <v>7.73</v>
      </c>
      <c r="I28" s="6">
        <v>39</v>
      </c>
      <c r="J28" s="6">
        <v>41</v>
      </c>
      <c r="K28" s="6">
        <v>16</v>
      </c>
      <c r="L28" s="6">
        <v>21</v>
      </c>
      <c r="M28" s="6" t="s">
        <v>110</v>
      </c>
      <c r="N28" s="6">
        <v>4</v>
      </c>
      <c r="O28" s="6">
        <v>8</v>
      </c>
      <c r="P28" s="6">
        <v>15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75</v>
      </c>
      <c r="V28" s="6">
        <v>219</v>
      </c>
      <c r="W28" s="45">
        <f t="shared" si="0"/>
        <v>1.3525229755505463</v>
      </c>
      <c r="X28" s="45">
        <f t="shared" si="5"/>
        <v>1.4218831281428819</v>
      </c>
      <c r="Y28" s="45">
        <f t="shared" si="5"/>
        <v>0.55488122073868562</v>
      </c>
      <c r="Z28" s="45">
        <f t="shared" si="5"/>
        <v>0.72828160221952487</v>
      </c>
      <c r="AA28" s="6" t="s">
        <v>110</v>
      </c>
      <c r="AB28" s="45">
        <f t="shared" si="5"/>
        <v>0.13872030518467141</v>
      </c>
      <c r="AC28" s="45">
        <f t="shared" si="5"/>
        <v>0.27744061036934281</v>
      </c>
      <c r="AD28" s="45">
        <f t="shared" si="5"/>
        <v>0.52020114444251786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2.6010057222125886</v>
      </c>
      <c r="AJ28" s="45">
        <f t="shared" si="5"/>
        <v>7.5949367088607591</v>
      </c>
      <c r="AK28" s="6">
        <v>13</v>
      </c>
      <c r="AL28" s="44">
        <v>24.81</v>
      </c>
      <c r="AM28" s="6">
        <v>237</v>
      </c>
      <c r="AN28" s="65">
        <f t="shared" si="6"/>
        <v>8.2191780821917799</v>
      </c>
    </row>
    <row r="29" spans="1:40" s="6" customFormat="1" x14ac:dyDescent="0.25">
      <c r="A29" s="15">
        <v>1985</v>
      </c>
      <c r="B29" s="6">
        <v>28091</v>
      </c>
      <c r="C29" s="43">
        <v>26.6</v>
      </c>
      <c r="D29" s="6">
        <v>1056.05</v>
      </c>
      <c r="E29" s="6">
        <v>480</v>
      </c>
      <c r="F29" s="44">
        <v>17.09</v>
      </c>
      <c r="G29" s="6">
        <v>200</v>
      </c>
      <c r="H29" s="44">
        <v>7.12</v>
      </c>
      <c r="I29" s="6">
        <v>33</v>
      </c>
      <c r="J29" s="6">
        <v>53</v>
      </c>
      <c r="K29" s="6">
        <v>12</v>
      </c>
      <c r="L29" s="6">
        <v>13</v>
      </c>
      <c r="M29" s="6" t="s">
        <v>110</v>
      </c>
      <c r="N29" s="6">
        <v>6</v>
      </c>
      <c r="O29" s="6">
        <v>8</v>
      </c>
      <c r="P29" s="6">
        <v>7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69</v>
      </c>
      <c r="V29" s="6">
        <v>201</v>
      </c>
      <c r="W29" s="45">
        <f t="shared" si="0"/>
        <v>1.1747534797622015</v>
      </c>
      <c r="X29" s="45">
        <f t="shared" si="5"/>
        <v>1.8867252856786871</v>
      </c>
      <c r="Y29" s="45">
        <f t="shared" si="5"/>
        <v>0.42718308354989143</v>
      </c>
      <c r="Z29" s="45">
        <f t="shared" si="5"/>
        <v>0.46278167384571572</v>
      </c>
      <c r="AA29" s="6" t="s">
        <v>110</v>
      </c>
      <c r="AB29" s="45">
        <f t="shared" si="5"/>
        <v>0.21359154177494571</v>
      </c>
      <c r="AC29" s="45">
        <f t="shared" si="5"/>
        <v>0.2847887223665943</v>
      </c>
      <c r="AD29" s="45">
        <f t="shared" si="5"/>
        <v>0.24919013207077001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2.4563027304118754</v>
      </c>
      <c r="AJ29" s="45">
        <f t="shared" si="5"/>
        <v>7.1553166494606817</v>
      </c>
      <c r="AK29" s="6">
        <v>3</v>
      </c>
      <c r="AL29" s="44">
        <v>6.25</v>
      </c>
      <c r="AM29" s="6">
        <v>221</v>
      </c>
      <c r="AN29" s="65">
        <f t="shared" si="6"/>
        <v>7.8672884553771665</v>
      </c>
    </row>
    <row r="30" spans="1:40" s="6" customFormat="1" x14ac:dyDescent="0.25">
      <c r="A30" s="15">
        <v>1984</v>
      </c>
      <c r="B30" s="6">
        <v>27597</v>
      </c>
      <c r="C30" s="43">
        <v>26.6</v>
      </c>
      <c r="D30" s="6">
        <v>1037.48</v>
      </c>
      <c r="E30" s="6">
        <v>525</v>
      </c>
      <c r="F30" s="44">
        <v>19.02</v>
      </c>
      <c r="G30" s="6">
        <v>224</v>
      </c>
      <c r="H30" s="44">
        <v>8.1199999999999992</v>
      </c>
      <c r="I30" s="6">
        <v>40</v>
      </c>
      <c r="J30" s="6">
        <v>44</v>
      </c>
      <c r="K30" s="6">
        <v>15</v>
      </c>
      <c r="L30" s="6">
        <v>18</v>
      </c>
      <c r="M30" s="6" t="s">
        <v>110</v>
      </c>
      <c r="N30" s="6">
        <v>9</v>
      </c>
      <c r="O30" s="6">
        <v>4</v>
      </c>
      <c r="P30" s="6">
        <v>13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68</v>
      </c>
      <c r="V30" s="6">
        <v>211</v>
      </c>
      <c r="W30" s="45">
        <f t="shared" si="0"/>
        <v>1.4494329093742073</v>
      </c>
      <c r="X30" s="45">
        <f t="shared" si="5"/>
        <v>1.5943762003116282</v>
      </c>
      <c r="Y30" s="45">
        <f t="shared" si="5"/>
        <v>0.54353734101532769</v>
      </c>
      <c r="Z30" s="45">
        <f t="shared" si="5"/>
        <v>0.65224480921839334</v>
      </c>
      <c r="AA30" s="6" t="s">
        <v>110</v>
      </c>
      <c r="AB30" s="45">
        <f t="shared" si="5"/>
        <v>0.32612240460919667</v>
      </c>
      <c r="AC30" s="45">
        <f t="shared" si="5"/>
        <v>0.14494329093742075</v>
      </c>
      <c r="AD30" s="45">
        <f t="shared" si="5"/>
        <v>0.47106569554661737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2.4640359459361525</v>
      </c>
      <c r="AJ30" s="45">
        <f t="shared" si="5"/>
        <v>7.6457585969489434</v>
      </c>
      <c r="AK30" s="6">
        <v>12</v>
      </c>
      <c r="AL30" s="44">
        <v>22.86</v>
      </c>
      <c r="AM30" s="6">
        <v>147</v>
      </c>
      <c r="AN30" s="65">
        <f t="shared" si="6"/>
        <v>5.3266659419502114</v>
      </c>
    </row>
    <row r="31" spans="1:40" s="6" customFormat="1" x14ac:dyDescent="0.25">
      <c r="A31" s="15">
        <v>1983</v>
      </c>
      <c r="B31" s="6">
        <v>27129</v>
      </c>
      <c r="C31" s="43">
        <v>26.6</v>
      </c>
      <c r="D31" s="6">
        <v>1019.89</v>
      </c>
      <c r="E31" s="6">
        <v>573</v>
      </c>
      <c r="F31" s="44">
        <v>21.12</v>
      </c>
      <c r="G31" s="6">
        <v>157</v>
      </c>
      <c r="H31" s="44">
        <v>5.79</v>
      </c>
      <c r="I31" s="6">
        <v>30</v>
      </c>
      <c r="J31" s="6">
        <v>45</v>
      </c>
      <c r="K31" s="6">
        <v>8</v>
      </c>
      <c r="L31" s="6">
        <v>6</v>
      </c>
      <c r="M31" s="6" t="s">
        <v>110</v>
      </c>
      <c r="N31" s="6">
        <v>5</v>
      </c>
      <c r="O31" s="6">
        <v>3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48</v>
      </c>
      <c r="V31" s="6">
        <v>151</v>
      </c>
      <c r="W31" s="45">
        <f t="shared" si="0"/>
        <v>1.1058277120424638</v>
      </c>
      <c r="X31" s="45">
        <f t="shared" si="5"/>
        <v>1.6587415680636957</v>
      </c>
      <c r="Y31" s="45">
        <f t="shared" si="5"/>
        <v>0.29488738987799035</v>
      </c>
      <c r="Z31" s="45">
        <f t="shared" si="5"/>
        <v>0.22116554240849276</v>
      </c>
      <c r="AA31" s="6" t="s">
        <v>110</v>
      </c>
      <c r="AB31" s="45">
        <f t="shared" si="5"/>
        <v>0.18430461867374395</v>
      </c>
      <c r="AC31" s="45">
        <f t="shared" si="5"/>
        <v>0.11058277120424638</v>
      </c>
      <c r="AD31" s="45">
        <f t="shared" si="5"/>
        <v>0.22116554240849276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1.7693243392679421</v>
      </c>
      <c r="AJ31" s="45">
        <f t="shared" si="5"/>
        <v>5.5659994839470679</v>
      </c>
      <c r="AK31" s="6">
        <v>6</v>
      </c>
      <c r="AL31" s="44">
        <v>10.47</v>
      </c>
      <c r="AM31" s="6">
        <v>132</v>
      </c>
      <c r="AN31" s="65">
        <f t="shared" si="6"/>
        <v>4.8656419329868408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67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25753</v>
      </c>
      <c r="C4" s="43">
        <v>60</v>
      </c>
      <c r="D4" s="6">
        <v>429.22</v>
      </c>
      <c r="E4" s="6">
        <v>270</v>
      </c>
      <c r="F4" s="44">
        <v>10.48</v>
      </c>
      <c r="G4" s="6" t="s">
        <v>110</v>
      </c>
      <c r="H4" s="6" t="s">
        <v>110</v>
      </c>
      <c r="I4" s="6">
        <v>42</v>
      </c>
      <c r="J4" s="6">
        <v>50</v>
      </c>
      <c r="K4" s="6">
        <v>10</v>
      </c>
      <c r="L4" s="6">
        <v>4</v>
      </c>
      <c r="M4" s="6">
        <v>44</v>
      </c>
      <c r="N4" s="6">
        <v>1</v>
      </c>
      <c r="O4" s="6">
        <v>10</v>
      </c>
      <c r="P4" s="6">
        <v>8</v>
      </c>
      <c r="Q4" s="6">
        <v>4</v>
      </c>
      <c r="R4" s="6">
        <v>9</v>
      </c>
      <c r="S4" s="6">
        <v>4</v>
      </c>
      <c r="T4" s="6">
        <v>0</v>
      </c>
      <c r="U4" s="6">
        <v>80</v>
      </c>
      <c r="V4" s="6">
        <v>266</v>
      </c>
      <c r="W4" s="45">
        <f t="shared" ref="W4:W31" si="0">I4/$B4*1000</f>
        <v>1.6308779559662951</v>
      </c>
      <c r="X4" s="45">
        <f t="shared" ref="X4:AJ19" si="1">J4/$B4*1000</f>
        <v>1.9415213761503514</v>
      </c>
      <c r="Y4" s="45">
        <f t="shared" si="1"/>
        <v>0.38830427523007033</v>
      </c>
      <c r="Z4" s="45">
        <f t="shared" si="1"/>
        <v>0.15532171009202811</v>
      </c>
      <c r="AA4" s="45">
        <f t="shared" si="1"/>
        <v>1.7085388110123092</v>
      </c>
      <c r="AB4" s="45">
        <f t="shared" si="1"/>
        <v>3.8830427523007027E-2</v>
      </c>
      <c r="AC4" s="45">
        <f t="shared" si="1"/>
        <v>0.38830427523007033</v>
      </c>
      <c r="AD4" s="45">
        <f t="shared" si="1"/>
        <v>0.31064342018405622</v>
      </c>
      <c r="AE4" s="45">
        <f t="shared" si="1"/>
        <v>0.15532171009202811</v>
      </c>
      <c r="AF4" s="45">
        <f t="shared" si="1"/>
        <v>0.34947384770706325</v>
      </c>
      <c r="AG4" s="45">
        <f t="shared" si="1"/>
        <v>0.15532171009202811</v>
      </c>
      <c r="AH4" s="45">
        <f t="shared" si="1"/>
        <v>0</v>
      </c>
      <c r="AI4" s="45">
        <f t="shared" si="1"/>
        <v>3.1064342018405626</v>
      </c>
      <c r="AJ4" s="45">
        <f t="shared" si="1"/>
        <v>10.328893721119869</v>
      </c>
      <c r="AK4" s="6" t="s">
        <v>110</v>
      </c>
      <c r="AL4" s="6" t="s">
        <v>110</v>
      </c>
      <c r="AM4" s="6">
        <v>88</v>
      </c>
      <c r="AN4" s="44">
        <v>3.42</v>
      </c>
    </row>
    <row r="5" spans="1:40" s="6" customFormat="1" x14ac:dyDescent="0.25">
      <c r="A5" s="15">
        <v>2009</v>
      </c>
      <c r="B5" s="88">
        <v>25852</v>
      </c>
      <c r="C5" s="43">
        <v>60</v>
      </c>
      <c r="D5" s="6">
        <f t="shared" ref="D5:D13" si="2">B5/C5</f>
        <v>430.86666666666667</v>
      </c>
      <c r="E5" s="6">
        <v>285</v>
      </c>
      <c r="F5" s="44">
        <f t="shared" ref="F5:F13" si="3">E5/B5*1000</f>
        <v>11.024292124400432</v>
      </c>
      <c r="G5" s="6">
        <v>209</v>
      </c>
      <c r="H5" s="44">
        <f>G5/B5*1000</f>
        <v>8.0844808912269848</v>
      </c>
      <c r="I5" s="6">
        <v>36</v>
      </c>
      <c r="J5" s="6">
        <v>54</v>
      </c>
      <c r="K5" s="6">
        <v>8</v>
      </c>
      <c r="L5" s="6">
        <v>5</v>
      </c>
      <c r="M5" s="6">
        <v>21</v>
      </c>
      <c r="N5" s="6">
        <v>9</v>
      </c>
      <c r="O5" s="6">
        <v>10</v>
      </c>
      <c r="P5" s="6">
        <v>2</v>
      </c>
      <c r="Q5" s="6">
        <v>8</v>
      </c>
      <c r="R5" s="6">
        <v>0</v>
      </c>
      <c r="S5" s="6">
        <v>4</v>
      </c>
      <c r="T5" s="6">
        <v>0</v>
      </c>
      <c r="U5" s="6">
        <v>60</v>
      </c>
      <c r="V5" s="6">
        <v>217</v>
      </c>
      <c r="W5" s="45">
        <f t="shared" si="0"/>
        <v>1.3925421630821602</v>
      </c>
      <c r="X5" s="45">
        <f t="shared" si="1"/>
        <v>2.0888132446232404</v>
      </c>
      <c r="Y5" s="45">
        <f t="shared" si="1"/>
        <v>0.30945381401825778</v>
      </c>
      <c r="Z5" s="45">
        <f t="shared" si="1"/>
        <v>0.1934086337614111</v>
      </c>
      <c r="AA5" s="45">
        <f t="shared" si="1"/>
        <v>0.8123162617979266</v>
      </c>
      <c r="AB5" s="45">
        <f t="shared" si="1"/>
        <v>0.34813554077054004</v>
      </c>
      <c r="AC5" s="45">
        <f t="shared" si="1"/>
        <v>0.38681726752282219</v>
      </c>
      <c r="AD5" s="45">
        <f t="shared" si="1"/>
        <v>7.7363453504564444E-2</v>
      </c>
      <c r="AE5" s="45">
        <f t="shared" si="1"/>
        <v>0.30945381401825778</v>
      </c>
      <c r="AF5" s="45">
        <f t="shared" si="1"/>
        <v>0</v>
      </c>
      <c r="AG5" s="45">
        <f t="shared" si="1"/>
        <v>0.15472690700912889</v>
      </c>
      <c r="AH5" s="45">
        <f t="shared" si="1"/>
        <v>0</v>
      </c>
      <c r="AI5" s="45">
        <f t="shared" si="1"/>
        <v>2.3209036051369334</v>
      </c>
      <c r="AJ5" s="45">
        <f t="shared" si="1"/>
        <v>8.3939347052452433</v>
      </c>
      <c r="AK5" s="6">
        <v>1</v>
      </c>
      <c r="AL5" s="44">
        <v>3.51</v>
      </c>
      <c r="AM5" s="6">
        <v>94</v>
      </c>
      <c r="AN5" s="44">
        <f>AM5/B5*1000</f>
        <v>3.6360823147145287</v>
      </c>
    </row>
    <row r="6" spans="1:40" s="6" customFormat="1" x14ac:dyDescent="0.25">
      <c r="A6" s="15">
        <v>2008</v>
      </c>
      <c r="B6" s="88">
        <v>25996</v>
      </c>
      <c r="C6" s="43">
        <v>60.1</v>
      </c>
      <c r="D6" s="6">
        <f t="shared" si="2"/>
        <v>432.54575707154743</v>
      </c>
      <c r="E6" s="6">
        <v>290</v>
      </c>
      <c r="F6" s="44">
        <f>E6/B6*1000</f>
        <v>11.155562394214495</v>
      </c>
      <c r="G6" s="6">
        <v>225</v>
      </c>
      <c r="H6" s="44">
        <f t="shared" ref="H6:H13" si="4">G6/B6*1000</f>
        <v>8.6551777196491777</v>
      </c>
      <c r="I6" s="6">
        <v>34</v>
      </c>
      <c r="J6" s="6">
        <v>48</v>
      </c>
      <c r="K6" s="6">
        <v>11</v>
      </c>
      <c r="L6" s="6">
        <v>6</v>
      </c>
      <c r="M6" s="6">
        <v>20</v>
      </c>
      <c r="N6" s="6">
        <v>4</v>
      </c>
      <c r="O6" s="6">
        <v>15</v>
      </c>
      <c r="P6" s="6">
        <v>2</v>
      </c>
      <c r="Q6" s="6">
        <v>7</v>
      </c>
      <c r="R6" s="6">
        <v>15</v>
      </c>
      <c r="S6" s="6">
        <v>6</v>
      </c>
      <c r="T6" s="6">
        <v>0</v>
      </c>
      <c r="U6" s="6">
        <v>68</v>
      </c>
      <c r="V6" s="6">
        <v>236</v>
      </c>
      <c r="W6" s="45">
        <f t="shared" si="0"/>
        <v>1.3078935220803201</v>
      </c>
      <c r="X6" s="45">
        <f t="shared" si="1"/>
        <v>1.8464379135251576</v>
      </c>
      <c r="Y6" s="45">
        <f t="shared" si="1"/>
        <v>0.42314202184951533</v>
      </c>
      <c r="Z6" s="45">
        <f t="shared" si="1"/>
        <v>0.2308047391906447</v>
      </c>
      <c r="AA6" s="45">
        <f t="shared" si="1"/>
        <v>0.76934913063548238</v>
      </c>
      <c r="AB6" s="45">
        <f t="shared" si="1"/>
        <v>0.15386982612709649</v>
      </c>
      <c r="AC6" s="45">
        <f t="shared" si="1"/>
        <v>0.57701184797661176</v>
      </c>
      <c r="AD6" s="45">
        <f t="shared" si="1"/>
        <v>7.6934913063548244E-2</v>
      </c>
      <c r="AE6" s="45">
        <f t="shared" si="1"/>
        <v>0.26927219572241884</v>
      </c>
      <c r="AF6" s="45">
        <f t="shared" si="1"/>
        <v>0.57701184797661176</v>
      </c>
      <c r="AG6" s="45">
        <f t="shared" si="1"/>
        <v>0.2308047391906447</v>
      </c>
      <c r="AH6" s="45">
        <f t="shared" si="1"/>
        <v>0</v>
      </c>
      <c r="AI6" s="45">
        <f t="shared" si="1"/>
        <v>2.6157870441606401</v>
      </c>
      <c r="AJ6" s="45">
        <f t="shared" si="1"/>
        <v>9.0783197414986923</v>
      </c>
      <c r="AK6" s="6">
        <v>2</v>
      </c>
      <c r="AL6" s="44">
        <v>6.9</v>
      </c>
      <c r="AM6" s="6">
        <v>96</v>
      </c>
      <c r="AN6" s="44">
        <f>AM6/B6*1000</f>
        <v>3.6928758270503153</v>
      </c>
    </row>
    <row r="7" spans="1:40" s="6" customFormat="1" x14ac:dyDescent="0.25">
      <c r="A7" s="15">
        <v>2007</v>
      </c>
      <c r="B7" s="88">
        <v>26140</v>
      </c>
      <c r="C7" s="43">
        <v>60.1</v>
      </c>
      <c r="D7" s="6">
        <f t="shared" si="2"/>
        <v>434.94176372712144</v>
      </c>
      <c r="E7" s="6">
        <v>298</v>
      </c>
      <c r="F7" s="44">
        <f>E7/B7*1000</f>
        <v>11.400153022188219</v>
      </c>
      <c r="G7" s="6">
        <v>224</v>
      </c>
      <c r="H7" s="44">
        <f t="shared" si="4"/>
        <v>8.5692425401683252</v>
      </c>
      <c r="I7" s="6">
        <v>49</v>
      </c>
      <c r="J7" s="6">
        <v>38</v>
      </c>
      <c r="K7" s="6">
        <v>11</v>
      </c>
      <c r="L7" s="6">
        <v>7</v>
      </c>
      <c r="M7" s="6">
        <v>25</v>
      </c>
      <c r="N7" s="6">
        <v>4</v>
      </c>
      <c r="O7" s="6">
        <v>0</v>
      </c>
      <c r="P7" s="6">
        <v>6</v>
      </c>
      <c r="Q7" s="6">
        <v>5</v>
      </c>
      <c r="R7" s="6">
        <v>0</v>
      </c>
      <c r="S7" s="6">
        <v>8</v>
      </c>
      <c r="T7" s="6">
        <v>0</v>
      </c>
      <c r="U7" s="6">
        <v>71</v>
      </c>
      <c r="V7" s="6">
        <v>224</v>
      </c>
      <c r="W7" s="45">
        <f t="shared" si="0"/>
        <v>1.8745218056618209</v>
      </c>
      <c r="X7" s="45">
        <f t="shared" si="1"/>
        <v>1.4537107880642695</v>
      </c>
      <c r="Y7" s="45">
        <f t="shared" si="1"/>
        <v>0.42081101759755168</v>
      </c>
      <c r="Z7" s="45">
        <f t="shared" si="1"/>
        <v>0.26778882938026016</v>
      </c>
      <c r="AA7" s="45">
        <f t="shared" si="1"/>
        <v>0.9563886763580719</v>
      </c>
      <c r="AB7" s="45">
        <f t="shared" si="1"/>
        <v>0.15302218821729149</v>
      </c>
      <c r="AC7" s="45">
        <f t="shared" si="1"/>
        <v>0</v>
      </c>
      <c r="AD7" s="45">
        <f t="shared" si="1"/>
        <v>0.22953328232593725</v>
      </c>
      <c r="AE7" s="45">
        <f t="shared" si="1"/>
        <v>0.19127773527161437</v>
      </c>
      <c r="AF7" s="45">
        <f t="shared" si="1"/>
        <v>0</v>
      </c>
      <c r="AG7" s="45">
        <f t="shared" si="1"/>
        <v>0.30604437643458299</v>
      </c>
      <c r="AH7" s="45">
        <f t="shared" si="1"/>
        <v>0</v>
      </c>
      <c r="AI7" s="45">
        <f t="shared" si="1"/>
        <v>2.7161438408569243</v>
      </c>
      <c r="AJ7" s="45">
        <f t="shared" si="1"/>
        <v>8.5692425401683252</v>
      </c>
      <c r="AK7" s="6">
        <v>4</v>
      </c>
      <c r="AL7" s="44">
        <v>13.42</v>
      </c>
      <c r="AM7" s="6">
        <v>115</v>
      </c>
      <c r="AN7" s="44">
        <v>4.75</v>
      </c>
    </row>
    <row r="8" spans="1:40" s="6" customFormat="1" x14ac:dyDescent="0.25">
      <c r="A8" s="15">
        <v>2006</v>
      </c>
      <c r="B8" s="88">
        <v>26281</v>
      </c>
      <c r="C8" s="43">
        <v>60.1</v>
      </c>
      <c r="D8" s="6">
        <f t="shared" si="2"/>
        <v>437.28785357737104</v>
      </c>
      <c r="E8" s="6">
        <v>318</v>
      </c>
      <c r="F8" s="44">
        <f t="shared" si="3"/>
        <v>12.09999619496975</v>
      </c>
      <c r="G8" s="6">
        <v>212</v>
      </c>
      <c r="H8" s="44">
        <f t="shared" si="4"/>
        <v>8.0666641299798343</v>
      </c>
      <c r="I8" s="6">
        <v>30</v>
      </c>
      <c r="J8" s="6">
        <v>51</v>
      </c>
      <c r="K8" s="6">
        <v>12</v>
      </c>
      <c r="L8" s="6">
        <v>4</v>
      </c>
      <c r="M8" s="6">
        <v>21</v>
      </c>
      <c r="N8" s="6">
        <v>8</v>
      </c>
      <c r="O8" s="6">
        <v>1</v>
      </c>
      <c r="P8" s="6">
        <v>2</v>
      </c>
      <c r="Q8" s="6">
        <v>6</v>
      </c>
      <c r="R8" s="6">
        <v>0</v>
      </c>
      <c r="S8" s="6">
        <v>10</v>
      </c>
      <c r="T8" s="6">
        <v>1</v>
      </c>
      <c r="U8" s="6">
        <v>32</v>
      </c>
      <c r="V8" s="6">
        <v>178</v>
      </c>
      <c r="W8" s="45">
        <f t="shared" si="0"/>
        <v>1.1415090749971464</v>
      </c>
      <c r="X8" s="45">
        <f t="shared" si="1"/>
        <v>1.9405654274951487</v>
      </c>
      <c r="Y8" s="45">
        <f t="shared" si="1"/>
        <v>0.45660362999885851</v>
      </c>
      <c r="Z8" s="45">
        <f t="shared" si="1"/>
        <v>0.1522012099996195</v>
      </c>
      <c r="AA8" s="45">
        <f t="shared" si="1"/>
        <v>0.79905635249800233</v>
      </c>
      <c r="AB8" s="45">
        <f t="shared" si="1"/>
        <v>0.304402419999239</v>
      </c>
      <c r="AC8" s="45">
        <f t="shared" si="1"/>
        <v>3.8050302499904876E-2</v>
      </c>
      <c r="AD8" s="45">
        <f t="shared" si="1"/>
        <v>7.6100604999809751E-2</v>
      </c>
      <c r="AE8" s="45">
        <f t="shared" si="1"/>
        <v>0.22830181499942925</v>
      </c>
      <c r="AF8" s="45">
        <f t="shared" si="1"/>
        <v>0</v>
      </c>
      <c r="AG8" s="45">
        <f t="shared" si="1"/>
        <v>0.38050302499904876</v>
      </c>
      <c r="AH8" s="45">
        <f t="shared" si="1"/>
        <v>3.8050302499904876E-2</v>
      </c>
      <c r="AI8" s="45">
        <f t="shared" si="1"/>
        <v>1.217609679996956</v>
      </c>
      <c r="AJ8" s="45">
        <f t="shared" si="1"/>
        <v>6.7729538449830677</v>
      </c>
      <c r="AK8" s="6">
        <v>5</v>
      </c>
      <c r="AL8" s="44">
        <v>15.72</v>
      </c>
      <c r="AM8" s="6">
        <v>143</v>
      </c>
      <c r="AN8" s="44">
        <v>4.95</v>
      </c>
    </row>
    <row r="9" spans="1:40" s="6" customFormat="1" x14ac:dyDescent="0.25">
      <c r="A9" s="15">
        <v>2005</v>
      </c>
      <c r="B9" s="88">
        <v>26394</v>
      </c>
      <c r="C9" s="43">
        <v>60.1</v>
      </c>
      <c r="D9" s="6">
        <f t="shared" si="2"/>
        <v>439.16805324459233</v>
      </c>
      <c r="E9" s="6">
        <v>330</v>
      </c>
      <c r="F9" s="44">
        <f t="shared" si="3"/>
        <v>12.502841554898842</v>
      </c>
      <c r="G9" s="6">
        <v>253</v>
      </c>
      <c r="H9" s="44">
        <f t="shared" si="4"/>
        <v>9.5855118587557779</v>
      </c>
      <c r="I9" s="6">
        <v>44</v>
      </c>
      <c r="J9" s="6">
        <v>49</v>
      </c>
      <c r="K9" s="6">
        <v>7</v>
      </c>
      <c r="L9" s="6">
        <v>9</v>
      </c>
      <c r="M9" s="6">
        <v>28</v>
      </c>
      <c r="N9" s="6">
        <v>9</v>
      </c>
      <c r="O9" s="6">
        <v>0</v>
      </c>
      <c r="P9" s="6">
        <v>6</v>
      </c>
      <c r="Q9" s="6">
        <v>4</v>
      </c>
      <c r="R9" s="6">
        <v>0</v>
      </c>
      <c r="S9" s="6">
        <v>11</v>
      </c>
      <c r="T9" s="6">
        <v>0</v>
      </c>
      <c r="U9" s="6">
        <v>86</v>
      </c>
      <c r="V9" s="6">
        <v>253</v>
      </c>
      <c r="W9" s="45">
        <f t="shared" si="0"/>
        <v>1.6670455406531788</v>
      </c>
      <c r="X9" s="45">
        <f t="shared" si="1"/>
        <v>1.8564825339092217</v>
      </c>
      <c r="Y9" s="45">
        <f t="shared" si="1"/>
        <v>0.26521179055846028</v>
      </c>
      <c r="Z9" s="45">
        <f t="shared" si="1"/>
        <v>0.34098658786087749</v>
      </c>
      <c r="AA9" s="45">
        <f t="shared" si="1"/>
        <v>1.0608471622338411</v>
      </c>
      <c r="AB9" s="45">
        <f t="shared" si="1"/>
        <v>0.34098658786087749</v>
      </c>
      <c r="AC9" s="45">
        <f t="shared" si="1"/>
        <v>0</v>
      </c>
      <c r="AD9" s="45">
        <f t="shared" si="1"/>
        <v>0.22732439190725165</v>
      </c>
      <c r="AE9" s="45">
        <f t="shared" si="1"/>
        <v>0.15154959460483441</v>
      </c>
      <c r="AF9" s="45">
        <f t="shared" si="1"/>
        <v>0</v>
      </c>
      <c r="AG9" s="45">
        <f t="shared" si="1"/>
        <v>0.4167613851632947</v>
      </c>
      <c r="AH9" s="45">
        <f t="shared" si="1"/>
        <v>0</v>
      </c>
      <c r="AI9" s="45">
        <f t="shared" si="1"/>
        <v>3.2583162840039406</v>
      </c>
      <c r="AJ9" s="45">
        <f t="shared" si="1"/>
        <v>9.5855118587557779</v>
      </c>
      <c r="AK9" s="6">
        <v>1</v>
      </c>
      <c r="AL9" s="44">
        <v>3.03</v>
      </c>
      <c r="AM9" s="6">
        <v>121</v>
      </c>
      <c r="AN9" s="44">
        <v>5.48</v>
      </c>
    </row>
    <row r="10" spans="1:40" s="6" customFormat="1" x14ac:dyDescent="0.25">
      <c r="A10" s="15">
        <v>2004</v>
      </c>
      <c r="B10" s="88">
        <v>26417</v>
      </c>
      <c r="C10" s="43">
        <v>60.1</v>
      </c>
      <c r="D10" s="6">
        <f t="shared" si="2"/>
        <v>439.55074875207987</v>
      </c>
      <c r="E10" s="6">
        <v>295</v>
      </c>
      <c r="F10" s="44">
        <f t="shared" si="3"/>
        <v>11.16705151985464</v>
      </c>
      <c r="G10" s="6">
        <v>229</v>
      </c>
      <c r="H10" s="44">
        <f t="shared" si="4"/>
        <v>8.6686603323617373</v>
      </c>
      <c r="I10" s="6">
        <v>46</v>
      </c>
      <c r="J10" s="6">
        <v>36</v>
      </c>
      <c r="K10" s="6">
        <v>12</v>
      </c>
      <c r="L10" s="6">
        <v>6</v>
      </c>
      <c r="M10" s="6">
        <v>35</v>
      </c>
      <c r="N10" s="6">
        <v>6</v>
      </c>
      <c r="O10" s="6">
        <v>1</v>
      </c>
      <c r="P10" s="6">
        <v>8</v>
      </c>
      <c r="Q10" s="6">
        <v>7</v>
      </c>
      <c r="R10" s="6">
        <v>0</v>
      </c>
      <c r="S10" s="6">
        <v>9</v>
      </c>
      <c r="T10" s="6">
        <v>0</v>
      </c>
      <c r="U10" s="6">
        <v>63</v>
      </c>
      <c r="V10" s="6">
        <v>229</v>
      </c>
      <c r="W10" s="45">
        <f t="shared" si="0"/>
        <v>1.7413029488586895</v>
      </c>
      <c r="X10" s="45">
        <f t="shared" si="1"/>
        <v>1.3627588295415831</v>
      </c>
      <c r="Y10" s="45">
        <f t="shared" si="1"/>
        <v>0.45425294318052772</v>
      </c>
      <c r="Z10" s="45">
        <f t="shared" si="1"/>
        <v>0.22712647159026386</v>
      </c>
      <c r="AA10" s="45">
        <f t="shared" si="1"/>
        <v>1.3249044176098725</v>
      </c>
      <c r="AB10" s="45">
        <f t="shared" si="1"/>
        <v>0.22712647159026386</v>
      </c>
      <c r="AC10" s="45">
        <f t="shared" si="1"/>
        <v>3.7854411931710637E-2</v>
      </c>
      <c r="AD10" s="45">
        <f t="shared" si="1"/>
        <v>0.30283529545368509</v>
      </c>
      <c r="AE10" s="45">
        <f t="shared" si="1"/>
        <v>0.26498088352197452</v>
      </c>
      <c r="AF10" s="45">
        <f t="shared" si="1"/>
        <v>0</v>
      </c>
      <c r="AG10" s="45">
        <f t="shared" si="1"/>
        <v>0.34068970738539578</v>
      </c>
      <c r="AH10" s="45">
        <f t="shared" si="1"/>
        <v>0</v>
      </c>
      <c r="AI10" s="45">
        <f t="shared" si="1"/>
        <v>2.3848279516977704</v>
      </c>
      <c r="AJ10" s="45">
        <f t="shared" si="1"/>
        <v>8.6686603323617373</v>
      </c>
      <c r="AK10" s="6">
        <v>3</v>
      </c>
      <c r="AL10" s="44">
        <v>10.17</v>
      </c>
      <c r="AM10" s="6">
        <v>125</v>
      </c>
      <c r="AN10" s="44">
        <v>5.41</v>
      </c>
    </row>
    <row r="11" spans="1:40" s="6" customFormat="1" x14ac:dyDescent="0.25">
      <c r="A11" s="15">
        <v>2003</v>
      </c>
      <c r="B11" s="88">
        <v>26415</v>
      </c>
      <c r="C11" s="43">
        <v>60.1</v>
      </c>
      <c r="D11" s="6">
        <f t="shared" si="2"/>
        <v>439.51747088186357</v>
      </c>
      <c r="E11" s="6">
        <v>283</v>
      </c>
      <c r="F11" s="44">
        <f t="shared" si="3"/>
        <v>10.713609691463184</v>
      </c>
      <c r="G11" s="6">
        <v>229</v>
      </c>
      <c r="H11" s="44">
        <f t="shared" si="4"/>
        <v>8.6693166761309861</v>
      </c>
      <c r="I11" s="6">
        <v>44</v>
      </c>
      <c r="J11" s="6">
        <v>33</v>
      </c>
      <c r="K11" s="6">
        <v>6</v>
      </c>
      <c r="L11" s="6">
        <v>10</v>
      </c>
      <c r="M11" s="6">
        <v>25</v>
      </c>
      <c r="N11" s="6">
        <v>8</v>
      </c>
      <c r="O11" s="6">
        <v>12</v>
      </c>
      <c r="P11" s="6">
        <v>15</v>
      </c>
      <c r="Q11" s="6">
        <v>5</v>
      </c>
      <c r="R11" s="6">
        <v>2</v>
      </c>
      <c r="S11" s="6">
        <v>5</v>
      </c>
      <c r="T11" s="6">
        <v>0</v>
      </c>
      <c r="U11" s="6">
        <v>64</v>
      </c>
      <c r="V11" s="6">
        <v>229</v>
      </c>
      <c r="W11" s="45">
        <f t="shared" si="0"/>
        <v>1.6657202347151239</v>
      </c>
      <c r="X11" s="45">
        <f t="shared" si="1"/>
        <v>1.2492901760363431</v>
      </c>
      <c r="Y11" s="45">
        <f t="shared" si="1"/>
        <v>0.22714366837024419</v>
      </c>
      <c r="Z11" s="45">
        <f t="shared" si="1"/>
        <v>0.37857278061707361</v>
      </c>
      <c r="AA11" s="45">
        <f t="shared" si="1"/>
        <v>0.94643195154268411</v>
      </c>
      <c r="AB11" s="45">
        <f t="shared" si="1"/>
        <v>0.3028582244936589</v>
      </c>
      <c r="AC11" s="45">
        <f t="shared" si="1"/>
        <v>0.45428733674048838</v>
      </c>
      <c r="AD11" s="45">
        <f t="shared" si="1"/>
        <v>0.56785917092561045</v>
      </c>
      <c r="AE11" s="45">
        <f t="shared" si="1"/>
        <v>0.18928639030853681</v>
      </c>
      <c r="AF11" s="45">
        <f t="shared" si="1"/>
        <v>7.5714556123414725E-2</v>
      </c>
      <c r="AG11" s="45">
        <f t="shared" si="1"/>
        <v>0.18928639030853681</v>
      </c>
      <c r="AH11" s="45">
        <f t="shared" si="1"/>
        <v>0</v>
      </c>
      <c r="AI11" s="45">
        <f t="shared" si="1"/>
        <v>2.4228657959492712</v>
      </c>
      <c r="AJ11" s="45">
        <f t="shared" si="1"/>
        <v>8.6693166761309861</v>
      </c>
      <c r="AK11" s="6">
        <v>7</v>
      </c>
      <c r="AL11" s="44">
        <v>24.73</v>
      </c>
      <c r="AM11" s="6">
        <v>129</v>
      </c>
      <c r="AN11" s="44">
        <v>5.62</v>
      </c>
    </row>
    <row r="12" spans="1:40" s="6" customFormat="1" x14ac:dyDescent="0.25">
      <c r="A12" s="15">
        <v>2002</v>
      </c>
      <c r="B12" s="88">
        <v>26390</v>
      </c>
      <c r="C12" s="43">
        <v>60.1</v>
      </c>
      <c r="D12" s="6">
        <f t="shared" si="2"/>
        <v>439.10149750415974</v>
      </c>
      <c r="E12" s="6">
        <v>317</v>
      </c>
      <c r="F12" s="44">
        <f t="shared" si="3"/>
        <v>12.012125805229253</v>
      </c>
      <c r="G12" s="6">
        <v>200</v>
      </c>
      <c r="H12" s="44">
        <f t="shared" si="4"/>
        <v>7.5786282682834409</v>
      </c>
      <c r="I12" s="6">
        <v>34</v>
      </c>
      <c r="J12" s="6">
        <v>42</v>
      </c>
      <c r="K12" s="6">
        <v>5</v>
      </c>
      <c r="L12" s="6">
        <v>5</v>
      </c>
      <c r="M12" s="6">
        <v>18</v>
      </c>
      <c r="N12" s="6">
        <v>9</v>
      </c>
      <c r="O12" s="6">
        <v>4</v>
      </c>
      <c r="P12" s="6">
        <v>3</v>
      </c>
      <c r="Q12" s="6">
        <v>6</v>
      </c>
      <c r="R12" s="6">
        <v>1</v>
      </c>
      <c r="S12" s="6">
        <v>4</v>
      </c>
      <c r="T12" s="6">
        <v>1</v>
      </c>
      <c r="U12" s="6">
        <v>68</v>
      </c>
      <c r="V12" s="6">
        <v>200</v>
      </c>
      <c r="W12" s="45">
        <f t="shared" si="0"/>
        <v>1.288366805608185</v>
      </c>
      <c r="X12" s="45">
        <f t="shared" si="1"/>
        <v>1.5915119363395225</v>
      </c>
      <c r="Y12" s="45">
        <f t="shared" si="1"/>
        <v>0.18946570670708601</v>
      </c>
      <c r="Z12" s="45">
        <f t="shared" si="1"/>
        <v>0.18946570670708601</v>
      </c>
      <c r="AA12" s="45">
        <f t="shared" si="1"/>
        <v>0.68207654414550967</v>
      </c>
      <c r="AB12" s="45">
        <f t="shared" si="1"/>
        <v>0.34103827207275483</v>
      </c>
      <c r="AC12" s="45">
        <f t="shared" si="1"/>
        <v>0.15157256536566882</v>
      </c>
      <c r="AD12" s="45">
        <f t="shared" si="1"/>
        <v>0.1136794240242516</v>
      </c>
      <c r="AE12" s="45">
        <f t="shared" si="1"/>
        <v>0.2273588480485032</v>
      </c>
      <c r="AF12" s="45">
        <f t="shared" si="1"/>
        <v>3.7893141341417205E-2</v>
      </c>
      <c r="AG12" s="45">
        <f t="shared" si="1"/>
        <v>0.15157256536566882</v>
      </c>
      <c r="AH12" s="45">
        <f t="shared" si="1"/>
        <v>3.7893141341417205E-2</v>
      </c>
      <c r="AI12" s="45">
        <f t="shared" si="1"/>
        <v>2.5767336112163699</v>
      </c>
      <c r="AJ12" s="45">
        <f t="shared" si="1"/>
        <v>7.5786282682834409</v>
      </c>
      <c r="AK12" s="6">
        <v>5</v>
      </c>
      <c r="AL12" s="44">
        <v>15.77</v>
      </c>
      <c r="AM12" s="6">
        <v>124</v>
      </c>
      <c r="AN12" s="44">
        <v>4.2699999999999996</v>
      </c>
    </row>
    <row r="13" spans="1:40" s="6" customFormat="1" x14ac:dyDescent="0.25">
      <c r="A13" s="15">
        <v>2001</v>
      </c>
      <c r="B13" s="88">
        <v>26358</v>
      </c>
      <c r="C13" s="43">
        <v>60.1</v>
      </c>
      <c r="D13" s="6">
        <f t="shared" si="2"/>
        <v>438.56905158069884</v>
      </c>
      <c r="E13" s="6">
        <v>323</v>
      </c>
      <c r="F13" s="44">
        <f t="shared" si="3"/>
        <v>12.254344032172396</v>
      </c>
      <c r="G13" s="6">
        <v>188</v>
      </c>
      <c r="H13" s="44">
        <f t="shared" si="4"/>
        <v>7.1325593747628808</v>
      </c>
      <c r="I13" s="6">
        <v>30</v>
      </c>
      <c r="J13" s="6">
        <v>34</v>
      </c>
      <c r="K13" s="6">
        <v>8</v>
      </c>
      <c r="L13" s="6">
        <v>6</v>
      </c>
      <c r="M13" s="6">
        <v>19</v>
      </c>
      <c r="N13" s="6">
        <v>6</v>
      </c>
      <c r="O13" s="6">
        <v>9</v>
      </c>
      <c r="P13" s="6">
        <v>7</v>
      </c>
      <c r="Q13" s="6">
        <v>5</v>
      </c>
      <c r="R13" s="6">
        <v>1</v>
      </c>
      <c r="S13" s="6">
        <v>4</v>
      </c>
      <c r="T13" s="6">
        <v>1</v>
      </c>
      <c r="U13" s="6">
        <v>58</v>
      </c>
      <c r="V13" s="6">
        <v>188</v>
      </c>
      <c r="W13" s="45">
        <f t="shared" si="0"/>
        <v>1.1381743683132257</v>
      </c>
      <c r="X13" s="45">
        <f t="shared" si="1"/>
        <v>1.289930950754989</v>
      </c>
      <c r="Y13" s="45">
        <f t="shared" si="1"/>
        <v>0.30351316488352681</v>
      </c>
      <c r="Z13" s="45">
        <f t="shared" si="1"/>
        <v>0.22763487366264512</v>
      </c>
      <c r="AA13" s="45">
        <f t="shared" si="1"/>
        <v>0.72084376659837623</v>
      </c>
      <c r="AB13" s="45">
        <f t="shared" si="1"/>
        <v>0.22763487366264512</v>
      </c>
      <c r="AC13" s="45">
        <f t="shared" si="1"/>
        <v>0.34145231049396768</v>
      </c>
      <c r="AD13" s="45">
        <f t="shared" si="1"/>
        <v>0.26557401927308599</v>
      </c>
      <c r="AE13" s="45">
        <f t="shared" si="1"/>
        <v>0.18969572805220428</v>
      </c>
      <c r="AF13" s="45">
        <f t="shared" si="1"/>
        <v>3.7939145610440851E-2</v>
      </c>
      <c r="AG13" s="45">
        <f t="shared" si="1"/>
        <v>0.1517565824417634</v>
      </c>
      <c r="AH13" s="45">
        <f t="shared" si="1"/>
        <v>3.7939145610440851E-2</v>
      </c>
      <c r="AI13" s="45">
        <f t="shared" si="1"/>
        <v>2.2004704454055695</v>
      </c>
      <c r="AJ13" s="45">
        <f t="shared" si="1"/>
        <v>7.1325593747628808</v>
      </c>
      <c r="AK13" s="6">
        <v>4</v>
      </c>
      <c r="AL13" s="44">
        <v>12.38</v>
      </c>
      <c r="AM13" s="6">
        <v>121</v>
      </c>
      <c r="AN13" s="44">
        <v>5.74</v>
      </c>
    </row>
    <row r="14" spans="1:40" s="6" customFormat="1" x14ac:dyDescent="0.25">
      <c r="A14" s="15">
        <v>2000</v>
      </c>
      <c r="B14" s="6">
        <v>26261</v>
      </c>
      <c r="C14" s="43">
        <v>60.1</v>
      </c>
      <c r="D14" s="6">
        <v>436.96</v>
      </c>
      <c r="E14" s="6">
        <v>380</v>
      </c>
      <c r="F14" s="44">
        <v>14.47</v>
      </c>
      <c r="G14" s="6">
        <v>220</v>
      </c>
      <c r="H14" s="44">
        <v>8.3800000000000008</v>
      </c>
      <c r="I14" s="6">
        <v>45</v>
      </c>
      <c r="J14" s="6">
        <v>42</v>
      </c>
      <c r="K14" s="6">
        <v>8</v>
      </c>
      <c r="L14" s="6">
        <v>6</v>
      </c>
      <c r="M14" s="6">
        <v>14</v>
      </c>
      <c r="N14" s="6">
        <v>2</v>
      </c>
      <c r="O14" s="6">
        <v>4</v>
      </c>
      <c r="P14" s="6">
        <v>8</v>
      </c>
      <c r="Q14" s="6">
        <v>7</v>
      </c>
      <c r="R14" s="6">
        <v>2</v>
      </c>
      <c r="S14" s="6">
        <v>5</v>
      </c>
      <c r="T14" s="6">
        <v>3</v>
      </c>
      <c r="U14" s="6">
        <v>74</v>
      </c>
      <c r="V14" s="6">
        <v>220</v>
      </c>
      <c r="W14" s="45">
        <f t="shared" si="0"/>
        <v>1.7135676478428088</v>
      </c>
      <c r="X14" s="45">
        <f t="shared" si="1"/>
        <v>1.599329804653288</v>
      </c>
      <c r="Y14" s="45">
        <f t="shared" si="1"/>
        <v>0.30463424850538823</v>
      </c>
      <c r="Z14" s="45">
        <f t="shared" si="1"/>
        <v>0.22847568637904114</v>
      </c>
      <c r="AA14" s="45">
        <f t="shared" si="1"/>
        <v>0.53310993488442937</v>
      </c>
      <c r="AB14" s="45">
        <f t="shared" si="1"/>
        <v>7.6158562126347057E-2</v>
      </c>
      <c r="AC14" s="45">
        <f t="shared" si="1"/>
        <v>0.15231712425269411</v>
      </c>
      <c r="AD14" s="45">
        <f t="shared" si="1"/>
        <v>0.30463424850538823</v>
      </c>
      <c r="AE14" s="45">
        <f t="shared" si="1"/>
        <v>0.26655496744221469</v>
      </c>
      <c r="AF14" s="45">
        <f t="shared" si="1"/>
        <v>7.6158562126347057E-2</v>
      </c>
      <c r="AG14" s="45">
        <f t="shared" si="1"/>
        <v>0.19039640531586763</v>
      </c>
      <c r="AH14" s="45">
        <f t="shared" si="1"/>
        <v>0.11423784318952057</v>
      </c>
      <c r="AI14" s="45">
        <f t="shared" si="1"/>
        <v>2.8178667986748414</v>
      </c>
      <c r="AJ14" s="45">
        <f t="shared" si="1"/>
        <v>8.3774418338981764</v>
      </c>
      <c r="AK14" s="6">
        <v>6</v>
      </c>
      <c r="AL14" s="44">
        <v>15.79</v>
      </c>
      <c r="AM14" s="6">
        <v>174</v>
      </c>
      <c r="AN14" s="44">
        <v>6.63</v>
      </c>
    </row>
    <row r="15" spans="1:40" s="6" customFormat="1" x14ac:dyDescent="0.25">
      <c r="A15" s="15">
        <v>1999</v>
      </c>
      <c r="B15" s="6">
        <v>25996</v>
      </c>
      <c r="C15" s="43">
        <v>60.1</v>
      </c>
      <c r="D15" s="6">
        <v>432.55</v>
      </c>
      <c r="E15" s="6">
        <v>372</v>
      </c>
      <c r="F15" s="44">
        <v>14.31</v>
      </c>
      <c r="G15" s="6">
        <v>209</v>
      </c>
      <c r="H15" s="44">
        <v>8.0399999999999991</v>
      </c>
      <c r="I15" s="6">
        <v>34</v>
      </c>
      <c r="J15" s="6">
        <v>31</v>
      </c>
      <c r="K15" s="6">
        <v>12</v>
      </c>
      <c r="L15" s="6">
        <v>6</v>
      </c>
      <c r="M15" s="6">
        <v>17</v>
      </c>
      <c r="N15" s="6">
        <v>7</v>
      </c>
      <c r="O15" s="6">
        <v>10</v>
      </c>
      <c r="P15" s="6">
        <v>18</v>
      </c>
      <c r="Q15" s="6">
        <v>9</v>
      </c>
      <c r="R15" s="6">
        <v>1</v>
      </c>
      <c r="S15" s="6">
        <v>4</v>
      </c>
      <c r="T15" s="6">
        <v>3</v>
      </c>
      <c r="U15" s="6">
        <v>57</v>
      </c>
      <c r="V15" s="6">
        <v>209</v>
      </c>
      <c r="W15" s="45">
        <f t="shared" si="0"/>
        <v>1.3078935220803201</v>
      </c>
      <c r="X15" s="45">
        <f t="shared" si="1"/>
        <v>1.1924911524849977</v>
      </c>
      <c r="Y15" s="45">
        <f t="shared" si="1"/>
        <v>0.46160947838128941</v>
      </c>
      <c r="Z15" s="45">
        <f t="shared" si="1"/>
        <v>0.2308047391906447</v>
      </c>
      <c r="AA15" s="45">
        <f t="shared" si="1"/>
        <v>0.65394676104016003</v>
      </c>
      <c r="AB15" s="45">
        <f t="shared" si="1"/>
        <v>0.26927219572241884</v>
      </c>
      <c r="AC15" s="45">
        <f t="shared" si="1"/>
        <v>0.38467456531774119</v>
      </c>
      <c r="AD15" s="45">
        <f t="shared" si="1"/>
        <v>0.69241421757193411</v>
      </c>
      <c r="AE15" s="45">
        <f t="shared" si="1"/>
        <v>0.34620710878596705</v>
      </c>
      <c r="AF15" s="45">
        <f t="shared" si="1"/>
        <v>3.8467456531774122E-2</v>
      </c>
      <c r="AG15" s="45">
        <f t="shared" si="1"/>
        <v>0.15386982612709649</v>
      </c>
      <c r="AH15" s="45">
        <f t="shared" si="1"/>
        <v>0.11540236959532235</v>
      </c>
      <c r="AI15" s="45">
        <f t="shared" si="1"/>
        <v>2.1926450223111247</v>
      </c>
      <c r="AJ15" s="45">
        <f t="shared" si="1"/>
        <v>8.0396984151407906</v>
      </c>
      <c r="AK15" s="6">
        <v>4</v>
      </c>
      <c r="AL15" s="44">
        <v>10.75</v>
      </c>
      <c r="AM15" s="6">
        <v>154</v>
      </c>
      <c r="AN15" s="44">
        <v>5.92</v>
      </c>
    </row>
    <row r="16" spans="1:40" s="6" customFormat="1" x14ac:dyDescent="0.25">
      <c r="A16" s="15">
        <v>1998</v>
      </c>
      <c r="B16" s="6">
        <v>25652</v>
      </c>
      <c r="C16" s="43">
        <v>60.1</v>
      </c>
      <c r="D16" s="6">
        <v>426.82</v>
      </c>
      <c r="E16" s="6">
        <v>387</v>
      </c>
      <c r="F16" s="44">
        <v>15.09</v>
      </c>
      <c r="G16" s="6">
        <v>228</v>
      </c>
      <c r="H16" s="44">
        <v>8.89</v>
      </c>
      <c r="I16" s="6">
        <v>31</v>
      </c>
      <c r="J16" s="6">
        <v>45</v>
      </c>
      <c r="K16" s="6">
        <v>10</v>
      </c>
      <c r="L16" s="6">
        <v>14</v>
      </c>
      <c r="M16" s="6">
        <v>22</v>
      </c>
      <c r="N16" s="6">
        <v>6</v>
      </c>
      <c r="O16" s="6">
        <v>5</v>
      </c>
      <c r="P16" s="6">
        <v>12</v>
      </c>
      <c r="Q16" s="6">
        <v>13</v>
      </c>
      <c r="R16" s="6">
        <v>4</v>
      </c>
      <c r="S16" s="6">
        <v>4</v>
      </c>
      <c r="T16" s="6">
        <v>1</v>
      </c>
      <c r="U16" s="6">
        <v>61</v>
      </c>
      <c r="V16" s="6">
        <v>228</v>
      </c>
      <c r="W16" s="45">
        <f t="shared" si="0"/>
        <v>1.2084827693747078</v>
      </c>
      <c r="X16" s="45">
        <f t="shared" si="1"/>
        <v>1.754249181350382</v>
      </c>
      <c r="Y16" s="45">
        <f t="shared" si="1"/>
        <v>0.38983315141119601</v>
      </c>
      <c r="Z16" s="45">
        <f t="shared" si="1"/>
        <v>0.54576641197567444</v>
      </c>
      <c r="AA16" s="45">
        <f t="shared" si="1"/>
        <v>0.85763293310463118</v>
      </c>
      <c r="AB16" s="45">
        <f t="shared" si="1"/>
        <v>0.23389989084671761</v>
      </c>
      <c r="AC16" s="45">
        <f t="shared" si="1"/>
        <v>0.19491657570559801</v>
      </c>
      <c r="AD16" s="45">
        <f t="shared" si="1"/>
        <v>0.46779978169343522</v>
      </c>
      <c r="AE16" s="45">
        <f t="shared" si="1"/>
        <v>0.5067830968345548</v>
      </c>
      <c r="AF16" s="45">
        <f t="shared" si="1"/>
        <v>0.15593326056447843</v>
      </c>
      <c r="AG16" s="45">
        <f t="shared" si="1"/>
        <v>0.15593326056447843</v>
      </c>
      <c r="AH16" s="45">
        <f t="shared" si="1"/>
        <v>3.8983315141119607E-2</v>
      </c>
      <c r="AI16" s="45">
        <f t="shared" si="1"/>
        <v>2.3779822236082957</v>
      </c>
      <c r="AJ16" s="45">
        <f t="shared" si="1"/>
        <v>8.8881958521752686</v>
      </c>
      <c r="AK16" s="6">
        <v>6</v>
      </c>
      <c r="AL16" s="44">
        <v>15.5</v>
      </c>
      <c r="AM16" s="6">
        <v>152</v>
      </c>
      <c r="AN16" s="44">
        <v>5.93</v>
      </c>
    </row>
    <row r="17" spans="1:40" s="6" customFormat="1" x14ac:dyDescent="0.25">
      <c r="A17" s="15">
        <v>1997</v>
      </c>
      <c r="B17" s="6">
        <v>25322</v>
      </c>
      <c r="C17" s="43">
        <v>60.1</v>
      </c>
      <c r="D17" s="6">
        <v>421.33</v>
      </c>
      <c r="E17" s="6">
        <v>418</v>
      </c>
      <c r="F17" s="44">
        <v>16.510000000000002</v>
      </c>
      <c r="G17" s="6">
        <v>198</v>
      </c>
      <c r="H17" s="44">
        <v>7.82</v>
      </c>
      <c r="I17" s="6">
        <v>45</v>
      </c>
      <c r="J17" s="6">
        <v>38</v>
      </c>
      <c r="K17" s="6">
        <v>7</v>
      </c>
      <c r="L17" s="6">
        <v>15</v>
      </c>
      <c r="M17" s="6">
        <v>22</v>
      </c>
      <c r="N17" s="6">
        <v>8</v>
      </c>
      <c r="O17" s="6">
        <v>6</v>
      </c>
      <c r="P17" s="6">
        <v>11</v>
      </c>
      <c r="Q17" s="6">
        <v>9</v>
      </c>
      <c r="R17" s="6">
        <v>2</v>
      </c>
      <c r="S17" s="6">
        <v>3</v>
      </c>
      <c r="T17" s="6">
        <v>0</v>
      </c>
      <c r="U17" s="6">
        <v>32</v>
      </c>
      <c r="V17" s="6">
        <v>198</v>
      </c>
      <c r="W17" s="45">
        <f t="shared" si="0"/>
        <v>1.7771108127320117</v>
      </c>
      <c r="X17" s="45">
        <f t="shared" si="1"/>
        <v>1.5006713529736988</v>
      </c>
      <c r="Y17" s="45">
        <f t="shared" si="1"/>
        <v>0.27643945975831291</v>
      </c>
      <c r="Z17" s="45">
        <f t="shared" si="1"/>
        <v>0.59237027091067063</v>
      </c>
      <c r="AA17" s="45">
        <f t="shared" si="1"/>
        <v>0.86880973066898348</v>
      </c>
      <c r="AB17" s="45">
        <f t="shared" si="1"/>
        <v>0.31593081115235766</v>
      </c>
      <c r="AC17" s="45">
        <f t="shared" si="1"/>
        <v>0.23694810836426822</v>
      </c>
      <c r="AD17" s="45">
        <f t="shared" si="1"/>
        <v>0.43440486533449174</v>
      </c>
      <c r="AE17" s="45">
        <f t="shared" si="1"/>
        <v>0.3554221625464023</v>
      </c>
      <c r="AF17" s="45">
        <f t="shared" si="1"/>
        <v>7.8982702788089415E-2</v>
      </c>
      <c r="AG17" s="45">
        <f t="shared" si="1"/>
        <v>0.11847405418213411</v>
      </c>
      <c r="AH17" s="45">
        <f t="shared" si="1"/>
        <v>0</v>
      </c>
      <c r="AI17" s="45">
        <f t="shared" si="1"/>
        <v>1.2637232446094306</v>
      </c>
      <c r="AJ17" s="45">
        <f t="shared" si="1"/>
        <v>7.8192875760208516</v>
      </c>
      <c r="AK17" s="6">
        <v>0</v>
      </c>
      <c r="AL17" s="44">
        <v>0</v>
      </c>
      <c r="AM17" s="6">
        <v>163</v>
      </c>
      <c r="AN17" s="44">
        <v>6.44</v>
      </c>
    </row>
    <row r="18" spans="1:40" s="6" customFormat="1" x14ac:dyDescent="0.25">
      <c r="A18" s="15">
        <v>1996</v>
      </c>
      <c r="B18" s="6">
        <v>25002</v>
      </c>
      <c r="C18" s="43">
        <v>60.1</v>
      </c>
      <c r="D18" s="6">
        <v>416.01</v>
      </c>
      <c r="E18" s="6">
        <v>381</v>
      </c>
      <c r="F18" s="44">
        <v>15.24</v>
      </c>
      <c r="G18" s="6">
        <v>206</v>
      </c>
      <c r="H18" s="44">
        <v>8.24</v>
      </c>
      <c r="I18" s="6">
        <v>34</v>
      </c>
      <c r="J18" s="6">
        <v>47</v>
      </c>
      <c r="K18" s="6">
        <v>11</v>
      </c>
      <c r="L18" s="6">
        <v>11</v>
      </c>
      <c r="M18" s="6">
        <v>10</v>
      </c>
      <c r="N18" s="6">
        <v>11</v>
      </c>
      <c r="O18" s="6">
        <v>5</v>
      </c>
      <c r="P18" s="6">
        <v>7</v>
      </c>
      <c r="Q18" s="6">
        <v>5</v>
      </c>
      <c r="R18" s="6">
        <v>2</v>
      </c>
      <c r="S18" s="6">
        <v>5</v>
      </c>
      <c r="T18" s="6">
        <v>3</v>
      </c>
      <c r="U18" s="6">
        <v>55</v>
      </c>
      <c r="V18" s="6">
        <v>206</v>
      </c>
      <c r="W18" s="45">
        <f t="shared" si="0"/>
        <v>1.3598912087033037</v>
      </c>
      <c r="X18" s="45">
        <f t="shared" si="1"/>
        <v>1.8798496120310375</v>
      </c>
      <c r="Y18" s="45">
        <f t="shared" si="1"/>
        <v>0.43996480281577471</v>
      </c>
      <c r="Z18" s="45">
        <f t="shared" si="1"/>
        <v>0.43996480281577471</v>
      </c>
      <c r="AA18" s="45">
        <f t="shared" si="1"/>
        <v>0.3999680025597952</v>
      </c>
      <c r="AB18" s="45">
        <f t="shared" si="1"/>
        <v>0.43996480281577471</v>
      </c>
      <c r="AC18" s="45">
        <f t="shared" si="1"/>
        <v>0.1999840012798976</v>
      </c>
      <c r="AD18" s="45">
        <f t="shared" si="1"/>
        <v>0.2799776017918566</v>
      </c>
      <c r="AE18" s="45">
        <f t="shared" si="1"/>
        <v>0.1999840012798976</v>
      </c>
      <c r="AF18" s="45">
        <f t="shared" si="1"/>
        <v>7.9993600511959043E-2</v>
      </c>
      <c r="AG18" s="45">
        <f t="shared" si="1"/>
        <v>0.1999840012798976</v>
      </c>
      <c r="AH18" s="45">
        <f t="shared" si="1"/>
        <v>0.11999040076793857</v>
      </c>
      <c r="AI18" s="45">
        <f t="shared" si="1"/>
        <v>2.1998240140788741</v>
      </c>
      <c r="AJ18" s="45">
        <f t="shared" si="1"/>
        <v>8.2393408527317824</v>
      </c>
      <c r="AK18" s="6">
        <v>4</v>
      </c>
      <c r="AL18" s="44">
        <v>10.5</v>
      </c>
      <c r="AM18" s="6">
        <v>185</v>
      </c>
      <c r="AN18" s="44">
        <v>7.4</v>
      </c>
    </row>
    <row r="19" spans="1:40" s="6" customFormat="1" x14ac:dyDescent="0.25">
      <c r="A19" s="15">
        <v>1995</v>
      </c>
      <c r="B19" s="6">
        <v>25971</v>
      </c>
      <c r="C19" s="43">
        <v>60.1</v>
      </c>
      <c r="D19" s="6">
        <v>432.13</v>
      </c>
      <c r="E19" s="6">
        <v>342</v>
      </c>
      <c r="F19" s="44">
        <v>13.17</v>
      </c>
      <c r="G19" s="6">
        <v>221</v>
      </c>
      <c r="H19" s="44">
        <v>8.51</v>
      </c>
      <c r="I19" s="6">
        <v>30</v>
      </c>
      <c r="J19" s="6">
        <v>42</v>
      </c>
      <c r="K19" s="6">
        <v>15</v>
      </c>
      <c r="L19" s="6">
        <v>10</v>
      </c>
      <c r="M19" s="6">
        <v>17</v>
      </c>
      <c r="N19" s="6">
        <v>22</v>
      </c>
      <c r="O19" s="6">
        <v>4</v>
      </c>
      <c r="P19" s="6">
        <v>11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70</v>
      </c>
      <c r="V19" s="6">
        <v>221</v>
      </c>
      <c r="W19" s="45">
        <f t="shared" si="0"/>
        <v>1.1551345731777751</v>
      </c>
      <c r="X19" s="45">
        <f t="shared" si="1"/>
        <v>1.6171884024488854</v>
      </c>
      <c r="Y19" s="45">
        <f t="shared" si="1"/>
        <v>0.57756728658888756</v>
      </c>
      <c r="Z19" s="45">
        <f t="shared" si="1"/>
        <v>0.38504485772592506</v>
      </c>
      <c r="AA19" s="45">
        <f t="shared" si="1"/>
        <v>0.65457625813407261</v>
      </c>
      <c r="AB19" s="45">
        <f t="shared" si="1"/>
        <v>0.84709868699703517</v>
      </c>
      <c r="AC19" s="45">
        <f t="shared" si="1"/>
        <v>0.15401794309037004</v>
      </c>
      <c r="AD19" s="45">
        <f t="shared" si="1"/>
        <v>0.42354934349851758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2.6953140040814754</v>
      </c>
      <c r="AJ19" s="45">
        <f t="shared" si="1"/>
        <v>8.509491355742945</v>
      </c>
      <c r="AK19" s="6">
        <v>9</v>
      </c>
      <c r="AL19" s="44">
        <v>26.32</v>
      </c>
      <c r="AM19" s="6">
        <v>210</v>
      </c>
      <c r="AN19" s="44">
        <v>8.09</v>
      </c>
    </row>
    <row r="20" spans="1:40" s="6" customFormat="1" x14ac:dyDescent="0.25">
      <c r="A20" s="15">
        <v>1994</v>
      </c>
      <c r="B20" s="6">
        <v>25880</v>
      </c>
      <c r="C20" s="43">
        <v>60.1</v>
      </c>
      <c r="D20" s="6">
        <v>430.62</v>
      </c>
      <c r="E20" s="6">
        <v>427</v>
      </c>
      <c r="F20" s="44">
        <v>16.5</v>
      </c>
      <c r="G20" s="6">
        <v>179</v>
      </c>
      <c r="H20" s="44">
        <v>6.92</v>
      </c>
      <c r="I20" s="6">
        <v>28</v>
      </c>
      <c r="J20" s="6">
        <v>40</v>
      </c>
      <c r="K20" s="6">
        <v>9</v>
      </c>
      <c r="L20" s="6">
        <v>4</v>
      </c>
      <c r="M20" s="6">
        <v>15</v>
      </c>
      <c r="N20" s="6">
        <v>9</v>
      </c>
      <c r="O20" s="6">
        <v>2</v>
      </c>
      <c r="P20" s="6">
        <v>9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63</v>
      </c>
      <c r="V20" s="6">
        <v>179</v>
      </c>
      <c r="W20" s="45">
        <f t="shared" si="0"/>
        <v>1.0819165378670788</v>
      </c>
      <c r="X20" s="45">
        <f t="shared" ref="X20:AJ31" si="5">J20/$B20*1000</f>
        <v>1.5455950540958268</v>
      </c>
      <c r="Y20" s="45">
        <f t="shared" si="5"/>
        <v>0.347758887171561</v>
      </c>
      <c r="Z20" s="45">
        <f t="shared" si="5"/>
        <v>0.15455950540958269</v>
      </c>
      <c r="AA20" s="45">
        <f t="shared" si="5"/>
        <v>0.57959814528593501</v>
      </c>
      <c r="AB20" s="45">
        <f t="shared" si="5"/>
        <v>0.347758887171561</v>
      </c>
      <c r="AC20" s="45">
        <f t="shared" si="5"/>
        <v>7.7279752704791344E-2</v>
      </c>
      <c r="AD20" s="45">
        <f t="shared" si="5"/>
        <v>0.347758887171561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2.4343122102009276</v>
      </c>
      <c r="AJ20" s="45">
        <f t="shared" si="5"/>
        <v>6.9165378670788247</v>
      </c>
      <c r="AK20" s="6">
        <v>6</v>
      </c>
      <c r="AL20" s="44">
        <v>14.05</v>
      </c>
      <c r="AM20" s="6">
        <v>199</v>
      </c>
      <c r="AN20" s="44">
        <v>7.69</v>
      </c>
    </row>
    <row r="21" spans="1:40" s="6" customFormat="1" x14ac:dyDescent="0.25">
      <c r="A21" s="15">
        <v>1993</v>
      </c>
      <c r="B21" s="6">
        <v>23928</v>
      </c>
      <c r="C21" s="43">
        <v>60.1</v>
      </c>
      <c r="D21" s="6">
        <v>398.14</v>
      </c>
      <c r="E21" s="6">
        <v>440</v>
      </c>
      <c r="F21" s="44">
        <v>18.39</v>
      </c>
      <c r="G21" s="6">
        <v>213</v>
      </c>
      <c r="H21" s="44">
        <v>8.9</v>
      </c>
      <c r="I21" s="6">
        <v>37</v>
      </c>
      <c r="J21" s="6">
        <v>33</v>
      </c>
      <c r="K21" s="6">
        <v>11</v>
      </c>
      <c r="L21" s="6">
        <v>7</v>
      </c>
      <c r="M21" s="6">
        <v>15</v>
      </c>
      <c r="N21" s="6">
        <v>8</v>
      </c>
      <c r="O21" s="6">
        <v>6</v>
      </c>
      <c r="P21" s="6">
        <v>12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81</v>
      </c>
      <c r="V21" s="6">
        <v>210</v>
      </c>
      <c r="W21" s="45">
        <f t="shared" si="0"/>
        <v>1.5463055834169175</v>
      </c>
      <c r="X21" s="45">
        <f t="shared" si="5"/>
        <v>1.3791374122367102</v>
      </c>
      <c r="Y21" s="45">
        <f t="shared" si="5"/>
        <v>0.45971247074557003</v>
      </c>
      <c r="Z21" s="45">
        <f t="shared" si="5"/>
        <v>0.29254429956536276</v>
      </c>
      <c r="AA21" s="45">
        <f t="shared" si="5"/>
        <v>0.6268806419257773</v>
      </c>
      <c r="AB21" s="45">
        <f t="shared" si="5"/>
        <v>0.33433634236041454</v>
      </c>
      <c r="AC21" s="45">
        <f t="shared" si="5"/>
        <v>0.25075225677031093</v>
      </c>
      <c r="AD21" s="45">
        <f t="shared" si="5"/>
        <v>0.50150451354062187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3.3851554663991976</v>
      </c>
      <c r="AJ21" s="45">
        <f t="shared" si="5"/>
        <v>8.7763289869608823</v>
      </c>
      <c r="AK21" s="6">
        <v>6</v>
      </c>
      <c r="AL21" s="44">
        <v>13.64</v>
      </c>
      <c r="AM21" s="6">
        <v>214</v>
      </c>
      <c r="AN21" s="44">
        <v>8.94</v>
      </c>
    </row>
    <row r="22" spans="1:40" s="6" customFormat="1" x14ac:dyDescent="0.25">
      <c r="A22" s="15">
        <v>1992</v>
      </c>
      <c r="B22" s="6">
        <v>23647</v>
      </c>
      <c r="C22" s="43">
        <v>60.1</v>
      </c>
      <c r="D22" s="6">
        <v>393.46</v>
      </c>
      <c r="E22" s="6">
        <v>377</v>
      </c>
      <c r="F22" s="44">
        <v>15.94</v>
      </c>
      <c r="G22" s="6">
        <v>188</v>
      </c>
      <c r="H22" s="44">
        <v>7.95</v>
      </c>
      <c r="I22" s="6">
        <v>34</v>
      </c>
      <c r="J22" s="6">
        <v>41</v>
      </c>
      <c r="K22" s="6">
        <v>14</v>
      </c>
      <c r="L22" s="6">
        <v>7</v>
      </c>
      <c r="M22" s="6">
        <v>22</v>
      </c>
      <c r="N22" s="6">
        <v>7</v>
      </c>
      <c r="O22" s="6">
        <v>5</v>
      </c>
      <c r="P22" s="6">
        <v>9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49</v>
      </c>
      <c r="V22" s="6">
        <v>188</v>
      </c>
      <c r="W22" s="45">
        <f t="shared" si="0"/>
        <v>1.4378145219266716</v>
      </c>
      <c r="X22" s="45">
        <f t="shared" si="5"/>
        <v>1.7338351587939274</v>
      </c>
      <c r="Y22" s="45">
        <f t="shared" si="5"/>
        <v>0.59204127373451176</v>
      </c>
      <c r="Z22" s="45">
        <f t="shared" si="5"/>
        <v>0.29602063686725588</v>
      </c>
      <c r="AA22" s="45">
        <f t="shared" si="5"/>
        <v>0.93035057301137569</v>
      </c>
      <c r="AB22" s="45">
        <f t="shared" si="5"/>
        <v>0.29602063686725588</v>
      </c>
      <c r="AC22" s="45">
        <f t="shared" si="5"/>
        <v>0.21144331204803993</v>
      </c>
      <c r="AD22" s="45">
        <f t="shared" si="5"/>
        <v>0.38059796168647186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2.0721444580707913</v>
      </c>
      <c r="AJ22" s="45">
        <f t="shared" si="5"/>
        <v>7.9502685330063008</v>
      </c>
      <c r="AK22" s="6">
        <v>9</v>
      </c>
      <c r="AL22" s="44">
        <v>23.87</v>
      </c>
      <c r="AM22" s="6">
        <v>222</v>
      </c>
      <c r="AN22" s="44">
        <v>9.39</v>
      </c>
    </row>
    <row r="23" spans="1:40" s="6" customFormat="1" x14ac:dyDescent="0.25">
      <c r="A23" s="15">
        <v>1991</v>
      </c>
      <c r="B23" s="6">
        <v>23450</v>
      </c>
      <c r="C23" s="43">
        <v>60.1</v>
      </c>
      <c r="D23" s="6">
        <v>390.18</v>
      </c>
      <c r="E23" s="6">
        <v>367</v>
      </c>
      <c r="F23" s="44">
        <v>15.65</v>
      </c>
      <c r="G23" s="6">
        <v>179</v>
      </c>
      <c r="H23" s="44">
        <v>7.63</v>
      </c>
      <c r="I23" s="6">
        <v>23</v>
      </c>
      <c r="J23" s="6">
        <v>39</v>
      </c>
      <c r="K23" s="6">
        <v>9</v>
      </c>
      <c r="L23" s="6">
        <v>15</v>
      </c>
      <c r="M23" s="6">
        <v>20</v>
      </c>
      <c r="N23" s="6">
        <v>12</v>
      </c>
      <c r="O23" s="6">
        <v>5</v>
      </c>
      <c r="P23" s="6">
        <v>11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6</v>
      </c>
      <c r="V23" s="6">
        <v>140</v>
      </c>
      <c r="W23" s="45">
        <f t="shared" si="0"/>
        <v>0.9808102345415779</v>
      </c>
      <c r="X23" s="45">
        <f t="shared" si="5"/>
        <v>1.6631130063965884</v>
      </c>
      <c r="Y23" s="45">
        <f t="shared" si="5"/>
        <v>0.38379530916844351</v>
      </c>
      <c r="Z23" s="45">
        <f t="shared" si="5"/>
        <v>0.63965884861407252</v>
      </c>
      <c r="AA23" s="45">
        <f t="shared" si="5"/>
        <v>0.85287846481876328</v>
      </c>
      <c r="AB23" s="45">
        <f t="shared" si="5"/>
        <v>0.51172707889125801</v>
      </c>
      <c r="AC23" s="45">
        <f t="shared" si="5"/>
        <v>0.21321961620469082</v>
      </c>
      <c r="AD23" s="45">
        <f t="shared" si="5"/>
        <v>0.46908315565031983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0.25586353944562901</v>
      </c>
      <c r="AJ23" s="45">
        <f t="shared" si="5"/>
        <v>5.9701492537313436</v>
      </c>
      <c r="AK23" s="6">
        <v>2</v>
      </c>
      <c r="AL23" s="44">
        <v>5.45</v>
      </c>
      <c r="AM23" s="6">
        <v>198</v>
      </c>
      <c r="AN23" s="44">
        <v>8.44</v>
      </c>
    </row>
    <row r="24" spans="1:40" s="6" customFormat="1" x14ac:dyDescent="0.25">
      <c r="A24" s="15">
        <v>1990</v>
      </c>
      <c r="B24" s="6">
        <v>23309</v>
      </c>
      <c r="C24" s="43">
        <v>60.1</v>
      </c>
      <c r="D24" s="6">
        <v>387.84</v>
      </c>
      <c r="E24" s="6">
        <v>364</v>
      </c>
      <c r="F24" s="44">
        <v>15.62</v>
      </c>
      <c r="G24" s="6">
        <v>184</v>
      </c>
      <c r="H24" s="44">
        <v>7.89</v>
      </c>
      <c r="I24" s="6">
        <v>32</v>
      </c>
      <c r="J24" s="6">
        <v>34</v>
      </c>
      <c r="K24" s="6">
        <v>7</v>
      </c>
      <c r="L24" s="6">
        <v>7</v>
      </c>
      <c r="M24" s="6" t="s">
        <v>110</v>
      </c>
      <c r="N24" s="6">
        <v>24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70</v>
      </c>
      <c r="V24" s="6">
        <v>178</v>
      </c>
      <c r="W24" s="45">
        <f t="shared" si="0"/>
        <v>1.37286026856579</v>
      </c>
      <c r="X24" s="45">
        <f t="shared" si="5"/>
        <v>1.4586640353511517</v>
      </c>
      <c r="Y24" s="45">
        <f t="shared" si="5"/>
        <v>0.30031318374876653</v>
      </c>
      <c r="Z24" s="45">
        <f t="shared" si="5"/>
        <v>0.30031318374876653</v>
      </c>
      <c r="AA24" s="6" t="s">
        <v>110</v>
      </c>
      <c r="AB24" s="45">
        <f t="shared" si="5"/>
        <v>1.0296452014243425</v>
      </c>
      <c r="AC24" s="45">
        <f t="shared" si="5"/>
        <v>0</v>
      </c>
      <c r="AD24" s="45">
        <f t="shared" si="5"/>
        <v>0.17160753357072375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3.0031318374876657</v>
      </c>
      <c r="AJ24" s="45">
        <f t="shared" si="5"/>
        <v>7.6365352438972067</v>
      </c>
      <c r="AK24" s="6">
        <v>5</v>
      </c>
      <c r="AL24" s="44">
        <v>13.74</v>
      </c>
      <c r="AM24" s="6">
        <v>164</v>
      </c>
      <c r="AN24" s="65">
        <f>(AM24/B24)*1000</f>
        <v>7.0359088763996738</v>
      </c>
    </row>
    <row r="25" spans="1:40" s="6" customFormat="1" x14ac:dyDescent="0.25">
      <c r="A25" s="15">
        <v>1989</v>
      </c>
      <c r="B25" s="6">
        <v>23126</v>
      </c>
      <c r="C25" s="43">
        <v>60.1</v>
      </c>
      <c r="D25" s="6">
        <v>384.79</v>
      </c>
      <c r="E25" s="6">
        <v>390</v>
      </c>
      <c r="F25" s="44">
        <v>16.86</v>
      </c>
      <c r="G25" s="6">
        <v>172</v>
      </c>
      <c r="H25" s="44">
        <v>7.44</v>
      </c>
      <c r="I25" s="6">
        <v>27</v>
      </c>
      <c r="J25" s="6">
        <v>40</v>
      </c>
      <c r="K25" s="6">
        <v>6</v>
      </c>
      <c r="L25" s="6">
        <v>12</v>
      </c>
      <c r="M25" s="6" t="s">
        <v>110</v>
      </c>
      <c r="N25" s="6">
        <v>22</v>
      </c>
      <c r="O25" s="6">
        <v>0</v>
      </c>
      <c r="P25" s="6">
        <v>8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43</v>
      </c>
      <c r="V25" s="6">
        <v>158</v>
      </c>
      <c r="W25" s="45">
        <f t="shared" si="0"/>
        <v>1.1675170803424717</v>
      </c>
      <c r="X25" s="45">
        <f t="shared" si="5"/>
        <v>1.7296549338406988</v>
      </c>
      <c r="Y25" s="45">
        <f t="shared" si="5"/>
        <v>0.25944824007610484</v>
      </c>
      <c r="Z25" s="45">
        <f t="shared" si="5"/>
        <v>0.51889648015220968</v>
      </c>
      <c r="AA25" s="6" t="s">
        <v>110</v>
      </c>
      <c r="AB25" s="45">
        <f t="shared" si="5"/>
        <v>0.95131021361238433</v>
      </c>
      <c r="AC25" s="45">
        <f t="shared" si="5"/>
        <v>0</v>
      </c>
      <c r="AD25" s="45">
        <f t="shared" si="5"/>
        <v>0.34593098676813971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1.8593790538787514</v>
      </c>
      <c r="AJ25" s="45">
        <f t="shared" si="5"/>
        <v>6.8321369886707597</v>
      </c>
      <c r="AK25" s="6">
        <v>4</v>
      </c>
      <c r="AL25" s="44">
        <v>10.26</v>
      </c>
      <c r="AM25" s="6">
        <v>155</v>
      </c>
      <c r="AN25" s="65">
        <f t="shared" ref="AN25:AN31" si="6">(AM25/B25)*1000</f>
        <v>6.7024128686327078</v>
      </c>
    </row>
    <row r="26" spans="1:40" s="6" customFormat="1" x14ac:dyDescent="0.25">
      <c r="A26" s="15">
        <v>1988</v>
      </c>
      <c r="B26" s="6">
        <v>22905</v>
      </c>
      <c r="C26" s="43">
        <v>60.1</v>
      </c>
      <c r="D26" s="6">
        <v>381.11</v>
      </c>
      <c r="E26" s="6">
        <v>352</v>
      </c>
      <c r="F26" s="44">
        <v>15.37</v>
      </c>
      <c r="G26" s="6">
        <v>168</v>
      </c>
      <c r="H26" s="44">
        <v>7.33</v>
      </c>
      <c r="I26" s="6">
        <v>34</v>
      </c>
      <c r="J26" s="6">
        <v>48</v>
      </c>
      <c r="K26" s="6">
        <v>8</v>
      </c>
      <c r="L26" s="6">
        <v>9</v>
      </c>
      <c r="M26" s="6" t="s">
        <v>110</v>
      </c>
      <c r="N26" s="6">
        <v>10</v>
      </c>
      <c r="O26" s="6">
        <v>0</v>
      </c>
      <c r="P26" s="6">
        <v>7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35</v>
      </c>
      <c r="V26" s="6">
        <v>151</v>
      </c>
      <c r="W26" s="45">
        <f t="shared" si="0"/>
        <v>1.4843920541366513</v>
      </c>
      <c r="X26" s="45">
        <f t="shared" si="5"/>
        <v>2.0956123117223311</v>
      </c>
      <c r="Y26" s="45">
        <f t="shared" si="5"/>
        <v>0.34926871862038861</v>
      </c>
      <c r="Z26" s="45">
        <f t="shared" si="5"/>
        <v>0.39292730844793711</v>
      </c>
      <c r="AA26" s="6" t="s">
        <v>110</v>
      </c>
      <c r="AB26" s="45">
        <f t="shared" si="5"/>
        <v>0.43658589827548572</v>
      </c>
      <c r="AC26" s="45">
        <f t="shared" si="5"/>
        <v>0</v>
      </c>
      <c r="AD26" s="45">
        <f t="shared" si="5"/>
        <v>0.30561012879284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1.5280506439641999</v>
      </c>
      <c r="AJ26" s="45">
        <f t="shared" si="5"/>
        <v>6.5924470639598347</v>
      </c>
      <c r="AK26" s="6">
        <v>2</v>
      </c>
      <c r="AL26" s="44">
        <v>5.68</v>
      </c>
      <c r="AM26" s="6">
        <v>186</v>
      </c>
      <c r="AN26" s="65">
        <f t="shared" si="6"/>
        <v>8.1204977079240344</v>
      </c>
    </row>
    <row r="27" spans="1:40" s="6" customFormat="1" x14ac:dyDescent="0.25">
      <c r="A27" s="15">
        <v>1987</v>
      </c>
      <c r="B27" s="6">
        <v>22735</v>
      </c>
      <c r="C27" s="43">
        <v>60.1</v>
      </c>
      <c r="D27" s="6">
        <v>378.29</v>
      </c>
      <c r="E27" s="6">
        <v>346</v>
      </c>
      <c r="F27" s="44">
        <v>15.22</v>
      </c>
      <c r="G27" s="6">
        <v>146</v>
      </c>
      <c r="H27" s="44">
        <v>6.42</v>
      </c>
      <c r="I27" s="6">
        <v>28</v>
      </c>
      <c r="J27" s="6">
        <v>38</v>
      </c>
      <c r="K27" s="6">
        <v>5</v>
      </c>
      <c r="L27" s="6">
        <v>10</v>
      </c>
      <c r="M27" s="6" t="s">
        <v>110</v>
      </c>
      <c r="N27" s="6">
        <v>13</v>
      </c>
      <c r="O27" s="6">
        <v>2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30</v>
      </c>
      <c r="V27" s="6">
        <v>130</v>
      </c>
      <c r="W27" s="45">
        <f t="shared" si="0"/>
        <v>1.231581262370794</v>
      </c>
      <c r="X27" s="45">
        <f t="shared" si="5"/>
        <v>1.6714317132175061</v>
      </c>
      <c r="Y27" s="45">
        <f t="shared" si="5"/>
        <v>0.21992522542335605</v>
      </c>
      <c r="Z27" s="45">
        <f t="shared" si="5"/>
        <v>0.43985045084671209</v>
      </c>
      <c r="AA27" s="6" t="s">
        <v>110</v>
      </c>
      <c r="AB27" s="45">
        <f t="shared" si="5"/>
        <v>0.57180558610072574</v>
      </c>
      <c r="AC27" s="45">
        <f t="shared" si="5"/>
        <v>8.797009016934243E-2</v>
      </c>
      <c r="AD27" s="45">
        <f t="shared" si="5"/>
        <v>0.17594018033868486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1.3195513525401363</v>
      </c>
      <c r="AJ27" s="45">
        <f t="shared" si="5"/>
        <v>5.7180558610072572</v>
      </c>
      <c r="AK27" s="6">
        <v>1</v>
      </c>
      <c r="AL27" s="44">
        <v>2.89</v>
      </c>
      <c r="AM27" s="6">
        <v>176</v>
      </c>
      <c r="AN27" s="65">
        <f t="shared" si="6"/>
        <v>7.7413679349021329</v>
      </c>
    </row>
    <row r="28" spans="1:40" s="6" customFormat="1" x14ac:dyDescent="0.25">
      <c r="A28" s="15">
        <v>1986</v>
      </c>
      <c r="B28" s="6">
        <v>22556</v>
      </c>
      <c r="C28" s="43">
        <v>60.1</v>
      </c>
      <c r="D28" s="6">
        <v>375.31</v>
      </c>
      <c r="E28" s="6">
        <v>361</v>
      </c>
      <c r="F28" s="44">
        <v>16</v>
      </c>
      <c r="G28" s="6">
        <v>161</v>
      </c>
      <c r="H28" s="44">
        <v>7.14</v>
      </c>
      <c r="I28" s="6">
        <v>29</v>
      </c>
      <c r="J28" s="6">
        <v>49</v>
      </c>
      <c r="K28" s="6">
        <v>12</v>
      </c>
      <c r="L28" s="6">
        <v>11</v>
      </c>
      <c r="M28" s="6" t="s">
        <v>110</v>
      </c>
      <c r="N28" s="6">
        <v>11</v>
      </c>
      <c r="O28" s="6">
        <v>2</v>
      </c>
      <c r="P28" s="6">
        <v>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35</v>
      </c>
      <c r="V28" s="6">
        <v>154</v>
      </c>
      <c r="W28" s="45">
        <f t="shared" si="0"/>
        <v>1.2856889519418335</v>
      </c>
      <c r="X28" s="45">
        <f t="shared" si="5"/>
        <v>2.1723709877637876</v>
      </c>
      <c r="Y28" s="45">
        <f t="shared" si="5"/>
        <v>0.53200922149317253</v>
      </c>
      <c r="Z28" s="45">
        <f t="shared" si="5"/>
        <v>0.48767511970207483</v>
      </c>
      <c r="AA28" s="6" t="s">
        <v>110</v>
      </c>
      <c r="AB28" s="45">
        <f t="shared" si="5"/>
        <v>0.48767511970207483</v>
      </c>
      <c r="AC28" s="45">
        <f t="shared" si="5"/>
        <v>8.8668203582195432E-2</v>
      </c>
      <c r="AD28" s="45">
        <f t="shared" si="5"/>
        <v>0.22167050895548854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1.5516935626884201</v>
      </c>
      <c r="AJ28" s="45">
        <f t="shared" si="5"/>
        <v>6.8274516758290478</v>
      </c>
      <c r="AK28" s="6">
        <v>10</v>
      </c>
      <c r="AL28" s="44">
        <v>27.7</v>
      </c>
      <c r="AM28" s="6">
        <v>163</v>
      </c>
      <c r="AN28" s="65">
        <f t="shared" si="6"/>
        <v>7.2264585919489273</v>
      </c>
    </row>
    <row r="29" spans="1:40" s="6" customFormat="1" x14ac:dyDescent="0.25">
      <c r="A29" s="15">
        <v>1985</v>
      </c>
      <c r="B29" s="6">
        <v>22396</v>
      </c>
      <c r="C29" s="43">
        <v>60.1</v>
      </c>
      <c r="D29" s="6">
        <v>372.65</v>
      </c>
      <c r="E29" s="6">
        <v>342</v>
      </c>
      <c r="F29" s="44">
        <v>15.27</v>
      </c>
      <c r="G29" s="6">
        <v>155</v>
      </c>
      <c r="H29" s="44">
        <v>6.92</v>
      </c>
      <c r="I29" s="6">
        <v>45</v>
      </c>
      <c r="J29" s="6">
        <v>25</v>
      </c>
      <c r="K29" s="6">
        <v>10</v>
      </c>
      <c r="L29" s="6">
        <v>15</v>
      </c>
      <c r="M29" s="6" t="s">
        <v>110</v>
      </c>
      <c r="N29" s="6">
        <v>5</v>
      </c>
      <c r="O29" s="6">
        <v>5</v>
      </c>
      <c r="P29" s="6">
        <v>4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42</v>
      </c>
      <c r="V29" s="6">
        <v>151</v>
      </c>
      <c r="W29" s="45">
        <f t="shared" si="0"/>
        <v>2.009287372745133</v>
      </c>
      <c r="X29" s="45">
        <f t="shared" si="5"/>
        <v>1.116270762636185</v>
      </c>
      <c r="Y29" s="45">
        <f t="shared" si="5"/>
        <v>0.44650830505447403</v>
      </c>
      <c r="Z29" s="45">
        <f t="shared" si="5"/>
        <v>0.66976245758171093</v>
      </c>
      <c r="AA29" s="6" t="s">
        <v>110</v>
      </c>
      <c r="AB29" s="45">
        <f t="shared" si="5"/>
        <v>0.22325415252723702</v>
      </c>
      <c r="AC29" s="45">
        <f t="shared" si="5"/>
        <v>0.22325415252723702</v>
      </c>
      <c r="AD29" s="45">
        <f t="shared" si="5"/>
        <v>0.17860332202178961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1.8753348812287909</v>
      </c>
      <c r="AJ29" s="45">
        <f t="shared" si="5"/>
        <v>6.7422754063225581</v>
      </c>
      <c r="AK29" s="6">
        <v>3</v>
      </c>
      <c r="AL29" s="44">
        <v>8.77</v>
      </c>
      <c r="AM29" s="6">
        <v>147</v>
      </c>
      <c r="AN29" s="65">
        <f t="shared" si="6"/>
        <v>6.5636720843007685</v>
      </c>
    </row>
    <row r="30" spans="1:40" s="6" customFormat="1" x14ac:dyDescent="0.25">
      <c r="A30" s="15">
        <v>1984</v>
      </c>
      <c r="B30" s="6">
        <v>22213</v>
      </c>
      <c r="C30" s="43">
        <v>60.1</v>
      </c>
      <c r="D30" s="6">
        <v>369.6</v>
      </c>
      <c r="E30" s="6">
        <v>349</v>
      </c>
      <c r="F30" s="44">
        <v>15.71</v>
      </c>
      <c r="G30" s="6">
        <v>138</v>
      </c>
      <c r="H30" s="44">
        <v>6.21</v>
      </c>
      <c r="I30" s="6">
        <v>24</v>
      </c>
      <c r="J30" s="6">
        <v>36</v>
      </c>
      <c r="K30" s="6">
        <v>8</v>
      </c>
      <c r="L30" s="6">
        <v>9</v>
      </c>
      <c r="M30" s="6" t="s">
        <v>110</v>
      </c>
      <c r="N30" s="6">
        <v>11</v>
      </c>
      <c r="O30" s="6">
        <v>5</v>
      </c>
      <c r="P30" s="6">
        <v>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40</v>
      </c>
      <c r="V30" s="6">
        <v>138</v>
      </c>
      <c r="W30" s="45">
        <f t="shared" si="0"/>
        <v>1.0804483860802232</v>
      </c>
      <c r="X30" s="45">
        <f t="shared" si="5"/>
        <v>1.6206725791203349</v>
      </c>
      <c r="Y30" s="45">
        <f t="shared" si="5"/>
        <v>0.36014946202674114</v>
      </c>
      <c r="Z30" s="45">
        <f t="shared" si="5"/>
        <v>0.40516814478008373</v>
      </c>
      <c r="AA30" s="6" t="s">
        <v>110</v>
      </c>
      <c r="AB30" s="45">
        <f t="shared" si="5"/>
        <v>0.49520551028676896</v>
      </c>
      <c r="AC30" s="45">
        <f t="shared" si="5"/>
        <v>0.22509341376671319</v>
      </c>
      <c r="AD30" s="45">
        <f t="shared" si="5"/>
        <v>0.22509341376671319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1.8007473101337055</v>
      </c>
      <c r="AJ30" s="45">
        <f t="shared" si="5"/>
        <v>6.2125782199612845</v>
      </c>
      <c r="AK30" s="6">
        <v>5</v>
      </c>
      <c r="AL30" s="44">
        <v>14.33</v>
      </c>
      <c r="AM30" s="6">
        <v>140</v>
      </c>
      <c r="AN30" s="65">
        <f t="shared" si="6"/>
        <v>6.3026155854679695</v>
      </c>
    </row>
    <row r="31" spans="1:40" s="6" customFormat="1" x14ac:dyDescent="0.25">
      <c r="A31" s="15">
        <v>1983</v>
      </c>
      <c r="B31" s="6">
        <v>22045</v>
      </c>
      <c r="C31" s="43">
        <v>60.1</v>
      </c>
      <c r="D31" s="6">
        <v>366.81</v>
      </c>
      <c r="E31" s="6">
        <v>358</v>
      </c>
      <c r="F31" s="44">
        <v>16.239999999999998</v>
      </c>
      <c r="G31" s="6">
        <v>138</v>
      </c>
      <c r="H31" s="44">
        <v>6.26</v>
      </c>
      <c r="I31" s="6">
        <v>18</v>
      </c>
      <c r="J31" s="6">
        <v>47</v>
      </c>
      <c r="K31" s="6">
        <v>7</v>
      </c>
      <c r="L31" s="6">
        <v>6</v>
      </c>
      <c r="M31" s="6" t="s">
        <v>110</v>
      </c>
      <c r="N31" s="6">
        <v>11</v>
      </c>
      <c r="O31" s="6">
        <v>5</v>
      </c>
      <c r="P31" s="6">
        <v>4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35</v>
      </c>
      <c r="V31" s="6">
        <v>133</v>
      </c>
      <c r="W31" s="45">
        <f t="shared" si="0"/>
        <v>0.81651168065320934</v>
      </c>
      <c r="X31" s="45">
        <f t="shared" si="5"/>
        <v>2.1320027217056019</v>
      </c>
      <c r="Y31" s="45">
        <f t="shared" si="5"/>
        <v>0.31753232025402583</v>
      </c>
      <c r="Z31" s="45">
        <f t="shared" si="5"/>
        <v>0.27217056021773645</v>
      </c>
      <c r="AA31" s="6" t="s">
        <v>110</v>
      </c>
      <c r="AB31" s="45">
        <f t="shared" si="5"/>
        <v>0.49897936039918345</v>
      </c>
      <c r="AC31" s="45">
        <f t="shared" si="5"/>
        <v>0.22680880018144703</v>
      </c>
      <c r="AD31" s="45">
        <f t="shared" si="5"/>
        <v>0.18144704014515761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1.5876616012701295</v>
      </c>
      <c r="AJ31" s="45">
        <f t="shared" si="5"/>
        <v>6.033114084826491</v>
      </c>
      <c r="AK31" s="6">
        <v>4</v>
      </c>
      <c r="AL31" s="44">
        <v>11.17</v>
      </c>
      <c r="AM31" s="6">
        <v>195</v>
      </c>
      <c r="AN31" s="65">
        <f t="shared" si="6"/>
        <v>8.8455432070764353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activeCell="A33" sqref="A33:A36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68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30753</v>
      </c>
      <c r="C4" s="43">
        <v>62</v>
      </c>
      <c r="D4" s="6">
        <v>496.02</v>
      </c>
      <c r="E4" s="6">
        <v>328</v>
      </c>
      <c r="F4" s="44">
        <v>10.67</v>
      </c>
      <c r="G4" s="6" t="s">
        <v>110</v>
      </c>
      <c r="H4" s="6" t="s">
        <v>110</v>
      </c>
      <c r="I4" s="6">
        <v>44</v>
      </c>
      <c r="J4" s="6">
        <v>48</v>
      </c>
      <c r="K4" s="6">
        <v>16</v>
      </c>
      <c r="L4" s="6">
        <v>10</v>
      </c>
      <c r="M4" s="6">
        <v>28</v>
      </c>
      <c r="N4" s="6">
        <v>1</v>
      </c>
      <c r="O4" s="6">
        <v>11</v>
      </c>
      <c r="P4" s="6">
        <v>4</v>
      </c>
      <c r="Q4" s="6">
        <v>16</v>
      </c>
      <c r="R4" s="6">
        <v>5</v>
      </c>
      <c r="S4" s="6">
        <v>8</v>
      </c>
      <c r="T4" s="6">
        <v>0</v>
      </c>
      <c r="U4" s="6">
        <v>65</v>
      </c>
      <c r="V4" s="6">
        <v>256</v>
      </c>
      <c r="W4" s="45">
        <f t="shared" ref="W4:W31" si="0">I4/$B4*1000</f>
        <v>1.4307547231164439</v>
      </c>
      <c r="X4" s="45">
        <f t="shared" ref="X4:AJ19" si="1">J4/$B4*1000</f>
        <v>1.560823334308848</v>
      </c>
      <c r="Y4" s="45">
        <f t="shared" si="1"/>
        <v>0.52027444476961593</v>
      </c>
      <c r="Z4" s="45">
        <f t="shared" si="1"/>
        <v>0.32517152798101001</v>
      </c>
      <c r="AA4" s="45">
        <f t="shared" si="1"/>
        <v>0.91048027834682799</v>
      </c>
      <c r="AB4" s="45">
        <f t="shared" si="1"/>
        <v>3.2517152798100996E-2</v>
      </c>
      <c r="AC4" s="45">
        <f t="shared" si="1"/>
        <v>0.35768868077911098</v>
      </c>
      <c r="AD4" s="45">
        <f t="shared" si="1"/>
        <v>0.13006861119240398</v>
      </c>
      <c r="AE4" s="45">
        <f t="shared" si="1"/>
        <v>0.52027444476961593</v>
      </c>
      <c r="AF4" s="45">
        <f t="shared" si="1"/>
        <v>0.16258576399050501</v>
      </c>
      <c r="AG4" s="45">
        <f t="shared" si="1"/>
        <v>0.26013722238480796</v>
      </c>
      <c r="AH4" s="45">
        <f t="shared" si="1"/>
        <v>0</v>
      </c>
      <c r="AI4" s="45">
        <f t="shared" si="1"/>
        <v>2.1136149318765649</v>
      </c>
      <c r="AJ4" s="45">
        <f t="shared" si="1"/>
        <v>8.3243911163138549</v>
      </c>
      <c r="AK4" s="6" t="s">
        <v>110</v>
      </c>
      <c r="AL4" s="6" t="s">
        <v>110</v>
      </c>
      <c r="AM4" s="6">
        <v>174</v>
      </c>
      <c r="AN4" s="44">
        <v>5.66</v>
      </c>
    </row>
    <row r="5" spans="1:40" s="6" customFormat="1" x14ac:dyDescent="0.25">
      <c r="A5" s="15">
        <v>2009</v>
      </c>
      <c r="B5" s="89">
        <v>31101</v>
      </c>
      <c r="C5" s="43">
        <v>62</v>
      </c>
      <c r="D5" s="6">
        <f t="shared" ref="D5:D13" si="2">B5/C5</f>
        <v>501.62903225806451</v>
      </c>
      <c r="E5" s="6">
        <v>363</v>
      </c>
      <c r="F5" s="44">
        <f t="shared" ref="F5:F13" si="3">E5/B5*1000</f>
        <v>11.671650429246647</v>
      </c>
      <c r="G5" s="6">
        <v>221</v>
      </c>
      <c r="H5" s="44">
        <f>G5/B5*1000</f>
        <v>7.105880839844378</v>
      </c>
      <c r="I5" s="6">
        <v>32</v>
      </c>
      <c r="J5" s="6">
        <v>41</v>
      </c>
      <c r="K5" s="6">
        <v>11</v>
      </c>
      <c r="L5" s="6">
        <v>8</v>
      </c>
      <c r="M5" s="6">
        <v>23</v>
      </c>
      <c r="N5" s="6">
        <v>5</v>
      </c>
      <c r="O5" s="6">
        <v>11</v>
      </c>
      <c r="P5" s="6">
        <v>7</v>
      </c>
      <c r="Q5" s="6">
        <v>18</v>
      </c>
      <c r="R5" s="6">
        <v>2</v>
      </c>
      <c r="S5" s="6">
        <v>7</v>
      </c>
      <c r="T5" s="6">
        <v>0</v>
      </c>
      <c r="U5" s="6">
        <v>65</v>
      </c>
      <c r="V5" s="6">
        <v>230</v>
      </c>
      <c r="W5" s="45">
        <f t="shared" si="0"/>
        <v>1.0289058229638919</v>
      </c>
      <c r="X5" s="45">
        <f t="shared" si="1"/>
        <v>1.3182855856724864</v>
      </c>
      <c r="Y5" s="45">
        <f t="shared" si="1"/>
        <v>0.35368637664383784</v>
      </c>
      <c r="Z5" s="45">
        <f t="shared" si="1"/>
        <v>0.25722645574097297</v>
      </c>
      <c r="AA5" s="45">
        <f t="shared" si="1"/>
        <v>0.73952606025529732</v>
      </c>
      <c r="AB5" s="45">
        <f t="shared" si="1"/>
        <v>0.1607665348381081</v>
      </c>
      <c r="AC5" s="45">
        <f t="shared" si="1"/>
        <v>0.35368637664383784</v>
      </c>
      <c r="AD5" s="45">
        <f t="shared" si="1"/>
        <v>0.22507314877335133</v>
      </c>
      <c r="AE5" s="45">
        <f t="shared" si="1"/>
        <v>0.57875952541718911</v>
      </c>
      <c r="AF5" s="45">
        <f t="shared" si="1"/>
        <v>6.4306613935243243E-2</v>
      </c>
      <c r="AG5" s="45">
        <f t="shared" si="1"/>
        <v>0.22507314877335133</v>
      </c>
      <c r="AH5" s="45">
        <f t="shared" si="1"/>
        <v>0</v>
      </c>
      <c r="AI5" s="45">
        <f t="shared" si="1"/>
        <v>2.089964952895405</v>
      </c>
      <c r="AJ5" s="45">
        <f t="shared" si="1"/>
        <v>7.3952606025529724</v>
      </c>
      <c r="AK5" s="6">
        <v>4</v>
      </c>
      <c r="AL5" s="44">
        <v>11.02</v>
      </c>
      <c r="AM5" s="6">
        <v>180</v>
      </c>
      <c r="AN5" s="44">
        <f>AM5/B5*1000</f>
        <v>5.7875952541718911</v>
      </c>
    </row>
    <row r="6" spans="1:40" s="6" customFormat="1" x14ac:dyDescent="0.25">
      <c r="A6" s="15">
        <v>2008</v>
      </c>
      <c r="B6" s="89">
        <v>31567</v>
      </c>
      <c r="C6" s="43">
        <v>62</v>
      </c>
      <c r="D6" s="6">
        <f t="shared" si="2"/>
        <v>509.14516129032256</v>
      </c>
      <c r="E6" s="6">
        <v>360</v>
      </c>
      <c r="F6" s="44">
        <f>E6/B6*1000</f>
        <v>11.404314632369246</v>
      </c>
      <c r="G6" s="6">
        <v>255</v>
      </c>
      <c r="H6" s="44">
        <f t="shared" ref="H6:H13" si="4">G6/B6*1000</f>
        <v>8.0780561979282162</v>
      </c>
      <c r="I6" s="6">
        <v>39</v>
      </c>
      <c r="J6" s="6">
        <v>46</v>
      </c>
      <c r="K6" s="6">
        <v>22</v>
      </c>
      <c r="L6" s="6">
        <v>8</v>
      </c>
      <c r="M6" s="6">
        <v>29</v>
      </c>
      <c r="N6" s="6">
        <v>10</v>
      </c>
      <c r="O6" s="6">
        <v>8</v>
      </c>
      <c r="P6" s="6">
        <v>5</v>
      </c>
      <c r="Q6" s="6">
        <v>22</v>
      </c>
      <c r="R6" s="6">
        <v>1</v>
      </c>
      <c r="S6" s="6">
        <v>5</v>
      </c>
      <c r="T6" s="6">
        <v>0</v>
      </c>
      <c r="U6" s="6">
        <v>60</v>
      </c>
      <c r="V6" s="6">
        <v>255</v>
      </c>
      <c r="W6" s="45">
        <f t="shared" si="0"/>
        <v>1.2354674185066685</v>
      </c>
      <c r="X6" s="45">
        <f t="shared" si="1"/>
        <v>1.457217980802737</v>
      </c>
      <c r="Y6" s="45">
        <f t="shared" si="1"/>
        <v>0.69693033864478726</v>
      </c>
      <c r="Z6" s="45">
        <f t="shared" si="1"/>
        <v>0.2534292140526499</v>
      </c>
      <c r="AA6" s="45">
        <f t="shared" si="1"/>
        <v>0.91868090094085597</v>
      </c>
      <c r="AB6" s="45">
        <f t="shared" si="1"/>
        <v>0.31678651756581244</v>
      </c>
      <c r="AC6" s="45">
        <f t="shared" si="1"/>
        <v>0.2534292140526499</v>
      </c>
      <c r="AD6" s="45">
        <f t="shared" si="1"/>
        <v>0.15839325878290622</v>
      </c>
      <c r="AE6" s="45">
        <f t="shared" si="1"/>
        <v>0.69693033864478726</v>
      </c>
      <c r="AF6" s="45">
        <f t="shared" si="1"/>
        <v>3.1678651756581237E-2</v>
      </c>
      <c r="AG6" s="45">
        <f t="shared" si="1"/>
        <v>0.15839325878290622</v>
      </c>
      <c r="AH6" s="45">
        <f t="shared" si="1"/>
        <v>0</v>
      </c>
      <c r="AI6" s="45">
        <f t="shared" si="1"/>
        <v>1.9007191053948744</v>
      </c>
      <c r="AJ6" s="45">
        <f t="shared" si="1"/>
        <v>8.0780561979282162</v>
      </c>
      <c r="AK6" s="6">
        <v>0</v>
      </c>
      <c r="AL6" s="44">
        <v>0</v>
      </c>
      <c r="AM6" s="6">
        <v>168</v>
      </c>
      <c r="AN6" s="44">
        <f>AM6/B6*1000</f>
        <v>5.3220134951056481</v>
      </c>
    </row>
    <row r="7" spans="1:40" s="6" customFormat="1" x14ac:dyDescent="0.25">
      <c r="A7" s="15">
        <v>2007</v>
      </c>
      <c r="B7" s="89">
        <v>32059</v>
      </c>
      <c r="C7" s="43">
        <v>62</v>
      </c>
      <c r="D7" s="6">
        <f t="shared" si="2"/>
        <v>517.08064516129036</v>
      </c>
      <c r="E7" s="6">
        <v>332</v>
      </c>
      <c r="F7" s="44">
        <f>E7/B7*1000</f>
        <v>10.3559062977635</v>
      </c>
      <c r="G7" s="6">
        <v>242</v>
      </c>
      <c r="H7" s="44">
        <f t="shared" si="4"/>
        <v>7.5485823013818276</v>
      </c>
      <c r="I7" s="6">
        <v>40</v>
      </c>
      <c r="J7" s="6">
        <v>55</v>
      </c>
      <c r="K7" s="6">
        <v>15</v>
      </c>
      <c r="L7" s="6">
        <v>4</v>
      </c>
      <c r="M7" s="6">
        <v>31</v>
      </c>
      <c r="N7" s="6">
        <v>6</v>
      </c>
      <c r="O7" s="6">
        <v>0</v>
      </c>
      <c r="P7" s="6">
        <v>0</v>
      </c>
      <c r="Q7" s="6">
        <v>14</v>
      </c>
      <c r="R7" s="6">
        <v>0</v>
      </c>
      <c r="S7" s="6">
        <v>1</v>
      </c>
      <c r="T7" s="6">
        <v>0</v>
      </c>
      <c r="U7" s="6">
        <v>76</v>
      </c>
      <c r="V7" s="6">
        <v>242</v>
      </c>
      <c r="W7" s="45">
        <f t="shared" si="0"/>
        <v>1.2476995539474096</v>
      </c>
      <c r="X7" s="45">
        <f t="shared" si="1"/>
        <v>1.715586886677688</v>
      </c>
      <c r="Y7" s="45">
        <f t="shared" si="1"/>
        <v>0.46788733273027855</v>
      </c>
      <c r="Z7" s="45">
        <f t="shared" si="1"/>
        <v>0.12476995539474094</v>
      </c>
      <c r="AA7" s="45">
        <f t="shared" si="1"/>
        <v>0.9669671543092424</v>
      </c>
      <c r="AB7" s="45">
        <f t="shared" si="1"/>
        <v>0.18715493309211143</v>
      </c>
      <c r="AC7" s="45">
        <f t="shared" si="1"/>
        <v>0</v>
      </c>
      <c r="AD7" s="45">
        <f t="shared" si="1"/>
        <v>0</v>
      </c>
      <c r="AE7" s="45">
        <f t="shared" si="1"/>
        <v>0.4366948438815933</v>
      </c>
      <c r="AF7" s="45">
        <f t="shared" si="1"/>
        <v>0</v>
      </c>
      <c r="AG7" s="45">
        <f t="shared" si="1"/>
        <v>3.1192488848685234E-2</v>
      </c>
      <c r="AH7" s="45">
        <f t="shared" si="1"/>
        <v>0</v>
      </c>
      <c r="AI7" s="45">
        <f t="shared" si="1"/>
        <v>2.370629152500078</v>
      </c>
      <c r="AJ7" s="45">
        <f t="shared" si="1"/>
        <v>7.5485823013818276</v>
      </c>
      <c r="AK7" s="6">
        <v>0</v>
      </c>
      <c r="AL7" s="44">
        <v>0</v>
      </c>
      <c r="AM7" s="6">
        <v>192</v>
      </c>
      <c r="AN7" s="44">
        <v>4.75</v>
      </c>
    </row>
    <row r="8" spans="1:40" s="6" customFormat="1" x14ac:dyDescent="0.25">
      <c r="A8" s="15">
        <v>2006</v>
      </c>
      <c r="B8" s="89">
        <v>32555</v>
      </c>
      <c r="C8" s="43">
        <v>62</v>
      </c>
      <c r="D8" s="6">
        <f t="shared" si="2"/>
        <v>525.08064516129036</v>
      </c>
      <c r="E8" s="6">
        <v>373</v>
      </c>
      <c r="F8" s="44">
        <f t="shared" si="3"/>
        <v>11.457533405006911</v>
      </c>
      <c r="G8" s="6">
        <v>230</v>
      </c>
      <c r="H8" s="44">
        <f t="shared" si="4"/>
        <v>7.0649669789586858</v>
      </c>
      <c r="I8" s="6">
        <v>35</v>
      </c>
      <c r="J8" s="6">
        <v>63</v>
      </c>
      <c r="K8" s="6">
        <v>3</v>
      </c>
      <c r="L8" s="6">
        <v>14</v>
      </c>
      <c r="M8" s="6">
        <v>17</v>
      </c>
      <c r="N8" s="6">
        <v>7</v>
      </c>
      <c r="O8" s="6">
        <v>2</v>
      </c>
      <c r="P8" s="6">
        <v>6</v>
      </c>
      <c r="Q8" s="6">
        <v>12</v>
      </c>
      <c r="R8" s="6">
        <v>1</v>
      </c>
      <c r="S8" s="6">
        <v>3</v>
      </c>
      <c r="T8" s="6">
        <v>1</v>
      </c>
      <c r="U8" s="6">
        <v>43</v>
      </c>
      <c r="V8" s="6">
        <v>207</v>
      </c>
      <c r="W8" s="45">
        <f t="shared" si="0"/>
        <v>1.0751036707111044</v>
      </c>
      <c r="X8" s="45">
        <f t="shared" si="1"/>
        <v>1.9351866072799877</v>
      </c>
      <c r="Y8" s="45">
        <f t="shared" si="1"/>
        <v>9.2151743203808936E-2</v>
      </c>
      <c r="Z8" s="45">
        <f t="shared" si="1"/>
        <v>0.43004146828444167</v>
      </c>
      <c r="AA8" s="45">
        <f t="shared" si="1"/>
        <v>0.5221932114882506</v>
      </c>
      <c r="AB8" s="45">
        <f t="shared" si="1"/>
        <v>0.21502073414222084</v>
      </c>
      <c r="AC8" s="45">
        <f t="shared" si="1"/>
        <v>6.1434495469205957E-2</v>
      </c>
      <c r="AD8" s="45">
        <f t="shared" si="1"/>
        <v>0.18430348640761787</v>
      </c>
      <c r="AE8" s="45">
        <f t="shared" si="1"/>
        <v>0.36860697281523574</v>
      </c>
      <c r="AF8" s="45">
        <f t="shared" si="1"/>
        <v>3.0717247734602979E-2</v>
      </c>
      <c r="AG8" s="45">
        <f t="shared" si="1"/>
        <v>9.2151743203808936E-2</v>
      </c>
      <c r="AH8" s="45">
        <f t="shared" si="1"/>
        <v>3.0717247734602979E-2</v>
      </c>
      <c r="AI8" s="45">
        <f t="shared" si="1"/>
        <v>1.3208416525879281</v>
      </c>
      <c r="AJ8" s="45">
        <f t="shared" si="1"/>
        <v>6.3584702810628171</v>
      </c>
      <c r="AK8" s="6">
        <v>2</v>
      </c>
      <c r="AL8" s="44">
        <v>5.36</v>
      </c>
      <c r="AM8" s="6">
        <v>178</v>
      </c>
      <c r="AN8" s="44">
        <v>4.95</v>
      </c>
    </row>
    <row r="9" spans="1:40" s="6" customFormat="1" x14ac:dyDescent="0.25">
      <c r="A9" s="15">
        <v>2005</v>
      </c>
      <c r="B9" s="89">
        <v>32999</v>
      </c>
      <c r="C9" s="43">
        <v>61.5</v>
      </c>
      <c r="D9" s="6">
        <f t="shared" si="2"/>
        <v>536.56910569105696</v>
      </c>
      <c r="E9" s="6">
        <v>355</v>
      </c>
      <c r="F9" s="44">
        <f t="shared" si="3"/>
        <v>10.757901754598624</v>
      </c>
      <c r="G9" s="6">
        <v>239</v>
      </c>
      <c r="H9" s="44">
        <f t="shared" si="4"/>
        <v>7.2426437164762572</v>
      </c>
      <c r="I9" s="6">
        <v>38</v>
      </c>
      <c r="J9" s="6">
        <v>42</v>
      </c>
      <c r="K9" s="6">
        <v>8</v>
      </c>
      <c r="L9" s="6">
        <v>7</v>
      </c>
      <c r="M9" s="6">
        <v>21</v>
      </c>
      <c r="N9" s="6">
        <v>9</v>
      </c>
      <c r="O9" s="6">
        <v>0</v>
      </c>
      <c r="P9" s="6">
        <v>5</v>
      </c>
      <c r="Q9" s="6">
        <v>14</v>
      </c>
      <c r="R9" s="6">
        <v>1</v>
      </c>
      <c r="S9" s="6">
        <v>8</v>
      </c>
      <c r="T9" s="6">
        <v>0</v>
      </c>
      <c r="U9" s="6">
        <v>86</v>
      </c>
      <c r="V9" s="6">
        <v>239</v>
      </c>
      <c r="W9" s="45">
        <f t="shared" si="0"/>
        <v>1.1515500469711202</v>
      </c>
      <c r="X9" s="45">
        <f t="shared" si="1"/>
        <v>1.272765841389133</v>
      </c>
      <c r="Y9" s="45">
        <f t="shared" si="1"/>
        <v>0.24243158883602534</v>
      </c>
      <c r="Z9" s="45">
        <f t="shared" si="1"/>
        <v>0.21212764023152217</v>
      </c>
      <c r="AA9" s="45">
        <f t="shared" si="1"/>
        <v>0.63638292069456648</v>
      </c>
      <c r="AB9" s="45">
        <f t="shared" si="1"/>
        <v>0.27273553744052853</v>
      </c>
      <c r="AC9" s="45">
        <f t="shared" si="1"/>
        <v>0</v>
      </c>
      <c r="AD9" s="45">
        <f t="shared" si="1"/>
        <v>0.15151974302251583</v>
      </c>
      <c r="AE9" s="45">
        <f t="shared" si="1"/>
        <v>0.42425528046304434</v>
      </c>
      <c r="AF9" s="45">
        <f t="shared" si="1"/>
        <v>3.0303948604503167E-2</v>
      </c>
      <c r="AG9" s="45">
        <f t="shared" si="1"/>
        <v>0.24243158883602534</v>
      </c>
      <c r="AH9" s="45">
        <f t="shared" si="1"/>
        <v>0</v>
      </c>
      <c r="AI9" s="45">
        <f t="shared" si="1"/>
        <v>2.6061395799872726</v>
      </c>
      <c r="AJ9" s="45">
        <f t="shared" si="1"/>
        <v>7.2426437164762572</v>
      </c>
      <c r="AK9" s="6">
        <v>1</v>
      </c>
      <c r="AL9" s="44">
        <v>2.82</v>
      </c>
      <c r="AM9" s="6">
        <v>192</v>
      </c>
      <c r="AN9" s="44">
        <v>5.48</v>
      </c>
    </row>
    <row r="10" spans="1:40" s="6" customFormat="1" x14ac:dyDescent="0.25">
      <c r="A10" s="15">
        <v>2004</v>
      </c>
      <c r="B10" s="89">
        <v>33338</v>
      </c>
      <c r="C10" s="43">
        <v>61.5</v>
      </c>
      <c r="D10" s="6">
        <f t="shared" si="2"/>
        <v>542.08130081300817</v>
      </c>
      <c r="E10" s="6">
        <v>435</v>
      </c>
      <c r="F10" s="44">
        <f t="shared" si="3"/>
        <v>13.048173255744196</v>
      </c>
      <c r="G10" s="6">
        <v>248</v>
      </c>
      <c r="H10" s="44">
        <f t="shared" si="4"/>
        <v>7.4389585458035867</v>
      </c>
      <c r="I10" s="6">
        <v>36</v>
      </c>
      <c r="J10" s="6">
        <v>43</v>
      </c>
      <c r="K10" s="6">
        <v>17</v>
      </c>
      <c r="L10" s="6">
        <v>7</v>
      </c>
      <c r="M10" s="6">
        <v>24</v>
      </c>
      <c r="N10" s="6">
        <v>6</v>
      </c>
      <c r="O10" s="6">
        <v>4</v>
      </c>
      <c r="P10" s="6">
        <v>5</v>
      </c>
      <c r="Q10" s="6">
        <v>26</v>
      </c>
      <c r="R10" s="6">
        <v>1</v>
      </c>
      <c r="S10" s="6">
        <v>2</v>
      </c>
      <c r="T10" s="6">
        <v>1</v>
      </c>
      <c r="U10" s="6">
        <v>76</v>
      </c>
      <c r="V10" s="6">
        <v>248</v>
      </c>
      <c r="W10" s="45">
        <f t="shared" si="0"/>
        <v>1.0798488211650368</v>
      </c>
      <c r="X10" s="45">
        <f t="shared" si="1"/>
        <v>1.2898194252804609</v>
      </c>
      <c r="Y10" s="45">
        <f t="shared" si="1"/>
        <v>0.50992860999460077</v>
      </c>
      <c r="Z10" s="45">
        <f t="shared" si="1"/>
        <v>0.20997060411542384</v>
      </c>
      <c r="AA10" s="45">
        <f t="shared" si="1"/>
        <v>0.71989921411002455</v>
      </c>
      <c r="AB10" s="45">
        <f t="shared" si="1"/>
        <v>0.17997480352750614</v>
      </c>
      <c r="AC10" s="45">
        <f t="shared" si="1"/>
        <v>0.11998320235167077</v>
      </c>
      <c r="AD10" s="45">
        <f t="shared" si="1"/>
        <v>0.14997900293958846</v>
      </c>
      <c r="AE10" s="45">
        <f t="shared" si="1"/>
        <v>0.77989081528586002</v>
      </c>
      <c r="AF10" s="45">
        <f t="shared" si="1"/>
        <v>2.9995800587917693E-2</v>
      </c>
      <c r="AG10" s="45">
        <f t="shared" si="1"/>
        <v>5.9991601175835386E-2</v>
      </c>
      <c r="AH10" s="45">
        <f t="shared" si="1"/>
        <v>2.9995800587917693E-2</v>
      </c>
      <c r="AI10" s="45">
        <f t="shared" si="1"/>
        <v>2.2796808446817449</v>
      </c>
      <c r="AJ10" s="45">
        <f t="shared" si="1"/>
        <v>7.4389585458035867</v>
      </c>
      <c r="AK10" s="6">
        <v>4</v>
      </c>
      <c r="AL10" s="44">
        <v>9.1999999999999993</v>
      </c>
      <c r="AM10" s="6">
        <v>202</v>
      </c>
      <c r="AN10" s="44">
        <v>5.41</v>
      </c>
    </row>
    <row r="11" spans="1:40" s="6" customFormat="1" x14ac:dyDescent="0.25">
      <c r="A11" s="15">
        <v>2003</v>
      </c>
      <c r="B11" s="89">
        <v>33618</v>
      </c>
      <c r="C11" s="43">
        <v>61.5</v>
      </c>
      <c r="D11" s="6">
        <f t="shared" si="2"/>
        <v>546.63414634146341</v>
      </c>
      <c r="E11" s="6">
        <v>459</v>
      </c>
      <c r="F11" s="44">
        <f t="shared" si="3"/>
        <v>13.653399964304837</v>
      </c>
      <c r="G11" s="6">
        <v>238</v>
      </c>
      <c r="H11" s="44">
        <f t="shared" si="4"/>
        <v>7.0795407222321378</v>
      </c>
      <c r="I11" s="6">
        <v>42</v>
      </c>
      <c r="J11" s="6">
        <v>38</v>
      </c>
      <c r="K11" s="6">
        <v>11</v>
      </c>
      <c r="L11" s="6">
        <v>8</v>
      </c>
      <c r="M11" s="6">
        <v>15</v>
      </c>
      <c r="N11" s="6">
        <v>5</v>
      </c>
      <c r="O11" s="6">
        <v>4</v>
      </c>
      <c r="P11" s="6">
        <v>10</v>
      </c>
      <c r="Q11" s="6">
        <v>17</v>
      </c>
      <c r="R11" s="6">
        <v>3</v>
      </c>
      <c r="S11" s="6">
        <v>2</v>
      </c>
      <c r="T11" s="6">
        <v>2</v>
      </c>
      <c r="U11" s="6">
        <v>81</v>
      </c>
      <c r="V11" s="6">
        <v>238</v>
      </c>
      <c r="W11" s="45">
        <f t="shared" si="0"/>
        <v>1.2493307156880245</v>
      </c>
      <c r="X11" s="45">
        <f t="shared" si="1"/>
        <v>1.1303468380034505</v>
      </c>
      <c r="Y11" s="45">
        <f t="shared" si="1"/>
        <v>0.32720566363257775</v>
      </c>
      <c r="Z11" s="45">
        <f t="shared" si="1"/>
        <v>0.23796775536914747</v>
      </c>
      <c r="AA11" s="45">
        <f t="shared" si="1"/>
        <v>0.44618954131715155</v>
      </c>
      <c r="AB11" s="45">
        <f t="shared" si="1"/>
        <v>0.14872984710571718</v>
      </c>
      <c r="AC11" s="45">
        <f t="shared" si="1"/>
        <v>0.11898387768457373</v>
      </c>
      <c r="AD11" s="45">
        <f t="shared" si="1"/>
        <v>0.29745969421143437</v>
      </c>
      <c r="AE11" s="45">
        <f t="shared" si="1"/>
        <v>0.50568148015943837</v>
      </c>
      <c r="AF11" s="45">
        <f t="shared" si="1"/>
        <v>8.9237908263430296E-2</v>
      </c>
      <c r="AG11" s="45">
        <f t="shared" si="1"/>
        <v>5.9491938842286866E-2</v>
      </c>
      <c r="AH11" s="45">
        <f t="shared" si="1"/>
        <v>5.9491938842286866E-2</v>
      </c>
      <c r="AI11" s="45">
        <f t="shared" si="1"/>
        <v>2.4094235231126184</v>
      </c>
      <c r="AJ11" s="45">
        <f t="shared" si="1"/>
        <v>7.0795407222321378</v>
      </c>
      <c r="AK11" s="6">
        <v>4</v>
      </c>
      <c r="AL11" s="44">
        <v>8.7100000000000009</v>
      </c>
      <c r="AM11" s="6">
        <v>230</v>
      </c>
      <c r="AN11" s="44">
        <v>5.62</v>
      </c>
    </row>
    <row r="12" spans="1:40" s="6" customFormat="1" x14ac:dyDescent="0.25">
      <c r="A12" s="15">
        <v>2002</v>
      </c>
      <c r="B12" s="89">
        <v>33902</v>
      </c>
      <c r="C12" s="43">
        <v>61.5</v>
      </c>
      <c r="D12" s="6">
        <f t="shared" si="2"/>
        <v>551.2520325203252</v>
      </c>
      <c r="E12" s="6">
        <v>396</v>
      </c>
      <c r="F12" s="44">
        <f t="shared" si="3"/>
        <v>11.680726800778714</v>
      </c>
      <c r="G12" s="6">
        <v>238</v>
      </c>
      <c r="H12" s="44">
        <f t="shared" si="4"/>
        <v>7.0202347944074095</v>
      </c>
      <c r="I12" s="6">
        <v>43</v>
      </c>
      <c r="J12" s="6">
        <v>40</v>
      </c>
      <c r="K12" s="6">
        <v>6</v>
      </c>
      <c r="L12" s="6">
        <v>6</v>
      </c>
      <c r="M12" s="6">
        <v>25</v>
      </c>
      <c r="N12" s="6">
        <v>6</v>
      </c>
      <c r="O12" s="6">
        <v>4</v>
      </c>
      <c r="P12" s="6">
        <v>8</v>
      </c>
      <c r="Q12" s="6">
        <v>20</v>
      </c>
      <c r="R12" s="6">
        <v>0</v>
      </c>
      <c r="S12" s="6">
        <v>3</v>
      </c>
      <c r="T12" s="6">
        <v>5</v>
      </c>
      <c r="U12" s="6">
        <v>82</v>
      </c>
      <c r="V12" s="6">
        <v>248</v>
      </c>
      <c r="W12" s="45">
        <f t="shared" si="0"/>
        <v>1.2683617485694059</v>
      </c>
      <c r="X12" s="45">
        <f t="shared" si="1"/>
        <v>1.1798713940180521</v>
      </c>
      <c r="Y12" s="45">
        <f t="shared" si="1"/>
        <v>0.17698070910270783</v>
      </c>
      <c r="Z12" s="45">
        <f t="shared" si="1"/>
        <v>0.17698070910270783</v>
      </c>
      <c r="AA12" s="45">
        <f t="shared" si="1"/>
        <v>0.73741962126128258</v>
      </c>
      <c r="AB12" s="45">
        <f t="shared" si="1"/>
        <v>0.17698070910270783</v>
      </c>
      <c r="AC12" s="45">
        <f t="shared" si="1"/>
        <v>0.11798713940180519</v>
      </c>
      <c r="AD12" s="45">
        <f t="shared" si="1"/>
        <v>0.23597427880361038</v>
      </c>
      <c r="AE12" s="45">
        <f t="shared" si="1"/>
        <v>0.58993569700902604</v>
      </c>
      <c r="AF12" s="45">
        <f t="shared" si="1"/>
        <v>0</v>
      </c>
      <c r="AG12" s="45">
        <f t="shared" si="1"/>
        <v>8.8490354551353914E-2</v>
      </c>
      <c r="AH12" s="45">
        <f t="shared" si="1"/>
        <v>0.14748392425225651</v>
      </c>
      <c r="AI12" s="45">
        <f t="shared" si="1"/>
        <v>2.4187363577370067</v>
      </c>
      <c r="AJ12" s="45">
        <f t="shared" si="1"/>
        <v>7.3152026429119221</v>
      </c>
      <c r="AK12" s="6">
        <v>5</v>
      </c>
      <c r="AL12" s="44">
        <v>12.63</v>
      </c>
      <c r="AM12" s="6">
        <v>241</v>
      </c>
      <c r="AN12" s="44">
        <v>4.2699999999999996</v>
      </c>
    </row>
    <row r="13" spans="1:40" s="6" customFormat="1" x14ac:dyDescent="0.25">
      <c r="A13" s="15">
        <v>2001</v>
      </c>
      <c r="B13" s="89">
        <v>34151</v>
      </c>
      <c r="C13" s="43">
        <v>61.5</v>
      </c>
      <c r="D13" s="6">
        <f t="shared" si="2"/>
        <v>555.30081300813004</v>
      </c>
      <c r="E13" s="6">
        <v>466</v>
      </c>
      <c r="F13" s="44">
        <f t="shared" si="3"/>
        <v>13.645281250915053</v>
      </c>
      <c r="G13" s="6">
        <v>252</v>
      </c>
      <c r="H13" s="44">
        <f t="shared" si="4"/>
        <v>7.3789932944862526</v>
      </c>
      <c r="I13" s="6">
        <v>35</v>
      </c>
      <c r="J13" s="6">
        <v>39</v>
      </c>
      <c r="K13" s="6">
        <v>19</v>
      </c>
      <c r="L13" s="6">
        <v>10</v>
      </c>
      <c r="M13" s="6">
        <v>23</v>
      </c>
      <c r="N13" s="6">
        <v>8</v>
      </c>
      <c r="O13" s="6">
        <v>7</v>
      </c>
      <c r="P13" s="6">
        <v>15</v>
      </c>
      <c r="Q13" s="6">
        <v>20</v>
      </c>
      <c r="R13" s="6">
        <v>2</v>
      </c>
      <c r="S13" s="6">
        <v>7</v>
      </c>
      <c r="T13" s="6">
        <v>0</v>
      </c>
      <c r="U13" s="6">
        <v>67</v>
      </c>
      <c r="V13" s="6">
        <v>252</v>
      </c>
      <c r="W13" s="45">
        <f t="shared" si="0"/>
        <v>1.0248601797897574</v>
      </c>
      <c r="X13" s="45">
        <f t="shared" si="1"/>
        <v>1.1419870574800153</v>
      </c>
      <c r="Y13" s="45">
        <f t="shared" si="1"/>
        <v>0.55635266902872538</v>
      </c>
      <c r="Z13" s="45">
        <f t="shared" si="1"/>
        <v>0.29281719422564489</v>
      </c>
      <c r="AA13" s="45">
        <f t="shared" si="1"/>
        <v>0.67347954671898336</v>
      </c>
      <c r="AB13" s="45">
        <f t="shared" si="1"/>
        <v>0.23425375538051593</v>
      </c>
      <c r="AC13" s="45">
        <f t="shared" si="1"/>
        <v>0.20497203595795144</v>
      </c>
      <c r="AD13" s="45">
        <f t="shared" si="1"/>
        <v>0.4392257913384674</v>
      </c>
      <c r="AE13" s="45">
        <f t="shared" si="1"/>
        <v>0.58563438845128979</v>
      </c>
      <c r="AF13" s="45">
        <f t="shared" si="1"/>
        <v>5.8563438845128983E-2</v>
      </c>
      <c r="AG13" s="45">
        <f t="shared" si="1"/>
        <v>0.20497203595795144</v>
      </c>
      <c r="AH13" s="45">
        <f t="shared" si="1"/>
        <v>0</v>
      </c>
      <c r="AI13" s="45">
        <f t="shared" si="1"/>
        <v>1.961875201311821</v>
      </c>
      <c r="AJ13" s="45">
        <f t="shared" si="1"/>
        <v>7.3789932944862526</v>
      </c>
      <c r="AK13" s="6">
        <v>2</v>
      </c>
      <c r="AL13" s="44">
        <v>4.29</v>
      </c>
      <c r="AM13" s="6">
        <v>224</v>
      </c>
      <c r="AN13" s="44">
        <v>5.74</v>
      </c>
    </row>
    <row r="14" spans="1:40" s="6" customFormat="1" x14ac:dyDescent="0.25">
      <c r="A14" s="15">
        <v>2000</v>
      </c>
      <c r="B14" s="6">
        <v>34415</v>
      </c>
      <c r="C14" s="43">
        <v>61.5</v>
      </c>
      <c r="D14" s="6">
        <v>559.59</v>
      </c>
      <c r="E14" s="6">
        <v>518</v>
      </c>
      <c r="F14" s="44">
        <v>15.05</v>
      </c>
      <c r="G14" s="6">
        <v>273</v>
      </c>
      <c r="H14" s="44">
        <v>7.93</v>
      </c>
      <c r="I14" s="6">
        <v>38</v>
      </c>
      <c r="J14" s="6">
        <v>45</v>
      </c>
      <c r="K14" s="6">
        <v>4</v>
      </c>
      <c r="L14" s="6">
        <v>7</v>
      </c>
      <c r="M14" s="6">
        <v>28</v>
      </c>
      <c r="N14" s="6">
        <v>17</v>
      </c>
      <c r="O14" s="6">
        <v>6</v>
      </c>
      <c r="P14" s="6">
        <v>8</v>
      </c>
      <c r="Q14" s="6">
        <v>20</v>
      </c>
      <c r="R14" s="6">
        <v>0</v>
      </c>
      <c r="S14" s="6">
        <v>6</v>
      </c>
      <c r="T14" s="6">
        <v>4</v>
      </c>
      <c r="U14" s="6">
        <v>90</v>
      </c>
      <c r="V14" s="6">
        <v>273</v>
      </c>
      <c r="W14" s="45">
        <f t="shared" si="0"/>
        <v>1.1041696934476246</v>
      </c>
      <c r="X14" s="45">
        <f t="shared" si="1"/>
        <v>1.3075693738195553</v>
      </c>
      <c r="Y14" s="45">
        <f t="shared" si="1"/>
        <v>0.11622838878396048</v>
      </c>
      <c r="Z14" s="45">
        <f t="shared" si="1"/>
        <v>0.20339968037193085</v>
      </c>
      <c r="AA14" s="45">
        <f t="shared" si="1"/>
        <v>0.81359872148772339</v>
      </c>
      <c r="AB14" s="45">
        <f t="shared" si="1"/>
        <v>0.49397065233183202</v>
      </c>
      <c r="AC14" s="45">
        <f t="shared" si="1"/>
        <v>0.17434258317594073</v>
      </c>
      <c r="AD14" s="45">
        <f t="shared" si="1"/>
        <v>0.23245677756792096</v>
      </c>
      <c r="AE14" s="45">
        <f t="shared" si="1"/>
        <v>0.58114194391980245</v>
      </c>
      <c r="AF14" s="45">
        <f t="shared" si="1"/>
        <v>0</v>
      </c>
      <c r="AG14" s="45">
        <f t="shared" si="1"/>
        <v>0.17434258317594073</v>
      </c>
      <c r="AH14" s="45">
        <f t="shared" si="1"/>
        <v>0.11622838878396048</v>
      </c>
      <c r="AI14" s="45">
        <f t="shared" si="1"/>
        <v>2.6151387476391106</v>
      </c>
      <c r="AJ14" s="45">
        <f t="shared" si="1"/>
        <v>7.9325875345053021</v>
      </c>
      <c r="AK14" s="6">
        <v>5</v>
      </c>
      <c r="AL14" s="44">
        <v>9.65</v>
      </c>
      <c r="AM14" s="6">
        <v>234</v>
      </c>
      <c r="AN14" s="44">
        <v>6.8</v>
      </c>
    </row>
    <row r="15" spans="1:40" s="6" customFormat="1" x14ac:dyDescent="0.25">
      <c r="A15" s="15">
        <v>1999</v>
      </c>
      <c r="B15" s="6">
        <v>33954</v>
      </c>
      <c r="C15" s="43">
        <v>61.5</v>
      </c>
      <c r="D15" s="6">
        <v>552.1</v>
      </c>
      <c r="E15" s="6">
        <v>520</v>
      </c>
      <c r="F15" s="44">
        <v>15.31</v>
      </c>
      <c r="G15" s="6">
        <v>222</v>
      </c>
      <c r="H15" s="44">
        <v>6.54</v>
      </c>
      <c r="I15" s="6">
        <v>34</v>
      </c>
      <c r="J15" s="6">
        <v>38</v>
      </c>
      <c r="K15" s="6">
        <v>11</v>
      </c>
      <c r="L15" s="6">
        <v>12</v>
      </c>
      <c r="M15" s="6">
        <v>15</v>
      </c>
      <c r="N15" s="6">
        <v>6</v>
      </c>
      <c r="O15" s="6">
        <v>8</v>
      </c>
      <c r="P15" s="6">
        <v>12</v>
      </c>
      <c r="Q15" s="6">
        <v>25</v>
      </c>
      <c r="R15" s="6">
        <v>0</v>
      </c>
      <c r="S15" s="6">
        <v>2</v>
      </c>
      <c r="T15" s="6">
        <v>0</v>
      </c>
      <c r="U15" s="6">
        <v>59</v>
      </c>
      <c r="V15" s="6">
        <v>222</v>
      </c>
      <c r="W15" s="45">
        <f t="shared" si="0"/>
        <v>1.0013547741061437</v>
      </c>
      <c r="X15" s="45">
        <f t="shared" si="1"/>
        <v>1.119161218118631</v>
      </c>
      <c r="Y15" s="45">
        <f t="shared" si="1"/>
        <v>0.32396772103434057</v>
      </c>
      <c r="Z15" s="45">
        <f t="shared" si="1"/>
        <v>0.35341933203746245</v>
      </c>
      <c r="AA15" s="45">
        <f t="shared" si="1"/>
        <v>0.44177416504682809</v>
      </c>
      <c r="AB15" s="45">
        <f t="shared" si="1"/>
        <v>0.17670966601873123</v>
      </c>
      <c r="AC15" s="45">
        <f t="shared" si="1"/>
        <v>0.23561288802497496</v>
      </c>
      <c r="AD15" s="45">
        <f t="shared" si="1"/>
        <v>0.35341933203746245</v>
      </c>
      <c r="AE15" s="45">
        <f t="shared" si="1"/>
        <v>0.73629027507804667</v>
      </c>
      <c r="AF15" s="45">
        <f t="shared" si="1"/>
        <v>0</v>
      </c>
      <c r="AG15" s="45">
        <f t="shared" si="1"/>
        <v>5.890322200624374E-2</v>
      </c>
      <c r="AH15" s="45">
        <f t="shared" si="1"/>
        <v>0</v>
      </c>
      <c r="AI15" s="45">
        <f t="shared" si="1"/>
        <v>1.7376450491841904</v>
      </c>
      <c r="AJ15" s="45">
        <f t="shared" si="1"/>
        <v>6.5382576426930559</v>
      </c>
      <c r="AK15" s="6">
        <v>4</v>
      </c>
      <c r="AL15" s="44">
        <v>7.69</v>
      </c>
      <c r="AM15" s="6">
        <v>255</v>
      </c>
      <c r="AN15" s="44">
        <v>7.51</v>
      </c>
    </row>
    <row r="16" spans="1:40" s="6" customFormat="1" x14ac:dyDescent="0.25">
      <c r="A16" s="15">
        <v>1998</v>
      </c>
      <c r="B16" s="6">
        <v>33351</v>
      </c>
      <c r="C16" s="43">
        <v>61.5</v>
      </c>
      <c r="D16" s="6">
        <v>542.29</v>
      </c>
      <c r="E16" s="6">
        <v>497</v>
      </c>
      <c r="F16" s="44">
        <v>14.9</v>
      </c>
      <c r="G16" s="6">
        <v>243</v>
      </c>
      <c r="H16" s="44">
        <v>7.29</v>
      </c>
      <c r="I16" s="6">
        <v>45</v>
      </c>
      <c r="J16" s="6">
        <v>42</v>
      </c>
      <c r="K16" s="6">
        <v>10</v>
      </c>
      <c r="L16" s="6">
        <v>10</v>
      </c>
      <c r="M16" s="6">
        <v>18</v>
      </c>
      <c r="N16" s="6">
        <v>6</v>
      </c>
      <c r="O16" s="6">
        <v>3</v>
      </c>
      <c r="P16" s="6">
        <v>12</v>
      </c>
      <c r="Q16" s="6">
        <v>20</v>
      </c>
      <c r="R16" s="6">
        <v>2</v>
      </c>
      <c r="S16" s="6">
        <v>5</v>
      </c>
      <c r="T16" s="6">
        <v>3</v>
      </c>
      <c r="U16" s="6">
        <v>67</v>
      </c>
      <c r="V16" s="6">
        <v>243</v>
      </c>
      <c r="W16" s="45">
        <f t="shared" si="0"/>
        <v>1.3492848790141223</v>
      </c>
      <c r="X16" s="45">
        <f t="shared" si="1"/>
        <v>1.2593325537465143</v>
      </c>
      <c r="Y16" s="45">
        <f t="shared" si="1"/>
        <v>0.29984108422536054</v>
      </c>
      <c r="Z16" s="45">
        <f t="shared" si="1"/>
        <v>0.29984108422536054</v>
      </c>
      <c r="AA16" s="45">
        <f t="shared" si="1"/>
        <v>0.53971395160564906</v>
      </c>
      <c r="AB16" s="45">
        <f t="shared" si="1"/>
        <v>0.17990465053521634</v>
      </c>
      <c r="AC16" s="45">
        <f t="shared" si="1"/>
        <v>8.9952325267608171E-2</v>
      </c>
      <c r="AD16" s="45">
        <f t="shared" si="1"/>
        <v>0.35980930107043269</v>
      </c>
      <c r="AE16" s="45">
        <f t="shared" si="1"/>
        <v>0.59968216845072109</v>
      </c>
      <c r="AF16" s="45">
        <f t="shared" si="1"/>
        <v>5.9968216845072107E-2</v>
      </c>
      <c r="AG16" s="45">
        <f t="shared" si="1"/>
        <v>0.14992054211268027</v>
      </c>
      <c r="AH16" s="45">
        <f t="shared" si="1"/>
        <v>8.9952325267608171E-2</v>
      </c>
      <c r="AI16" s="45">
        <f t="shared" si="1"/>
        <v>2.0089352643099159</v>
      </c>
      <c r="AJ16" s="45">
        <f t="shared" si="1"/>
        <v>7.2861383466762613</v>
      </c>
      <c r="AK16" s="6">
        <v>8</v>
      </c>
      <c r="AL16" s="44">
        <v>16.100000000000001</v>
      </c>
      <c r="AM16" s="6">
        <v>217</v>
      </c>
      <c r="AN16" s="44">
        <v>6.51</v>
      </c>
    </row>
    <row r="17" spans="1:40" s="6" customFormat="1" x14ac:dyDescent="0.25">
      <c r="A17" s="15">
        <v>1997</v>
      </c>
      <c r="B17" s="6">
        <v>32768</v>
      </c>
      <c r="C17" s="43">
        <v>61.5</v>
      </c>
      <c r="D17" s="6">
        <v>532.80999999999995</v>
      </c>
      <c r="E17" s="6">
        <v>556</v>
      </c>
      <c r="F17" s="44">
        <v>16.97</v>
      </c>
      <c r="G17" s="6">
        <v>255</v>
      </c>
      <c r="H17" s="44">
        <v>7.78</v>
      </c>
      <c r="I17" s="6">
        <v>46</v>
      </c>
      <c r="J17" s="6">
        <v>42</v>
      </c>
      <c r="K17" s="6">
        <v>10</v>
      </c>
      <c r="L17" s="6">
        <v>10</v>
      </c>
      <c r="M17" s="6">
        <v>23</v>
      </c>
      <c r="N17" s="6">
        <v>11</v>
      </c>
      <c r="O17" s="6">
        <v>13</v>
      </c>
      <c r="P17" s="6">
        <v>9</v>
      </c>
      <c r="Q17" s="6">
        <v>12</v>
      </c>
      <c r="R17" s="6">
        <v>2</v>
      </c>
      <c r="S17" s="6">
        <v>5</v>
      </c>
      <c r="T17" s="6">
        <v>4</v>
      </c>
      <c r="U17" s="6">
        <v>68</v>
      </c>
      <c r="V17" s="6">
        <v>255</v>
      </c>
      <c r="W17" s="45">
        <f t="shared" si="0"/>
        <v>1.40380859375</v>
      </c>
      <c r="X17" s="45">
        <f t="shared" si="1"/>
        <v>1.28173828125</v>
      </c>
      <c r="Y17" s="45">
        <f t="shared" si="1"/>
        <v>0.30517578125</v>
      </c>
      <c r="Z17" s="45">
        <f t="shared" si="1"/>
        <v>0.30517578125</v>
      </c>
      <c r="AA17" s="45">
        <f t="shared" si="1"/>
        <v>0.701904296875</v>
      </c>
      <c r="AB17" s="45">
        <f t="shared" si="1"/>
        <v>0.335693359375</v>
      </c>
      <c r="AC17" s="45">
        <f t="shared" si="1"/>
        <v>0.396728515625</v>
      </c>
      <c r="AD17" s="45">
        <f t="shared" si="1"/>
        <v>0.274658203125</v>
      </c>
      <c r="AE17" s="45">
        <f t="shared" si="1"/>
        <v>0.3662109375</v>
      </c>
      <c r="AF17" s="45">
        <f t="shared" si="1"/>
        <v>6.103515625E-2</v>
      </c>
      <c r="AG17" s="45">
        <f t="shared" si="1"/>
        <v>0.152587890625</v>
      </c>
      <c r="AH17" s="45">
        <f t="shared" si="1"/>
        <v>0.1220703125</v>
      </c>
      <c r="AI17" s="45">
        <f t="shared" si="1"/>
        <v>2.0751953125</v>
      </c>
      <c r="AJ17" s="45">
        <f t="shared" si="1"/>
        <v>7.781982421875</v>
      </c>
      <c r="AK17" s="6">
        <v>5</v>
      </c>
      <c r="AL17" s="44">
        <v>8.99</v>
      </c>
      <c r="AM17" s="6">
        <v>281</v>
      </c>
      <c r="AN17" s="44">
        <v>8.58</v>
      </c>
    </row>
    <row r="18" spans="1:40" s="6" customFormat="1" x14ac:dyDescent="0.25">
      <c r="A18" s="15">
        <v>1996</v>
      </c>
      <c r="B18" s="6">
        <v>32200</v>
      </c>
      <c r="C18" s="43">
        <v>61.5</v>
      </c>
      <c r="D18" s="6">
        <v>523.58000000000004</v>
      </c>
      <c r="E18" s="6">
        <v>552</v>
      </c>
      <c r="F18" s="44">
        <v>17.14</v>
      </c>
      <c r="G18" s="6">
        <v>230</v>
      </c>
      <c r="H18" s="44">
        <v>7.14</v>
      </c>
      <c r="I18" s="6">
        <v>33</v>
      </c>
      <c r="J18" s="6">
        <v>45</v>
      </c>
      <c r="K18" s="6">
        <v>10</v>
      </c>
      <c r="L18" s="6">
        <v>6</v>
      </c>
      <c r="M18" s="6">
        <v>26</v>
      </c>
      <c r="N18" s="6">
        <v>12</v>
      </c>
      <c r="O18" s="6">
        <v>2</v>
      </c>
      <c r="P18" s="6">
        <v>11</v>
      </c>
      <c r="Q18" s="6">
        <v>17</v>
      </c>
      <c r="R18" s="6">
        <v>0</v>
      </c>
      <c r="S18" s="6">
        <v>6</v>
      </c>
      <c r="T18" s="6">
        <v>4</v>
      </c>
      <c r="U18" s="6">
        <v>58</v>
      </c>
      <c r="V18" s="6">
        <v>230</v>
      </c>
      <c r="W18" s="45">
        <f t="shared" si="0"/>
        <v>1.0248447204968945</v>
      </c>
      <c r="X18" s="45">
        <f t="shared" si="1"/>
        <v>1.3975155279503106</v>
      </c>
      <c r="Y18" s="45">
        <f t="shared" si="1"/>
        <v>0.31055900621118016</v>
      </c>
      <c r="Z18" s="45">
        <f t="shared" si="1"/>
        <v>0.18633540372670809</v>
      </c>
      <c r="AA18" s="45">
        <f t="shared" si="1"/>
        <v>0.80745341614906829</v>
      </c>
      <c r="AB18" s="45">
        <f t="shared" si="1"/>
        <v>0.37267080745341619</v>
      </c>
      <c r="AC18" s="45">
        <f t="shared" si="1"/>
        <v>6.2111801242236024E-2</v>
      </c>
      <c r="AD18" s="45">
        <f t="shared" si="1"/>
        <v>0.34161490683229812</v>
      </c>
      <c r="AE18" s="45">
        <f t="shared" si="1"/>
        <v>0.52795031055900621</v>
      </c>
      <c r="AF18" s="45">
        <f t="shared" si="1"/>
        <v>0</v>
      </c>
      <c r="AG18" s="45">
        <f t="shared" si="1"/>
        <v>0.18633540372670809</v>
      </c>
      <c r="AH18" s="45">
        <f t="shared" si="1"/>
        <v>0.12422360248447205</v>
      </c>
      <c r="AI18" s="45">
        <f t="shared" si="1"/>
        <v>1.8012422360248446</v>
      </c>
      <c r="AJ18" s="45">
        <f t="shared" si="1"/>
        <v>7.1428571428571423</v>
      </c>
      <c r="AK18" s="6">
        <v>7</v>
      </c>
      <c r="AL18" s="44">
        <v>12.68</v>
      </c>
      <c r="AM18" s="6">
        <v>253</v>
      </c>
      <c r="AN18" s="44">
        <v>7.86</v>
      </c>
    </row>
    <row r="19" spans="1:40" s="6" customFormat="1" x14ac:dyDescent="0.25">
      <c r="A19" s="15">
        <v>1995</v>
      </c>
      <c r="B19" s="6">
        <v>31665</v>
      </c>
      <c r="C19" s="43">
        <v>61.5</v>
      </c>
      <c r="D19" s="6">
        <v>514.88</v>
      </c>
      <c r="E19" s="6">
        <v>569</v>
      </c>
      <c r="F19" s="44">
        <v>17.97</v>
      </c>
      <c r="G19" s="6">
        <v>229</v>
      </c>
      <c r="H19" s="44">
        <v>7.23</v>
      </c>
      <c r="I19" s="6">
        <v>31</v>
      </c>
      <c r="J19" s="6">
        <v>36</v>
      </c>
      <c r="K19" s="6">
        <v>13</v>
      </c>
      <c r="L19" s="6">
        <v>11</v>
      </c>
      <c r="M19" s="6">
        <v>18</v>
      </c>
      <c r="N19" s="6">
        <v>11</v>
      </c>
      <c r="O19" s="6">
        <v>9</v>
      </c>
      <c r="P19" s="6">
        <v>15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85</v>
      </c>
      <c r="V19" s="6">
        <v>229</v>
      </c>
      <c r="W19" s="45">
        <f t="shared" si="0"/>
        <v>0.9789988946786673</v>
      </c>
      <c r="X19" s="45">
        <f t="shared" si="1"/>
        <v>1.1369019422074846</v>
      </c>
      <c r="Y19" s="45">
        <f t="shared" si="1"/>
        <v>0.41054792357492503</v>
      </c>
      <c r="Z19" s="45">
        <f t="shared" si="1"/>
        <v>0.34738670456339804</v>
      </c>
      <c r="AA19" s="45">
        <f t="shared" si="1"/>
        <v>0.56845097110374232</v>
      </c>
      <c r="AB19" s="45">
        <f t="shared" si="1"/>
        <v>0.34738670456339804</v>
      </c>
      <c r="AC19" s="45">
        <f t="shared" si="1"/>
        <v>0.28422548555187116</v>
      </c>
      <c r="AD19" s="45">
        <f t="shared" si="1"/>
        <v>0.47370914258645191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2.6843518079898945</v>
      </c>
      <c r="AJ19" s="45">
        <f t="shared" si="1"/>
        <v>7.2319595768198326</v>
      </c>
      <c r="AK19" s="6">
        <v>5</v>
      </c>
      <c r="AL19" s="44">
        <v>8.7899999999999991</v>
      </c>
      <c r="AM19" s="6">
        <v>236</v>
      </c>
      <c r="AN19" s="44">
        <v>7.45</v>
      </c>
    </row>
    <row r="20" spans="1:40" s="6" customFormat="1" x14ac:dyDescent="0.25">
      <c r="A20" s="15">
        <v>1994</v>
      </c>
      <c r="B20" s="6">
        <v>29524</v>
      </c>
      <c r="C20" s="43">
        <v>61.5</v>
      </c>
      <c r="D20" s="6">
        <v>480.07</v>
      </c>
      <c r="E20" s="6">
        <v>511</v>
      </c>
      <c r="F20" s="44">
        <v>17.309999999999999</v>
      </c>
      <c r="G20" s="6">
        <v>255</v>
      </c>
      <c r="H20" s="44">
        <v>8.64</v>
      </c>
      <c r="I20" s="6">
        <v>50</v>
      </c>
      <c r="J20" s="6">
        <v>46</v>
      </c>
      <c r="K20" s="6">
        <v>16</v>
      </c>
      <c r="L20" s="6">
        <v>4</v>
      </c>
      <c r="M20" s="6">
        <v>18</v>
      </c>
      <c r="N20" s="6">
        <v>17</v>
      </c>
      <c r="O20" s="6">
        <v>3</v>
      </c>
      <c r="P20" s="6">
        <v>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93</v>
      </c>
      <c r="V20" s="6">
        <v>255</v>
      </c>
      <c r="W20" s="45">
        <f t="shared" si="0"/>
        <v>1.6935374610486384</v>
      </c>
      <c r="X20" s="45">
        <f t="shared" ref="X20:AJ31" si="5">J20/$B20*1000</f>
        <v>1.5580544641647474</v>
      </c>
      <c r="Y20" s="45">
        <f t="shared" si="5"/>
        <v>0.54193198753556437</v>
      </c>
      <c r="Z20" s="45">
        <f t="shared" si="5"/>
        <v>0.13548299688389109</v>
      </c>
      <c r="AA20" s="45">
        <f t="shared" si="5"/>
        <v>0.60967348597750981</v>
      </c>
      <c r="AB20" s="45">
        <f t="shared" si="5"/>
        <v>0.57580273675653704</v>
      </c>
      <c r="AC20" s="45">
        <f t="shared" si="5"/>
        <v>0.10161224766291831</v>
      </c>
      <c r="AD20" s="45">
        <f t="shared" si="5"/>
        <v>0.27096599376778219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3.1499796775504674</v>
      </c>
      <c r="AJ20" s="45">
        <f t="shared" si="5"/>
        <v>8.6370410513480564</v>
      </c>
      <c r="AK20" s="6">
        <v>5</v>
      </c>
      <c r="AL20" s="44">
        <v>9.7799999999999994</v>
      </c>
      <c r="AM20" s="6">
        <v>308</v>
      </c>
      <c r="AN20" s="44">
        <v>10.43</v>
      </c>
    </row>
    <row r="21" spans="1:40" s="6" customFormat="1" x14ac:dyDescent="0.25">
      <c r="A21" s="15">
        <v>1993</v>
      </c>
      <c r="B21" s="6">
        <v>29835</v>
      </c>
      <c r="C21" s="43">
        <v>61.5</v>
      </c>
      <c r="D21" s="6">
        <v>485.12</v>
      </c>
      <c r="E21" s="6">
        <v>564</v>
      </c>
      <c r="F21" s="44">
        <v>18.899999999999999</v>
      </c>
      <c r="G21" s="6">
        <v>201</v>
      </c>
      <c r="H21" s="44">
        <v>6.74</v>
      </c>
      <c r="I21" s="6">
        <v>32</v>
      </c>
      <c r="J21" s="6">
        <v>38</v>
      </c>
      <c r="K21" s="6">
        <v>15</v>
      </c>
      <c r="L21" s="6">
        <v>10</v>
      </c>
      <c r="M21" s="6">
        <v>17</v>
      </c>
      <c r="N21" s="6">
        <v>13</v>
      </c>
      <c r="O21" s="6">
        <v>1</v>
      </c>
      <c r="P21" s="6">
        <v>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63</v>
      </c>
      <c r="V21" s="6">
        <v>197</v>
      </c>
      <c r="W21" s="45">
        <f t="shared" si="0"/>
        <v>1.0725657784481315</v>
      </c>
      <c r="X21" s="45">
        <f t="shared" si="5"/>
        <v>1.2736718619071561</v>
      </c>
      <c r="Y21" s="45">
        <f t="shared" si="5"/>
        <v>0.50276520864756158</v>
      </c>
      <c r="Z21" s="45">
        <f t="shared" si="5"/>
        <v>0.33517680576504105</v>
      </c>
      <c r="AA21" s="45">
        <f t="shared" si="5"/>
        <v>0.56980056980056981</v>
      </c>
      <c r="AB21" s="45">
        <f t="shared" si="5"/>
        <v>0.43572984749455335</v>
      </c>
      <c r="AC21" s="45">
        <f t="shared" si="5"/>
        <v>3.3517680576504109E-2</v>
      </c>
      <c r="AD21" s="45">
        <f t="shared" si="5"/>
        <v>0.26814144461203288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2.1116138763197587</v>
      </c>
      <c r="AJ21" s="45">
        <f t="shared" si="5"/>
        <v>6.6029830735713082</v>
      </c>
      <c r="AK21" s="6">
        <v>5</v>
      </c>
      <c r="AL21" s="44">
        <v>8.8699999999999992</v>
      </c>
      <c r="AM21" s="6">
        <v>306</v>
      </c>
      <c r="AN21" s="44">
        <v>10.26</v>
      </c>
    </row>
    <row r="22" spans="1:40" s="6" customFormat="1" x14ac:dyDescent="0.25">
      <c r="A22" s="15">
        <v>1992</v>
      </c>
      <c r="B22" s="6">
        <v>29484</v>
      </c>
      <c r="C22" s="43">
        <v>61.5</v>
      </c>
      <c r="D22" s="6">
        <v>479.41</v>
      </c>
      <c r="E22" s="6">
        <v>557</v>
      </c>
      <c r="F22" s="44">
        <v>18.89</v>
      </c>
      <c r="G22" s="6">
        <v>209</v>
      </c>
      <c r="H22" s="44">
        <v>7.09</v>
      </c>
      <c r="I22" s="6">
        <v>32</v>
      </c>
      <c r="J22" s="6">
        <v>47</v>
      </c>
      <c r="K22" s="6">
        <v>7</v>
      </c>
      <c r="L22" s="6">
        <v>12</v>
      </c>
      <c r="M22" s="6">
        <v>17</v>
      </c>
      <c r="N22" s="6">
        <v>9</v>
      </c>
      <c r="O22" s="6">
        <v>5</v>
      </c>
      <c r="P22" s="6">
        <v>10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69</v>
      </c>
      <c r="V22" s="6">
        <v>208</v>
      </c>
      <c r="W22" s="45">
        <f t="shared" si="0"/>
        <v>1.085334418667752</v>
      </c>
      <c r="X22" s="45">
        <f t="shared" si="5"/>
        <v>1.5940849274182609</v>
      </c>
      <c r="Y22" s="45">
        <f t="shared" si="5"/>
        <v>0.23741690408357077</v>
      </c>
      <c r="Z22" s="45">
        <f t="shared" si="5"/>
        <v>0.40700040700040696</v>
      </c>
      <c r="AA22" s="45">
        <f t="shared" si="5"/>
        <v>0.57658390991724318</v>
      </c>
      <c r="AB22" s="45">
        <f t="shared" si="5"/>
        <v>0.30525030525030528</v>
      </c>
      <c r="AC22" s="45">
        <f t="shared" si="5"/>
        <v>0.16958350291683624</v>
      </c>
      <c r="AD22" s="45">
        <f t="shared" si="5"/>
        <v>0.33916700583367249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2.3402523402523405</v>
      </c>
      <c r="AJ22" s="45">
        <f t="shared" si="5"/>
        <v>7.0546737213403876</v>
      </c>
      <c r="AK22" s="6">
        <v>6</v>
      </c>
      <c r="AL22" s="44">
        <v>10.77</v>
      </c>
      <c r="AM22" s="6">
        <v>312</v>
      </c>
      <c r="AN22" s="44">
        <v>10.58</v>
      </c>
    </row>
    <row r="23" spans="1:40" s="6" customFormat="1" x14ac:dyDescent="0.25">
      <c r="A23" s="15">
        <v>1991</v>
      </c>
      <c r="B23" s="6">
        <v>29238</v>
      </c>
      <c r="C23" s="43">
        <v>61.5</v>
      </c>
      <c r="D23" s="6">
        <v>475.41</v>
      </c>
      <c r="E23" s="6">
        <v>536</v>
      </c>
      <c r="F23" s="44">
        <v>18.329999999999998</v>
      </c>
      <c r="G23" s="6">
        <v>241</v>
      </c>
      <c r="H23" s="44">
        <v>8.24</v>
      </c>
      <c r="I23" s="6">
        <v>43</v>
      </c>
      <c r="J23" s="6">
        <v>61</v>
      </c>
      <c r="K23" s="6">
        <v>13</v>
      </c>
      <c r="L23" s="6">
        <v>8</v>
      </c>
      <c r="M23" s="6">
        <v>20</v>
      </c>
      <c r="N23" s="6">
        <v>13</v>
      </c>
      <c r="O23" s="6">
        <v>8</v>
      </c>
      <c r="P23" s="6">
        <v>8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18</v>
      </c>
      <c r="V23" s="6">
        <v>192</v>
      </c>
      <c r="W23" s="45">
        <f t="shared" si="0"/>
        <v>1.4706888296053082</v>
      </c>
      <c r="X23" s="45">
        <f t="shared" si="5"/>
        <v>2.086326014091251</v>
      </c>
      <c r="Y23" s="45">
        <f t="shared" si="5"/>
        <v>0.44462685546206987</v>
      </c>
      <c r="Z23" s="45">
        <f t="shared" si="5"/>
        <v>0.27361652643819689</v>
      </c>
      <c r="AA23" s="45">
        <f t="shared" si="5"/>
        <v>0.68404131609549212</v>
      </c>
      <c r="AB23" s="45">
        <f t="shared" si="5"/>
        <v>0.44462685546206987</v>
      </c>
      <c r="AC23" s="45">
        <f t="shared" si="5"/>
        <v>0.27361652643819689</v>
      </c>
      <c r="AD23" s="45">
        <f t="shared" si="5"/>
        <v>0.27361652643819689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0.61563718448594296</v>
      </c>
      <c r="AJ23" s="45">
        <f t="shared" si="5"/>
        <v>6.5667966345167246</v>
      </c>
      <c r="AK23" s="6">
        <v>7</v>
      </c>
      <c r="AL23" s="44">
        <v>13.06</v>
      </c>
      <c r="AM23" s="6">
        <v>293</v>
      </c>
      <c r="AN23" s="44">
        <v>10.02</v>
      </c>
    </row>
    <row r="24" spans="1:40" s="6" customFormat="1" x14ac:dyDescent="0.25">
      <c r="A24" s="15">
        <v>1990</v>
      </c>
      <c r="B24" s="6">
        <v>29062</v>
      </c>
      <c r="C24" s="43">
        <v>61.5</v>
      </c>
      <c r="D24" s="6">
        <v>472.55</v>
      </c>
      <c r="E24" s="6">
        <v>576</v>
      </c>
      <c r="F24" s="44">
        <v>19.82</v>
      </c>
      <c r="G24" s="6">
        <v>222</v>
      </c>
      <c r="H24" s="44">
        <v>7.64</v>
      </c>
      <c r="I24" s="6">
        <v>40</v>
      </c>
      <c r="J24" s="6">
        <v>57</v>
      </c>
      <c r="K24" s="6">
        <v>10</v>
      </c>
      <c r="L24" s="6">
        <v>7</v>
      </c>
      <c r="M24" s="6" t="s">
        <v>110</v>
      </c>
      <c r="N24" s="6">
        <v>23</v>
      </c>
      <c r="O24" s="6">
        <v>0</v>
      </c>
      <c r="P24" s="6">
        <v>12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49</v>
      </c>
      <c r="V24" s="6">
        <v>198</v>
      </c>
      <c r="W24" s="45">
        <f t="shared" si="0"/>
        <v>1.3763677654669328</v>
      </c>
      <c r="X24" s="45">
        <f t="shared" si="5"/>
        <v>1.9613240657903792</v>
      </c>
      <c r="Y24" s="45">
        <f t="shared" si="5"/>
        <v>0.34409194136673321</v>
      </c>
      <c r="Z24" s="45">
        <f t="shared" si="5"/>
        <v>0.24086435895671324</v>
      </c>
      <c r="AA24" s="6" t="s">
        <v>110</v>
      </c>
      <c r="AB24" s="45">
        <f t="shared" si="5"/>
        <v>0.79141146514348637</v>
      </c>
      <c r="AC24" s="45">
        <f t="shared" si="5"/>
        <v>0</v>
      </c>
      <c r="AD24" s="45">
        <f t="shared" si="5"/>
        <v>0.41291032964007984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1.6860505126969927</v>
      </c>
      <c r="AJ24" s="45">
        <f t="shared" si="5"/>
        <v>6.8130204390613169</v>
      </c>
      <c r="AK24" s="6">
        <v>12</v>
      </c>
      <c r="AL24" s="44">
        <v>20.83</v>
      </c>
      <c r="AM24" s="6">
        <v>313</v>
      </c>
      <c r="AN24" s="65">
        <f>(AM24/B24)*1000</f>
        <v>10.770077764778748</v>
      </c>
    </row>
    <row r="25" spans="1:40" s="6" customFormat="1" x14ac:dyDescent="0.25">
      <c r="A25" s="15">
        <v>1989</v>
      </c>
      <c r="B25" s="6">
        <v>28863</v>
      </c>
      <c r="C25" s="43">
        <v>61.5</v>
      </c>
      <c r="D25" s="6">
        <v>469.32</v>
      </c>
      <c r="E25" s="6">
        <v>582</v>
      </c>
      <c r="F25" s="44">
        <v>20.16</v>
      </c>
      <c r="G25" s="6">
        <v>183</v>
      </c>
      <c r="H25" s="44">
        <v>6.34</v>
      </c>
      <c r="I25" s="6">
        <v>27</v>
      </c>
      <c r="J25" s="6">
        <v>56</v>
      </c>
      <c r="K25" s="6">
        <v>9</v>
      </c>
      <c r="L25" s="6">
        <v>3</v>
      </c>
      <c r="M25" s="6" t="s">
        <v>110</v>
      </c>
      <c r="N25" s="6">
        <v>20</v>
      </c>
      <c r="O25" s="6">
        <v>0</v>
      </c>
      <c r="P25" s="6">
        <v>9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48</v>
      </c>
      <c r="V25" s="6">
        <v>172</v>
      </c>
      <c r="W25" s="45">
        <f t="shared" si="0"/>
        <v>0.93545369504209541</v>
      </c>
      <c r="X25" s="45">
        <f t="shared" si="5"/>
        <v>1.9402002563836054</v>
      </c>
      <c r="Y25" s="45">
        <f t="shared" si="5"/>
        <v>0.31181789834736512</v>
      </c>
      <c r="Z25" s="45">
        <f t="shared" si="5"/>
        <v>0.10393929944912171</v>
      </c>
      <c r="AA25" s="6" t="s">
        <v>110</v>
      </c>
      <c r="AB25" s="45">
        <f t="shared" si="5"/>
        <v>0.69292866299414468</v>
      </c>
      <c r="AC25" s="45">
        <f t="shared" si="5"/>
        <v>0</v>
      </c>
      <c r="AD25" s="45">
        <f t="shared" si="5"/>
        <v>0.31181789834736512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1.6630287911859474</v>
      </c>
      <c r="AJ25" s="45">
        <f t="shared" si="5"/>
        <v>5.9591865017496453</v>
      </c>
      <c r="AK25" s="6">
        <v>4</v>
      </c>
      <c r="AL25" s="44">
        <v>6.87</v>
      </c>
      <c r="AM25" s="6">
        <v>273</v>
      </c>
      <c r="AN25" s="65">
        <f t="shared" ref="AN25:AN31" si="6">(AM25/B25)*1000</f>
        <v>9.4584762498700758</v>
      </c>
    </row>
    <row r="26" spans="1:40" s="6" customFormat="1" x14ac:dyDescent="0.25">
      <c r="A26" s="15">
        <v>1988</v>
      </c>
      <c r="B26" s="6">
        <v>28616</v>
      </c>
      <c r="C26" s="43">
        <v>61.5</v>
      </c>
      <c r="D26" s="6">
        <v>465.3</v>
      </c>
      <c r="E26" s="6">
        <v>530</v>
      </c>
      <c r="F26" s="44">
        <v>18.52</v>
      </c>
      <c r="G26" s="6">
        <v>194</v>
      </c>
      <c r="H26" s="44">
        <v>6.78</v>
      </c>
      <c r="I26" s="6">
        <v>24</v>
      </c>
      <c r="J26" s="6">
        <v>64</v>
      </c>
      <c r="K26" s="6">
        <v>8</v>
      </c>
      <c r="L26" s="6">
        <v>11</v>
      </c>
      <c r="M26" s="6" t="s">
        <v>110</v>
      </c>
      <c r="N26" s="6">
        <v>4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60</v>
      </c>
      <c r="V26" s="6">
        <v>174</v>
      </c>
      <c r="W26" s="45">
        <f t="shared" si="0"/>
        <v>0.83869164103997762</v>
      </c>
      <c r="X26" s="45">
        <f t="shared" si="5"/>
        <v>2.2365110427732735</v>
      </c>
      <c r="Y26" s="45">
        <f t="shared" si="5"/>
        <v>0.27956388034665919</v>
      </c>
      <c r="Z26" s="45">
        <f t="shared" si="5"/>
        <v>0.38440033547665642</v>
      </c>
      <c r="AA26" s="6" t="s">
        <v>110</v>
      </c>
      <c r="AB26" s="45">
        <f t="shared" si="5"/>
        <v>0.13978194017332959</v>
      </c>
      <c r="AC26" s="45">
        <f t="shared" si="5"/>
        <v>0</v>
      </c>
      <c r="AD26" s="45">
        <f t="shared" si="5"/>
        <v>0.1048364551299972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2.0967291025999439</v>
      </c>
      <c r="AJ26" s="45">
        <f t="shared" si="5"/>
        <v>6.0805143975398384</v>
      </c>
      <c r="AK26" s="6">
        <v>2</v>
      </c>
      <c r="AL26" s="44">
        <v>3.77</v>
      </c>
      <c r="AM26" s="6">
        <v>313</v>
      </c>
      <c r="AN26" s="65">
        <f t="shared" si="6"/>
        <v>10.93793681856304</v>
      </c>
    </row>
    <row r="27" spans="1:40" s="6" customFormat="1" x14ac:dyDescent="0.25">
      <c r="A27" s="15">
        <v>1987</v>
      </c>
      <c r="B27" s="6">
        <v>28432</v>
      </c>
      <c r="C27" s="43">
        <v>61.5</v>
      </c>
      <c r="D27" s="6">
        <v>462.31</v>
      </c>
      <c r="E27" s="6">
        <v>591</v>
      </c>
      <c r="F27" s="44">
        <v>20.79</v>
      </c>
      <c r="G27" s="6">
        <v>205</v>
      </c>
      <c r="H27" s="44">
        <v>7.21</v>
      </c>
      <c r="I27" s="6">
        <v>37</v>
      </c>
      <c r="J27" s="6">
        <v>62</v>
      </c>
      <c r="K27" s="6">
        <v>10</v>
      </c>
      <c r="L27" s="6">
        <v>5</v>
      </c>
      <c r="M27" s="6" t="s">
        <v>110</v>
      </c>
      <c r="N27" s="6">
        <v>11</v>
      </c>
      <c r="O27" s="6">
        <v>6</v>
      </c>
      <c r="P27" s="6">
        <v>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60</v>
      </c>
      <c r="V27" s="6">
        <v>197</v>
      </c>
      <c r="W27" s="45">
        <f t="shared" si="0"/>
        <v>1.3013505908835115</v>
      </c>
      <c r="X27" s="45">
        <f t="shared" si="5"/>
        <v>2.1806415306696678</v>
      </c>
      <c r="Y27" s="45">
        <f t="shared" si="5"/>
        <v>0.35171637591446253</v>
      </c>
      <c r="Z27" s="45">
        <f t="shared" si="5"/>
        <v>0.17585818795723127</v>
      </c>
      <c r="AA27" s="6" t="s">
        <v>110</v>
      </c>
      <c r="AB27" s="45">
        <f t="shared" si="5"/>
        <v>0.38688801350590885</v>
      </c>
      <c r="AC27" s="45">
        <f t="shared" si="5"/>
        <v>0.21102982554867755</v>
      </c>
      <c r="AD27" s="45">
        <f t="shared" si="5"/>
        <v>0.21102982554867755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2.1102982554867755</v>
      </c>
      <c r="AJ27" s="45">
        <f t="shared" si="5"/>
        <v>6.9288126055149126</v>
      </c>
      <c r="AK27" s="6">
        <v>6</v>
      </c>
      <c r="AL27" s="44">
        <v>10.15</v>
      </c>
      <c r="AM27" s="6">
        <v>264</v>
      </c>
      <c r="AN27" s="65">
        <f t="shared" si="6"/>
        <v>9.2853123241418132</v>
      </c>
    </row>
    <row r="28" spans="1:40" s="6" customFormat="1" x14ac:dyDescent="0.25">
      <c r="A28" s="15">
        <v>1986</v>
      </c>
      <c r="B28" s="6">
        <v>28207</v>
      </c>
      <c r="C28" s="43">
        <v>61.5</v>
      </c>
      <c r="D28" s="6">
        <v>458.65</v>
      </c>
      <c r="E28" s="6">
        <v>578</v>
      </c>
      <c r="F28" s="44">
        <v>20.49</v>
      </c>
      <c r="G28" s="6">
        <v>175</v>
      </c>
      <c r="H28" s="44">
        <v>6.2</v>
      </c>
      <c r="I28" s="6">
        <v>31</v>
      </c>
      <c r="J28" s="6">
        <v>48</v>
      </c>
      <c r="K28" s="6">
        <v>12</v>
      </c>
      <c r="L28" s="6">
        <v>6</v>
      </c>
      <c r="M28" s="6" t="s">
        <v>110</v>
      </c>
      <c r="N28" s="6">
        <v>7</v>
      </c>
      <c r="O28" s="6">
        <v>0</v>
      </c>
      <c r="P28" s="6">
        <v>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52</v>
      </c>
      <c r="V28" s="6">
        <v>161</v>
      </c>
      <c r="W28" s="45">
        <f t="shared" si="0"/>
        <v>1.0990179742617081</v>
      </c>
      <c r="X28" s="45">
        <f t="shared" si="5"/>
        <v>1.7017052504697414</v>
      </c>
      <c r="Y28" s="45">
        <f t="shared" si="5"/>
        <v>0.42542631261743535</v>
      </c>
      <c r="Z28" s="45">
        <f t="shared" si="5"/>
        <v>0.21271315630871768</v>
      </c>
      <c r="AA28" s="6" t="s">
        <v>110</v>
      </c>
      <c r="AB28" s="45">
        <f t="shared" si="5"/>
        <v>0.24816534902683735</v>
      </c>
      <c r="AC28" s="45">
        <f t="shared" si="5"/>
        <v>0</v>
      </c>
      <c r="AD28" s="45">
        <f t="shared" si="5"/>
        <v>0.17726096359059806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1.8435140213422199</v>
      </c>
      <c r="AJ28" s="45">
        <f t="shared" si="5"/>
        <v>5.707803027617258</v>
      </c>
      <c r="AK28" s="6">
        <v>7</v>
      </c>
      <c r="AL28" s="44">
        <v>12.11</v>
      </c>
      <c r="AM28" s="6">
        <v>288</v>
      </c>
      <c r="AN28" s="65">
        <f t="shared" si="6"/>
        <v>10.210231502818448</v>
      </c>
    </row>
    <row r="29" spans="1:40" s="6" customFormat="1" x14ac:dyDescent="0.25">
      <c r="A29" s="15">
        <v>1985</v>
      </c>
      <c r="B29" s="6">
        <v>28064</v>
      </c>
      <c r="C29" s="43">
        <v>61.5</v>
      </c>
      <c r="D29" s="6">
        <v>456.33</v>
      </c>
      <c r="E29" s="6">
        <v>601</v>
      </c>
      <c r="F29" s="44">
        <v>21.42</v>
      </c>
      <c r="G29" s="6">
        <v>223</v>
      </c>
      <c r="H29" s="44">
        <v>7.95</v>
      </c>
      <c r="I29" s="6">
        <v>30</v>
      </c>
      <c r="J29" s="6">
        <v>70</v>
      </c>
      <c r="K29" s="6">
        <v>20</v>
      </c>
      <c r="L29" s="6">
        <v>16</v>
      </c>
      <c r="M29" s="6" t="s">
        <v>110</v>
      </c>
      <c r="N29" s="6">
        <v>4</v>
      </c>
      <c r="O29" s="6">
        <v>1</v>
      </c>
      <c r="P29" s="6">
        <v>7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60</v>
      </c>
      <c r="V29" s="6">
        <v>208</v>
      </c>
      <c r="W29" s="45">
        <f t="shared" si="0"/>
        <v>1.0689851767388825</v>
      </c>
      <c r="X29" s="45">
        <f t="shared" si="5"/>
        <v>2.4942987457240591</v>
      </c>
      <c r="Y29" s="45">
        <f t="shared" si="5"/>
        <v>0.7126567844925884</v>
      </c>
      <c r="Z29" s="45">
        <f t="shared" si="5"/>
        <v>0.5701254275940707</v>
      </c>
      <c r="AA29" s="6" t="s">
        <v>110</v>
      </c>
      <c r="AB29" s="45">
        <f t="shared" si="5"/>
        <v>0.14253135689851767</v>
      </c>
      <c r="AC29" s="45">
        <f t="shared" si="5"/>
        <v>3.5632839224629419E-2</v>
      </c>
      <c r="AD29" s="45">
        <f t="shared" si="5"/>
        <v>0.24942987457240592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2.137970353477765</v>
      </c>
      <c r="AJ29" s="45">
        <f t="shared" si="5"/>
        <v>7.4116305587229192</v>
      </c>
      <c r="AK29" s="6">
        <v>7</v>
      </c>
      <c r="AL29" s="44">
        <v>11.65</v>
      </c>
      <c r="AM29" s="6">
        <v>262</v>
      </c>
      <c r="AN29" s="65">
        <f t="shared" si="6"/>
        <v>9.3358038768529088</v>
      </c>
    </row>
    <row r="30" spans="1:40" s="6" customFormat="1" x14ac:dyDescent="0.25">
      <c r="A30" s="15">
        <v>1984</v>
      </c>
      <c r="B30" s="6">
        <v>27862</v>
      </c>
      <c r="C30" s="43">
        <v>61.5</v>
      </c>
      <c r="D30" s="6">
        <v>453.04</v>
      </c>
      <c r="E30" s="6">
        <v>594</v>
      </c>
      <c r="F30" s="44">
        <v>21.32</v>
      </c>
      <c r="G30" s="6">
        <v>188</v>
      </c>
      <c r="H30" s="44">
        <v>6.75</v>
      </c>
      <c r="I30" s="6">
        <v>23</v>
      </c>
      <c r="J30" s="6">
        <v>65</v>
      </c>
      <c r="K30" s="6">
        <v>13</v>
      </c>
      <c r="L30" s="6">
        <v>13</v>
      </c>
      <c r="M30" s="6" t="s">
        <v>110</v>
      </c>
      <c r="N30" s="6">
        <v>11</v>
      </c>
      <c r="O30" s="6">
        <v>3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46</v>
      </c>
      <c r="V30" s="6">
        <v>178</v>
      </c>
      <c r="W30" s="45">
        <f t="shared" si="0"/>
        <v>0.82549709281458616</v>
      </c>
      <c r="X30" s="45">
        <f t="shared" si="5"/>
        <v>2.3329265666499173</v>
      </c>
      <c r="Y30" s="45">
        <f t="shared" si="5"/>
        <v>0.46658531332998349</v>
      </c>
      <c r="Z30" s="45">
        <f t="shared" si="5"/>
        <v>0.46658531332998349</v>
      </c>
      <c r="AA30" s="6" t="s">
        <v>110</v>
      </c>
      <c r="AB30" s="45">
        <f t="shared" si="5"/>
        <v>0.39480295743306293</v>
      </c>
      <c r="AC30" s="45">
        <f t="shared" si="5"/>
        <v>0.10767353384538081</v>
      </c>
      <c r="AD30" s="45">
        <f t="shared" si="5"/>
        <v>0.14356471179384106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1.6509941856291723</v>
      </c>
      <c r="AJ30" s="45">
        <f t="shared" si="5"/>
        <v>6.3886296748259275</v>
      </c>
      <c r="AK30" s="6">
        <v>9</v>
      </c>
      <c r="AL30" s="44">
        <v>15.15</v>
      </c>
      <c r="AM30" s="6">
        <v>291</v>
      </c>
      <c r="AN30" s="65">
        <f t="shared" si="6"/>
        <v>10.444332783001938</v>
      </c>
    </row>
    <row r="31" spans="1:40" s="6" customFormat="1" x14ac:dyDescent="0.25">
      <c r="A31" s="15">
        <v>1983</v>
      </c>
      <c r="B31" s="6">
        <v>27679</v>
      </c>
      <c r="C31" s="43">
        <v>61.5</v>
      </c>
      <c r="D31" s="6">
        <v>450.07</v>
      </c>
      <c r="E31" s="6">
        <v>612</v>
      </c>
      <c r="F31" s="44">
        <v>22.11</v>
      </c>
      <c r="G31" s="6">
        <v>193</v>
      </c>
      <c r="H31" s="44">
        <v>6.97</v>
      </c>
      <c r="I31" s="6">
        <v>28</v>
      </c>
      <c r="J31" s="6">
        <v>62</v>
      </c>
      <c r="K31" s="6">
        <v>4</v>
      </c>
      <c r="L31" s="6">
        <v>11</v>
      </c>
      <c r="M31" s="6" t="s">
        <v>110</v>
      </c>
      <c r="N31" s="6">
        <v>6</v>
      </c>
      <c r="O31" s="6">
        <v>1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65</v>
      </c>
      <c r="V31" s="6">
        <v>183</v>
      </c>
      <c r="W31" s="45">
        <f t="shared" si="0"/>
        <v>1.0115972397846742</v>
      </c>
      <c r="X31" s="45">
        <f t="shared" si="5"/>
        <v>2.2399653166660647</v>
      </c>
      <c r="Y31" s="45">
        <f t="shared" si="5"/>
        <v>0.1445138913978106</v>
      </c>
      <c r="Z31" s="45">
        <f t="shared" si="5"/>
        <v>0.39741320134397917</v>
      </c>
      <c r="AA31" s="6" t="s">
        <v>110</v>
      </c>
      <c r="AB31" s="45">
        <f t="shared" si="5"/>
        <v>0.21677083709671591</v>
      </c>
      <c r="AC31" s="45">
        <f t="shared" si="5"/>
        <v>3.6128472849452649E-2</v>
      </c>
      <c r="AD31" s="45">
        <f t="shared" si="5"/>
        <v>0.21677083709671591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2.3483507352144226</v>
      </c>
      <c r="AJ31" s="45">
        <f t="shared" si="5"/>
        <v>6.6115105314498352</v>
      </c>
      <c r="AK31" s="6">
        <v>12</v>
      </c>
      <c r="AL31" s="44">
        <v>19.61</v>
      </c>
      <c r="AM31" s="6">
        <v>313</v>
      </c>
      <c r="AN31" s="65">
        <f t="shared" si="6"/>
        <v>11.308212001878681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69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9881</v>
      </c>
      <c r="C4" s="43">
        <v>46</v>
      </c>
      <c r="D4" s="6">
        <v>214.8</v>
      </c>
      <c r="E4" s="6">
        <v>123</v>
      </c>
      <c r="F4" s="44">
        <v>12.45</v>
      </c>
      <c r="G4" s="6" t="s">
        <v>110</v>
      </c>
      <c r="H4" s="6" t="s">
        <v>110</v>
      </c>
      <c r="I4" s="6">
        <v>12</v>
      </c>
      <c r="J4" s="6">
        <v>12</v>
      </c>
      <c r="K4" s="6">
        <v>3</v>
      </c>
      <c r="L4" s="6">
        <v>3</v>
      </c>
      <c r="M4" s="6">
        <v>10</v>
      </c>
      <c r="N4" s="6">
        <v>0</v>
      </c>
      <c r="O4" s="6">
        <v>2</v>
      </c>
      <c r="P4" s="6">
        <v>1</v>
      </c>
      <c r="Q4" s="6">
        <v>4</v>
      </c>
      <c r="R4" s="6">
        <v>2</v>
      </c>
      <c r="S4" s="6">
        <v>2</v>
      </c>
      <c r="T4" s="6">
        <v>0</v>
      </c>
      <c r="U4" s="6">
        <v>11</v>
      </c>
      <c r="V4" s="6">
        <v>62</v>
      </c>
      <c r="W4" s="45">
        <f t="shared" ref="W4:W31" si="0">I4/$B4*1000</f>
        <v>1.2144519785446817</v>
      </c>
      <c r="X4" s="45">
        <f t="shared" ref="X4:AJ19" si="1">J4/$B4*1000</f>
        <v>1.2144519785446817</v>
      </c>
      <c r="Y4" s="45">
        <f t="shared" si="1"/>
        <v>0.30361299463617042</v>
      </c>
      <c r="Z4" s="45">
        <f t="shared" si="1"/>
        <v>0.30361299463617042</v>
      </c>
      <c r="AA4" s="45">
        <f t="shared" si="1"/>
        <v>1.0120433154539015</v>
      </c>
      <c r="AB4" s="45">
        <f t="shared" si="1"/>
        <v>0</v>
      </c>
      <c r="AC4" s="45">
        <f t="shared" si="1"/>
        <v>0.20240866309078029</v>
      </c>
      <c r="AD4" s="45">
        <f t="shared" si="1"/>
        <v>0.10120433154539014</v>
      </c>
      <c r="AE4" s="45">
        <f t="shared" si="1"/>
        <v>0.40481732618156058</v>
      </c>
      <c r="AF4" s="45">
        <f t="shared" si="1"/>
        <v>0.20240866309078029</v>
      </c>
      <c r="AG4" s="45">
        <f t="shared" si="1"/>
        <v>0.20240866309078029</v>
      </c>
      <c r="AH4" s="45">
        <f t="shared" si="1"/>
        <v>0</v>
      </c>
      <c r="AI4" s="45">
        <f t="shared" si="1"/>
        <v>1.1132476469992916</v>
      </c>
      <c r="AJ4" s="45">
        <f t="shared" si="1"/>
        <v>6.2746685558141886</v>
      </c>
      <c r="AK4" s="6" t="s">
        <v>110</v>
      </c>
      <c r="AL4" s="6" t="s">
        <v>110</v>
      </c>
      <c r="AM4" s="6">
        <v>58</v>
      </c>
      <c r="AN4" s="44">
        <v>5.87</v>
      </c>
    </row>
    <row r="5" spans="1:40" s="6" customFormat="1" x14ac:dyDescent="0.25">
      <c r="A5" s="15">
        <v>2009</v>
      </c>
      <c r="B5" s="90">
        <v>9994</v>
      </c>
      <c r="C5" s="43">
        <v>46</v>
      </c>
      <c r="D5" s="6">
        <f t="shared" ref="D5:D13" si="2">B5/C5</f>
        <v>217.2608695652174</v>
      </c>
      <c r="E5" s="6">
        <v>137</v>
      </c>
      <c r="F5" s="44">
        <f t="shared" ref="F5:F13" si="3">E5/B5*1000</f>
        <v>13.708224934960976</v>
      </c>
      <c r="G5" s="6">
        <v>69</v>
      </c>
      <c r="H5" s="44">
        <f>G5/B5*1000</f>
        <v>6.9041424854912954</v>
      </c>
      <c r="I5" s="6">
        <v>10</v>
      </c>
      <c r="J5" s="6">
        <v>15</v>
      </c>
      <c r="K5" s="6">
        <v>6</v>
      </c>
      <c r="L5" s="6">
        <v>2</v>
      </c>
      <c r="M5" s="6">
        <v>7</v>
      </c>
      <c r="N5" s="6">
        <v>3</v>
      </c>
      <c r="O5" s="6">
        <v>5</v>
      </c>
      <c r="P5" s="6">
        <v>2</v>
      </c>
      <c r="Q5" s="6">
        <v>4</v>
      </c>
      <c r="R5" s="6">
        <v>0</v>
      </c>
      <c r="S5" s="6">
        <v>4</v>
      </c>
      <c r="T5" s="6">
        <v>0</v>
      </c>
      <c r="U5" s="6">
        <v>14</v>
      </c>
      <c r="V5" s="6">
        <v>72</v>
      </c>
      <c r="W5" s="45">
        <f t="shared" si="0"/>
        <v>1.0006003602161297</v>
      </c>
      <c r="X5" s="45">
        <f t="shared" si="1"/>
        <v>1.5009005403241946</v>
      </c>
      <c r="Y5" s="45">
        <f t="shared" si="1"/>
        <v>0.60036021612967783</v>
      </c>
      <c r="Z5" s="45">
        <f t="shared" si="1"/>
        <v>0.20012007204322593</v>
      </c>
      <c r="AA5" s="45">
        <f t="shared" si="1"/>
        <v>0.70042025215129078</v>
      </c>
      <c r="AB5" s="45">
        <f t="shared" si="1"/>
        <v>0.30018010806483891</v>
      </c>
      <c r="AC5" s="45">
        <f t="shared" si="1"/>
        <v>0.50030018010806487</v>
      </c>
      <c r="AD5" s="45">
        <f t="shared" si="1"/>
        <v>0.20012007204322593</v>
      </c>
      <c r="AE5" s="45">
        <f t="shared" si="1"/>
        <v>0.40024014408645187</v>
      </c>
      <c r="AF5" s="45">
        <f t="shared" si="1"/>
        <v>0</v>
      </c>
      <c r="AG5" s="45">
        <f t="shared" si="1"/>
        <v>0.40024014408645187</v>
      </c>
      <c r="AH5" s="45">
        <f t="shared" si="1"/>
        <v>0</v>
      </c>
      <c r="AI5" s="45">
        <f t="shared" si="1"/>
        <v>1.4008405043025816</v>
      </c>
      <c r="AJ5" s="45">
        <f t="shared" si="1"/>
        <v>7.2043225935561335</v>
      </c>
      <c r="AK5" s="6">
        <v>0</v>
      </c>
      <c r="AL5" s="44">
        <v>0</v>
      </c>
      <c r="AM5" s="6">
        <v>62</v>
      </c>
      <c r="AN5" s="44">
        <f>AM5/B5*1000</f>
        <v>6.2037222333400033</v>
      </c>
    </row>
    <row r="6" spans="1:40" s="6" customFormat="1" x14ac:dyDescent="0.25">
      <c r="A6" s="15">
        <v>2008</v>
      </c>
      <c r="B6" s="90">
        <v>10147</v>
      </c>
      <c r="C6" s="43">
        <v>46.34</v>
      </c>
      <c r="D6" s="6">
        <f t="shared" si="2"/>
        <v>218.96849374190762</v>
      </c>
      <c r="E6" s="6">
        <v>128</v>
      </c>
      <c r="F6" s="44">
        <f>E6/B6*1000</f>
        <v>12.614565881541344</v>
      </c>
      <c r="G6" s="6">
        <v>72</v>
      </c>
      <c r="H6" s="44">
        <f t="shared" ref="H6:H13" si="4">G6/B6*1000</f>
        <v>7.0956933083670046</v>
      </c>
      <c r="I6" s="6">
        <v>11</v>
      </c>
      <c r="J6" s="6">
        <v>15</v>
      </c>
      <c r="K6" s="6">
        <v>3</v>
      </c>
      <c r="L6" s="6">
        <v>3</v>
      </c>
      <c r="M6" s="6">
        <v>10</v>
      </c>
      <c r="N6" s="6">
        <v>1</v>
      </c>
      <c r="O6" s="6">
        <v>4</v>
      </c>
      <c r="P6" s="6">
        <v>5</v>
      </c>
      <c r="Q6" s="6">
        <v>2</v>
      </c>
      <c r="R6" s="6">
        <v>0</v>
      </c>
      <c r="S6" s="6">
        <v>1</v>
      </c>
      <c r="T6" s="6">
        <v>0</v>
      </c>
      <c r="U6" s="6">
        <v>17</v>
      </c>
      <c r="V6" s="6">
        <v>72</v>
      </c>
      <c r="W6" s="45">
        <f t="shared" si="0"/>
        <v>1.0840642554449591</v>
      </c>
      <c r="X6" s="45">
        <f t="shared" si="1"/>
        <v>1.4782694392431259</v>
      </c>
      <c r="Y6" s="45">
        <f t="shared" si="1"/>
        <v>0.29565388784862517</v>
      </c>
      <c r="Z6" s="45">
        <f t="shared" si="1"/>
        <v>0.29565388784862517</v>
      </c>
      <c r="AA6" s="45">
        <f t="shared" si="1"/>
        <v>0.9855129594954174</v>
      </c>
      <c r="AB6" s="45">
        <f t="shared" si="1"/>
        <v>9.8551295949541748E-2</v>
      </c>
      <c r="AC6" s="45">
        <f t="shared" si="1"/>
        <v>0.39420518379816699</v>
      </c>
      <c r="AD6" s="45">
        <f t="shared" si="1"/>
        <v>0.4927564797477087</v>
      </c>
      <c r="AE6" s="45">
        <f t="shared" si="1"/>
        <v>0.1971025918990835</v>
      </c>
      <c r="AF6" s="45">
        <f t="shared" si="1"/>
        <v>0</v>
      </c>
      <c r="AG6" s="45">
        <f t="shared" si="1"/>
        <v>9.8551295949541748E-2</v>
      </c>
      <c r="AH6" s="45">
        <f t="shared" si="1"/>
        <v>0</v>
      </c>
      <c r="AI6" s="45">
        <f t="shared" si="1"/>
        <v>1.6753720311422096</v>
      </c>
      <c r="AJ6" s="45">
        <f t="shared" si="1"/>
        <v>7.0956933083670046</v>
      </c>
      <c r="AK6" s="6">
        <v>0</v>
      </c>
      <c r="AL6" s="44">
        <v>0</v>
      </c>
      <c r="AM6" s="6">
        <v>48</v>
      </c>
      <c r="AN6" s="44">
        <f>AM6/B6*1000</f>
        <v>4.7304622055780028</v>
      </c>
    </row>
    <row r="7" spans="1:40" s="6" customFormat="1" x14ac:dyDescent="0.25">
      <c r="A7" s="15">
        <v>2007</v>
      </c>
      <c r="B7" s="90">
        <v>10304</v>
      </c>
      <c r="C7" s="43">
        <v>46.34</v>
      </c>
      <c r="D7" s="6">
        <f t="shared" si="2"/>
        <v>222.35649546827793</v>
      </c>
      <c r="E7" s="6">
        <v>103</v>
      </c>
      <c r="F7" s="44">
        <f>E7/B7*1000</f>
        <v>9.9961180124223592</v>
      </c>
      <c r="G7" s="6">
        <v>67</v>
      </c>
      <c r="H7" s="44">
        <f t="shared" si="4"/>
        <v>6.5023291925465836</v>
      </c>
      <c r="I7" s="6">
        <v>9</v>
      </c>
      <c r="J7" s="6">
        <v>15</v>
      </c>
      <c r="K7" s="6">
        <v>0</v>
      </c>
      <c r="L7" s="6">
        <v>0</v>
      </c>
      <c r="M7" s="6">
        <v>10</v>
      </c>
      <c r="N7" s="6">
        <v>2</v>
      </c>
      <c r="O7" s="6">
        <v>0</v>
      </c>
      <c r="P7" s="6">
        <v>2</v>
      </c>
      <c r="Q7" s="6">
        <v>5</v>
      </c>
      <c r="R7" s="6">
        <v>0</v>
      </c>
      <c r="S7" s="6">
        <v>5</v>
      </c>
      <c r="T7" s="6">
        <v>0</v>
      </c>
      <c r="U7" s="6">
        <v>19</v>
      </c>
      <c r="V7" s="6">
        <v>67</v>
      </c>
      <c r="W7" s="45">
        <f t="shared" si="0"/>
        <v>0.87344720496894412</v>
      </c>
      <c r="X7" s="45">
        <f t="shared" si="1"/>
        <v>1.4557453416149067</v>
      </c>
      <c r="Y7" s="45">
        <f t="shared" si="1"/>
        <v>0</v>
      </c>
      <c r="Z7" s="45">
        <f t="shared" si="1"/>
        <v>0</v>
      </c>
      <c r="AA7" s="45">
        <f t="shared" si="1"/>
        <v>0.97049689440993792</v>
      </c>
      <c r="AB7" s="45">
        <f t="shared" si="1"/>
        <v>0.19409937888198756</v>
      </c>
      <c r="AC7" s="45">
        <f t="shared" si="1"/>
        <v>0</v>
      </c>
      <c r="AD7" s="45">
        <f t="shared" si="1"/>
        <v>0.19409937888198756</v>
      </c>
      <c r="AE7" s="45">
        <f t="shared" si="1"/>
        <v>0.48524844720496896</v>
      </c>
      <c r="AF7" s="45">
        <f t="shared" si="1"/>
        <v>0</v>
      </c>
      <c r="AG7" s="45">
        <f t="shared" si="1"/>
        <v>0.48524844720496896</v>
      </c>
      <c r="AH7" s="45">
        <f t="shared" si="1"/>
        <v>0</v>
      </c>
      <c r="AI7" s="45">
        <f t="shared" si="1"/>
        <v>1.843944099378882</v>
      </c>
      <c r="AJ7" s="45">
        <f t="shared" si="1"/>
        <v>6.5023291925465836</v>
      </c>
      <c r="AK7" s="6">
        <v>0</v>
      </c>
      <c r="AL7" s="44">
        <v>0</v>
      </c>
      <c r="AM7" s="6">
        <v>71</v>
      </c>
      <c r="AN7" s="44">
        <v>4.75</v>
      </c>
    </row>
    <row r="8" spans="1:40" s="6" customFormat="1" x14ac:dyDescent="0.25">
      <c r="A8" s="15">
        <v>2006</v>
      </c>
      <c r="B8" s="90">
        <v>10462</v>
      </c>
      <c r="C8" s="43">
        <v>46.34</v>
      </c>
      <c r="D8" s="6">
        <f t="shared" si="2"/>
        <v>225.76607682347861</v>
      </c>
      <c r="E8" s="6">
        <v>115</v>
      </c>
      <c r="F8" s="44">
        <f t="shared" si="3"/>
        <v>10.992162110495125</v>
      </c>
      <c r="G8" s="6">
        <v>62</v>
      </c>
      <c r="H8" s="44">
        <f t="shared" si="4"/>
        <v>5.9262091378321546</v>
      </c>
      <c r="I8" s="6">
        <v>7</v>
      </c>
      <c r="J8" s="6">
        <v>13</v>
      </c>
      <c r="K8" s="6">
        <v>4</v>
      </c>
      <c r="L8" s="6">
        <v>2</v>
      </c>
      <c r="M8" s="6">
        <v>5</v>
      </c>
      <c r="N8" s="6">
        <v>4</v>
      </c>
      <c r="O8" s="6">
        <v>1</v>
      </c>
      <c r="P8" s="6">
        <v>3</v>
      </c>
      <c r="Q8" s="6">
        <v>4</v>
      </c>
      <c r="R8" s="6">
        <v>0</v>
      </c>
      <c r="S8" s="6">
        <v>3</v>
      </c>
      <c r="T8" s="6">
        <v>2</v>
      </c>
      <c r="U8" s="6">
        <v>8</v>
      </c>
      <c r="V8" s="6">
        <v>56</v>
      </c>
      <c r="W8" s="45">
        <f t="shared" si="0"/>
        <v>0.66908812846492061</v>
      </c>
      <c r="X8" s="45">
        <f t="shared" si="1"/>
        <v>1.2425922385777097</v>
      </c>
      <c r="Y8" s="45">
        <f t="shared" si="1"/>
        <v>0.3823360734085261</v>
      </c>
      <c r="Z8" s="45">
        <f t="shared" si="1"/>
        <v>0.19116803670426305</v>
      </c>
      <c r="AA8" s="45">
        <f t="shared" si="1"/>
        <v>0.47792009176065764</v>
      </c>
      <c r="AB8" s="45">
        <f t="shared" si="1"/>
        <v>0.3823360734085261</v>
      </c>
      <c r="AC8" s="45">
        <f t="shared" si="1"/>
        <v>9.5584018352131525E-2</v>
      </c>
      <c r="AD8" s="45">
        <f t="shared" si="1"/>
        <v>0.28675205505639462</v>
      </c>
      <c r="AE8" s="45">
        <f t="shared" si="1"/>
        <v>0.3823360734085261</v>
      </c>
      <c r="AF8" s="45">
        <f t="shared" si="1"/>
        <v>0</v>
      </c>
      <c r="AG8" s="45">
        <f t="shared" si="1"/>
        <v>0.28675205505639462</v>
      </c>
      <c r="AH8" s="45">
        <f t="shared" si="1"/>
        <v>0.19116803670426305</v>
      </c>
      <c r="AI8" s="45">
        <f t="shared" si="1"/>
        <v>0.7646721468170522</v>
      </c>
      <c r="AJ8" s="45">
        <f t="shared" si="1"/>
        <v>5.3527050277193648</v>
      </c>
      <c r="AK8" s="6">
        <v>1</v>
      </c>
      <c r="AL8" s="44">
        <v>8.6999999999999993</v>
      </c>
      <c r="AM8" s="6">
        <v>75</v>
      </c>
      <c r="AN8" s="44">
        <v>4.95</v>
      </c>
    </row>
    <row r="9" spans="1:40" s="6" customFormat="1" x14ac:dyDescent="0.25">
      <c r="A9" s="15">
        <v>2005</v>
      </c>
      <c r="B9" s="90">
        <v>10609</v>
      </c>
      <c r="C9" s="43">
        <v>46.3</v>
      </c>
      <c r="D9" s="6">
        <f t="shared" si="2"/>
        <v>229.13606911447084</v>
      </c>
      <c r="E9" s="6">
        <v>121</v>
      </c>
      <c r="F9" s="44">
        <f t="shared" si="3"/>
        <v>11.405410500518428</v>
      </c>
      <c r="G9" s="6">
        <v>65</v>
      </c>
      <c r="H9" s="44">
        <f t="shared" si="4"/>
        <v>6.1268734093694039</v>
      </c>
      <c r="I9" s="6">
        <v>6</v>
      </c>
      <c r="J9" s="6">
        <v>16</v>
      </c>
      <c r="K9" s="6">
        <v>1</v>
      </c>
      <c r="L9" s="6">
        <v>0</v>
      </c>
      <c r="M9" s="6">
        <v>7</v>
      </c>
      <c r="N9" s="6">
        <v>2</v>
      </c>
      <c r="O9" s="6">
        <v>0</v>
      </c>
      <c r="P9" s="6">
        <v>7</v>
      </c>
      <c r="Q9" s="6">
        <v>2</v>
      </c>
      <c r="R9" s="6">
        <v>0</v>
      </c>
      <c r="S9" s="6">
        <v>2</v>
      </c>
      <c r="T9" s="6">
        <v>0</v>
      </c>
      <c r="U9" s="6">
        <v>22</v>
      </c>
      <c r="V9" s="6">
        <v>65</v>
      </c>
      <c r="W9" s="45">
        <f t="shared" si="0"/>
        <v>0.56555754548025261</v>
      </c>
      <c r="X9" s="45">
        <f t="shared" si="1"/>
        <v>1.508153454614007</v>
      </c>
      <c r="Y9" s="45">
        <f t="shared" si="1"/>
        <v>9.4259590913375435E-2</v>
      </c>
      <c r="Z9" s="45">
        <f t="shared" si="1"/>
        <v>0</v>
      </c>
      <c r="AA9" s="45">
        <f t="shared" si="1"/>
        <v>0.65981713639362805</v>
      </c>
      <c r="AB9" s="45">
        <f t="shared" si="1"/>
        <v>0.18851918182675087</v>
      </c>
      <c r="AC9" s="45">
        <f t="shared" si="1"/>
        <v>0</v>
      </c>
      <c r="AD9" s="45">
        <f t="shared" si="1"/>
        <v>0.65981713639362805</v>
      </c>
      <c r="AE9" s="45">
        <f t="shared" si="1"/>
        <v>0.18851918182675087</v>
      </c>
      <c r="AF9" s="45">
        <f t="shared" si="1"/>
        <v>0</v>
      </c>
      <c r="AG9" s="45">
        <f t="shared" si="1"/>
        <v>0.18851918182675087</v>
      </c>
      <c r="AH9" s="45">
        <f t="shared" si="1"/>
        <v>0</v>
      </c>
      <c r="AI9" s="45">
        <f t="shared" si="1"/>
        <v>2.0737110000942596</v>
      </c>
      <c r="AJ9" s="45">
        <f t="shared" si="1"/>
        <v>6.1268734093694039</v>
      </c>
      <c r="AK9" s="6">
        <v>2</v>
      </c>
      <c r="AL9" s="44">
        <v>16.53</v>
      </c>
      <c r="AM9" s="6">
        <v>78</v>
      </c>
      <c r="AN9" s="44">
        <v>5.48</v>
      </c>
    </row>
    <row r="10" spans="1:40" s="6" customFormat="1" x14ac:dyDescent="0.25">
      <c r="A10" s="15">
        <v>2004</v>
      </c>
      <c r="B10" s="90">
        <v>10720</v>
      </c>
      <c r="C10" s="43">
        <v>46.3</v>
      </c>
      <c r="D10" s="6">
        <f t="shared" si="2"/>
        <v>231.53347732181427</v>
      </c>
      <c r="E10" s="6">
        <v>125</v>
      </c>
      <c r="F10" s="44">
        <f t="shared" si="3"/>
        <v>11.66044776119403</v>
      </c>
      <c r="G10" s="6">
        <v>81</v>
      </c>
      <c r="H10" s="44">
        <f t="shared" si="4"/>
        <v>7.5559701492537314</v>
      </c>
      <c r="I10" s="6">
        <v>16</v>
      </c>
      <c r="J10" s="6">
        <v>11</v>
      </c>
      <c r="K10" s="6">
        <v>6</v>
      </c>
      <c r="L10" s="6">
        <v>1</v>
      </c>
      <c r="M10" s="6">
        <v>13</v>
      </c>
      <c r="N10" s="6">
        <v>2</v>
      </c>
      <c r="O10" s="6">
        <v>3</v>
      </c>
      <c r="P10" s="6">
        <v>5</v>
      </c>
      <c r="Q10" s="6">
        <v>5</v>
      </c>
      <c r="R10" s="6">
        <v>0</v>
      </c>
      <c r="S10" s="6">
        <v>2</v>
      </c>
      <c r="T10" s="6">
        <v>0</v>
      </c>
      <c r="U10" s="6">
        <v>17</v>
      </c>
      <c r="V10" s="6">
        <v>81</v>
      </c>
      <c r="W10" s="45">
        <f t="shared" si="0"/>
        <v>1.4925373134328359</v>
      </c>
      <c r="X10" s="45">
        <f t="shared" si="1"/>
        <v>1.0261194029850746</v>
      </c>
      <c r="Y10" s="45">
        <f t="shared" si="1"/>
        <v>0.55970149253731349</v>
      </c>
      <c r="Z10" s="45">
        <f t="shared" si="1"/>
        <v>9.3283582089552244E-2</v>
      </c>
      <c r="AA10" s="45">
        <f t="shared" si="1"/>
        <v>1.2126865671641791</v>
      </c>
      <c r="AB10" s="45">
        <f t="shared" si="1"/>
        <v>0.18656716417910449</v>
      </c>
      <c r="AC10" s="45">
        <f t="shared" si="1"/>
        <v>0.27985074626865675</v>
      </c>
      <c r="AD10" s="45">
        <f t="shared" si="1"/>
        <v>0.46641791044776121</v>
      </c>
      <c r="AE10" s="45">
        <f t="shared" si="1"/>
        <v>0.46641791044776121</v>
      </c>
      <c r="AF10" s="45">
        <f t="shared" si="1"/>
        <v>0</v>
      </c>
      <c r="AG10" s="45">
        <f t="shared" si="1"/>
        <v>0.18656716417910449</v>
      </c>
      <c r="AH10" s="45">
        <f t="shared" si="1"/>
        <v>0</v>
      </c>
      <c r="AI10" s="45">
        <f t="shared" si="1"/>
        <v>1.585820895522388</v>
      </c>
      <c r="AJ10" s="45">
        <f t="shared" si="1"/>
        <v>7.5559701492537314</v>
      </c>
      <c r="AK10" s="6">
        <v>1</v>
      </c>
      <c r="AL10" s="44">
        <v>8</v>
      </c>
      <c r="AM10" s="6">
        <v>70</v>
      </c>
      <c r="AN10" s="44">
        <v>5.41</v>
      </c>
    </row>
    <row r="11" spans="1:40" s="6" customFormat="1" x14ac:dyDescent="0.25">
      <c r="A11" s="15">
        <v>2003</v>
      </c>
      <c r="B11" s="90">
        <v>10811</v>
      </c>
      <c r="C11" s="43">
        <v>46.3</v>
      </c>
      <c r="D11" s="6">
        <f t="shared" si="2"/>
        <v>233.4989200863931</v>
      </c>
      <c r="E11" s="6">
        <v>114</v>
      </c>
      <c r="F11" s="44">
        <f t="shared" si="3"/>
        <v>10.54481546572935</v>
      </c>
      <c r="G11" s="6">
        <v>56</v>
      </c>
      <c r="H11" s="44">
        <f t="shared" si="4"/>
        <v>5.1799093515863479</v>
      </c>
      <c r="I11" s="6">
        <v>6</v>
      </c>
      <c r="J11" s="6">
        <v>15</v>
      </c>
      <c r="K11" s="6">
        <v>2</v>
      </c>
      <c r="L11" s="6">
        <v>2</v>
      </c>
      <c r="M11" s="6">
        <v>12</v>
      </c>
      <c r="N11" s="6">
        <v>1</v>
      </c>
      <c r="O11" s="6">
        <v>1</v>
      </c>
      <c r="P11" s="6">
        <v>2</v>
      </c>
      <c r="Q11" s="6">
        <v>3</v>
      </c>
      <c r="R11" s="6">
        <v>0</v>
      </c>
      <c r="S11" s="6">
        <v>2</v>
      </c>
      <c r="T11" s="6">
        <v>1</v>
      </c>
      <c r="U11" s="6">
        <v>9</v>
      </c>
      <c r="V11" s="6">
        <v>56</v>
      </c>
      <c r="W11" s="45">
        <f t="shared" si="0"/>
        <v>0.55499028766996572</v>
      </c>
      <c r="X11" s="45">
        <f t="shared" si="1"/>
        <v>1.3874757191749145</v>
      </c>
      <c r="Y11" s="45">
        <f t="shared" si="1"/>
        <v>0.18499676255665526</v>
      </c>
      <c r="Z11" s="45">
        <f t="shared" si="1"/>
        <v>0.18499676255665526</v>
      </c>
      <c r="AA11" s="45">
        <f t="shared" si="1"/>
        <v>1.1099805753399314</v>
      </c>
      <c r="AB11" s="45">
        <f t="shared" si="1"/>
        <v>9.2498381278327629E-2</v>
      </c>
      <c r="AC11" s="45">
        <f t="shared" si="1"/>
        <v>9.2498381278327629E-2</v>
      </c>
      <c r="AD11" s="45">
        <f t="shared" si="1"/>
        <v>0.18499676255665526</v>
      </c>
      <c r="AE11" s="45">
        <f t="shared" si="1"/>
        <v>0.27749514383498286</v>
      </c>
      <c r="AF11" s="45">
        <f t="shared" si="1"/>
        <v>0</v>
      </c>
      <c r="AG11" s="45">
        <f t="shared" si="1"/>
        <v>0.18499676255665526</v>
      </c>
      <c r="AH11" s="45">
        <f t="shared" si="1"/>
        <v>9.2498381278327629E-2</v>
      </c>
      <c r="AI11" s="45">
        <f t="shared" si="1"/>
        <v>0.83248543150494858</v>
      </c>
      <c r="AJ11" s="45">
        <f t="shared" si="1"/>
        <v>5.1799093515863479</v>
      </c>
      <c r="AK11" s="6">
        <v>1</v>
      </c>
      <c r="AL11" s="44">
        <v>8.77</v>
      </c>
      <c r="AM11" s="6">
        <v>67</v>
      </c>
      <c r="AN11" s="44">
        <v>5.62</v>
      </c>
    </row>
    <row r="12" spans="1:40" s="6" customFormat="1" x14ac:dyDescent="0.25">
      <c r="A12" s="15">
        <v>2002</v>
      </c>
      <c r="B12" s="90">
        <v>10893</v>
      </c>
      <c r="C12" s="43">
        <v>46.3</v>
      </c>
      <c r="D12" s="6">
        <f t="shared" si="2"/>
        <v>235.26997840172788</v>
      </c>
      <c r="E12" s="6">
        <v>126</v>
      </c>
      <c r="F12" s="44">
        <f t="shared" si="3"/>
        <v>11.567061415587993</v>
      </c>
      <c r="G12" s="6">
        <v>61</v>
      </c>
      <c r="H12" s="44">
        <f t="shared" si="4"/>
        <v>5.5999265583402185</v>
      </c>
      <c r="I12" s="6">
        <v>9</v>
      </c>
      <c r="J12" s="6">
        <v>5</v>
      </c>
      <c r="K12" s="6">
        <v>1</v>
      </c>
      <c r="L12" s="6">
        <v>2</v>
      </c>
      <c r="M12" s="6">
        <v>5</v>
      </c>
      <c r="N12" s="6">
        <v>1</v>
      </c>
      <c r="O12" s="6">
        <v>1</v>
      </c>
      <c r="P12" s="6">
        <v>5</v>
      </c>
      <c r="Q12" s="6">
        <v>1</v>
      </c>
      <c r="R12" s="6">
        <v>0</v>
      </c>
      <c r="S12" s="6">
        <v>1</v>
      </c>
      <c r="T12" s="6">
        <v>0</v>
      </c>
      <c r="U12" s="6">
        <v>30</v>
      </c>
      <c r="V12" s="6">
        <v>61</v>
      </c>
      <c r="W12" s="45">
        <f t="shared" si="0"/>
        <v>0.82621867254199943</v>
      </c>
      <c r="X12" s="45">
        <f t="shared" si="1"/>
        <v>0.45901037363444414</v>
      </c>
      <c r="Y12" s="45">
        <f t="shared" si="1"/>
        <v>9.1802074726888838E-2</v>
      </c>
      <c r="Z12" s="45">
        <f t="shared" si="1"/>
        <v>0.18360414945377768</v>
      </c>
      <c r="AA12" s="45">
        <f t="shared" si="1"/>
        <v>0.45901037363444414</v>
      </c>
      <c r="AB12" s="45">
        <f t="shared" si="1"/>
        <v>9.1802074726888838E-2</v>
      </c>
      <c r="AC12" s="45">
        <f t="shared" si="1"/>
        <v>9.1802074726888838E-2</v>
      </c>
      <c r="AD12" s="45">
        <f t="shared" si="1"/>
        <v>0.45901037363444414</v>
      </c>
      <c r="AE12" s="45">
        <f t="shared" si="1"/>
        <v>9.1802074726888838E-2</v>
      </c>
      <c r="AF12" s="45">
        <f t="shared" si="1"/>
        <v>0</v>
      </c>
      <c r="AG12" s="45">
        <f t="shared" si="1"/>
        <v>9.1802074726888838E-2</v>
      </c>
      <c r="AH12" s="45">
        <f t="shared" si="1"/>
        <v>0</v>
      </c>
      <c r="AI12" s="45">
        <f t="shared" si="1"/>
        <v>2.7540622418066647</v>
      </c>
      <c r="AJ12" s="45">
        <f t="shared" si="1"/>
        <v>5.5999265583402185</v>
      </c>
      <c r="AK12" s="6">
        <v>1</v>
      </c>
      <c r="AL12" s="44">
        <v>7.94</v>
      </c>
      <c r="AM12" s="6">
        <v>70</v>
      </c>
      <c r="AN12" s="44">
        <v>4.2699999999999996</v>
      </c>
    </row>
    <row r="13" spans="1:40" s="6" customFormat="1" x14ac:dyDescent="0.25">
      <c r="A13" s="15">
        <v>2001</v>
      </c>
      <c r="B13" s="90">
        <v>10974</v>
      </c>
      <c r="C13" s="43">
        <v>46.3</v>
      </c>
      <c r="D13" s="6">
        <f t="shared" si="2"/>
        <v>237.01943844492442</v>
      </c>
      <c r="E13" s="6">
        <v>140</v>
      </c>
      <c r="F13" s="44">
        <f t="shared" si="3"/>
        <v>12.757426644796793</v>
      </c>
      <c r="G13" s="6">
        <v>75</v>
      </c>
      <c r="H13" s="44">
        <f t="shared" si="4"/>
        <v>6.8343357025697102</v>
      </c>
      <c r="I13" s="6">
        <v>12</v>
      </c>
      <c r="J13" s="6">
        <v>13</v>
      </c>
      <c r="K13" s="6">
        <v>1</v>
      </c>
      <c r="L13" s="6">
        <v>5</v>
      </c>
      <c r="M13" s="6">
        <v>13</v>
      </c>
      <c r="N13" s="6">
        <v>5</v>
      </c>
      <c r="O13" s="6">
        <v>1</v>
      </c>
      <c r="P13" s="6">
        <v>2</v>
      </c>
      <c r="Q13" s="6">
        <v>2</v>
      </c>
      <c r="R13" s="6">
        <v>0</v>
      </c>
      <c r="S13" s="6">
        <v>1</v>
      </c>
      <c r="T13" s="6">
        <v>1</v>
      </c>
      <c r="U13" s="6">
        <v>19</v>
      </c>
      <c r="V13" s="6">
        <v>75</v>
      </c>
      <c r="W13" s="45">
        <f t="shared" si="0"/>
        <v>1.0934937124111537</v>
      </c>
      <c r="X13" s="45">
        <f t="shared" si="1"/>
        <v>1.1846181884454166</v>
      </c>
      <c r="Y13" s="45">
        <f t="shared" si="1"/>
        <v>9.1124476034262811E-2</v>
      </c>
      <c r="Z13" s="45">
        <f t="shared" si="1"/>
        <v>0.45562238017131401</v>
      </c>
      <c r="AA13" s="45">
        <f t="shared" si="1"/>
        <v>1.1846181884454166</v>
      </c>
      <c r="AB13" s="45">
        <f t="shared" si="1"/>
        <v>0.45562238017131401</v>
      </c>
      <c r="AC13" s="45">
        <f t="shared" si="1"/>
        <v>9.1124476034262811E-2</v>
      </c>
      <c r="AD13" s="45">
        <f t="shared" si="1"/>
        <v>0.18224895206852562</v>
      </c>
      <c r="AE13" s="45">
        <f t="shared" si="1"/>
        <v>0.18224895206852562</v>
      </c>
      <c r="AF13" s="45">
        <f t="shared" si="1"/>
        <v>0</v>
      </c>
      <c r="AG13" s="45">
        <f t="shared" si="1"/>
        <v>9.1124476034262811E-2</v>
      </c>
      <c r="AH13" s="45">
        <f t="shared" si="1"/>
        <v>9.1124476034262811E-2</v>
      </c>
      <c r="AI13" s="45">
        <f t="shared" si="1"/>
        <v>1.7313650446509934</v>
      </c>
      <c r="AJ13" s="45">
        <f t="shared" si="1"/>
        <v>6.8343357025697102</v>
      </c>
      <c r="AK13" s="6">
        <v>2</v>
      </c>
      <c r="AL13" s="44">
        <v>14.29</v>
      </c>
      <c r="AM13" s="6">
        <v>61</v>
      </c>
      <c r="AN13" s="44">
        <v>5.74</v>
      </c>
    </row>
    <row r="14" spans="1:40" s="6" customFormat="1" x14ac:dyDescent="0.25">
      <c r="A14" s="15">
        <v>2000</v>
      </c>
      <c r="B14" s="6">
        <v>11061</v>
      </c>
      <c r="C14" s="43">
        <v>46.3</v>
      </c>
      <c r="D14" s="6">
        <v>238.9</v>
      </c>
      <c r="E14" s="6">
        <v>149</v>
      </c>
      <c r="F14" s="44">
        <v>13.47</v>
      </c>
      <c r="G14" s="6">
        <v>77</v>
      </c>
      <c r="H14" s="44">
        <v>6.96</v>
      </c>
      <c r="I14" s="6">
        <v>14</v>
      </c>
      <c r="J14" s="6">
        <v>14</v>
      </c>
      <c r="K14" s="6">
        <v>4</v>
      </c>
      <c r="L14" s="6">
        <v>2</v>
      </c>
      <c r="M14" s="6">
        <v>6</v>
      </c>
      <c r="N14" s="6">
        <v>1</v>
      </c>
      <c r="O14" s="6">
        <v>4</v>
      </c>
      <c r="P14" s="6">
        <v>8</v>
      </c>
      <c r="Q14" s="6">
        <v>4</v>
      </c>
      <c r="R14" s="6">
        <v>0</v>
      </c>
      <c r="S14" s="6">
        <v>2</v>
      </c>
      <c r="T14" s="6">
        <v>1</v>
      </c>
      <c r="U14" s="6">
        <v>17</v>
      </c>
      <c r="V14" s="6">
        <v>77</v>
      </c>
      <c r="W14" s="45">
        <f t="shared" si="0"/>
        <v>1.2657083446343007</v>
      </c>
      <c r="X14" s="45">
        <f t="shared" si="1"/>
        <v>1.2657083446343007</v>
      </c>
      <c r="Y14" s="45">
        <f t="shared" si="1"/>
        <v>0.36163095560980019</v>
      </c>
      <c r="Z14" s="45">
        <f t="shared" si="1"/>
        <v>0.18081547780490009</v>
      </c>
      <c r="AA14" s="45">
        <f t="shared" si="1"/>
        <v>0.54244643341470034</v>
      </c>
      <c r="AB14" s="45">
        <f t="shared" si="1"/>
        <v>9.0407738902450047E-2</v>
      </c>
      <c r="AC14" s="45">
        <f t="shared" si="1"/>
        <v>0.36163095560980019</v>
      </c>
      <c r="AD14" s="45">
        <f t="shared" si="1"/>
        <v>0.72326191121960037</v>
      </c>
      <c r="AE14" s="45">
        <f t="shared" si="1"/>
        <v>0.36163095560980019</v>
      </c>
      <c r="AF14" s="45">
        <f t="shared" si="1"/>
        <v>0</v>
      </c>
      <c r="AG14" s="45">
        <f t="shared" si="1"/>
        <v>0.18081547780490009</v>
      </c>
      <c r="AH14" s="45">
        <f t="shared" si="1"/>
        <v>9.0407738902450047E-2</v>
      </c>
      <c r="AI14" s="45">
        <f t="shared" si="1"/>
        <v>1.5369315613416508</v>
      </c>
      <c r="AJ14" s="45">
        <f t="shared" si="1"/>
        <v>6.9613958954886543</v>
      </c>
      <c r="AK14" s="6">
        <v>1</v>
      </c>
      <c r="AL14" s="44">
        <v>6.71</v>
      </c>
      <c r="AM14" s="6">
        <v>78</v>
      </c>
      <c r="AN14" s="44">
        <v>7.05</v>
      </c>
    </row>
    <row r="15" spans="1:40" s="6" customFormat="1" x14ac:dyDescent="0.25">
      <c r="A15" s="15">
        <v>1999</v>
      </c>
      <c r="B15" s="6">
        <v>10907</v>
      </c>
      <c r="C15" s="43">
        <v>46.3</v>
      </c>
      <c r="D15" s="6">
        <v>235.57</v>
      </c>
      <c r="E15" s="6">
        <v>139</v>
      </c>
      <c r="F15" s="44">
        <v>12.74</v>
      </c>
      <c r="G15" s="6">
        <v>67</v>
      </c>
      <c r="H15" s="44">
        <v>6.14</v>
      </c>
      <c r="I15" s="6">
        <v>9</v>
      </c>
      <c r="J15" s="6">
        <v>22</v>
      </c>
      <c r="K15" s="6">
        <v>2</v>
      </c>
      <c r="L15" s="6">
        <v>4</v>
      </c>
      <c r="M15" s="6">
        <v>9</v>
      </c>
      <c r="N15" s="6">
        <v>0</v>
      </c>
      <c r="O15" s="6">
        <v>1</v>
      </c>
      <c r="P15" s="6">
        <v>5</v>
      </c>
      <c r="Q15" s="6">
        <v>0</v>
      </c>
      <c r="R15" s="6">
        <v>0</v>
      </c>
      <c r="S15" s="6">
        <v>0</v>
      </c>
      <c r="T15" s="6">
        <v>1</v>
      </c>
      <c r="U15" s="6">
        <v>14</v>
      </c>
      <c r="V15" s="6">
        <v>67</v>
      </c>
      <c r="W15" s="45">
        <f t="shared" si="0"/>
        <v>0.82515815531310166</v>
      </c>
      <c r="X15" s="45">
        <f t="shared" si="1"/>
        <v>2.0170532685431373</v>
      </c>
      <c r="Y15" s="45">
        <f t="shared" si="1"/>
        <v>0.18336847895846703</v>
      </c>
      <c r="Z15" s="45">
        <f t="shared" si="1"/>
        <v>0.36673695791693406</v>
      </c>
      <c r="AA15" s="45">
        <f t="shared" si="1"/>
        <v>0.82515815531310166</v>
      </c>
      <c r="AB15" s="45">
        <f t="shared" si="1"/>
        <v>0</v>
      </c>
      <c r="AC15" s="45">
        <f t="shared" si="1"/>
        <v>9.1684239479233515E-2</v>
      </c>
      <c r="AD15" s="45">
        <f t="shared" si="1"/>
        <v>0.4584211973961676</v>
      </c>
      <c r="AE15" s="45">
        <f t="shared" si="1"/>
        <v>0</v>
      </c>
      <c r="AF15" s="45">
        <f t="shared" si="1"/>
        <v>0</v>
      </c>
      <c r="AG15" s="45">
        <f t="shared" si="1"/>
        <v>0</v>
      </c>
      <c r="AH15" s="45">
        <f t="shared" si="1"/>
        <v>9.1684239479233515E-2</v>
      </c>
      <c r="AI15" s="45">
        <f t="shared" si="1"/>
        <v>1.2835793527092694</v>
      </c>
      <c r="AJ15" s="45">
        <f t="shared" si="1"/>
        <v>6.1428440451086459</v>
      </c>
      <c r="AK15" s="6">
        <v>0</v>
      </c>
      <c r="AL15" s="44">
        <v>0</v>
      </c>
      <c r="AM15" s="6">
        <v>68</v>
      </c>
      <c r="AN15" s="44">
        <v>6.23</v>
      </c>
    </row>
    <row r="16" spans="1:40" s="6" customFormat="1" x14ac:dyDescent="0.25">
      <c r="A16" s="15">
        <v>1998</v>
      </c>
      <c r="B16" s="6">
        <v>10708</v>
      </c>
      <c r="C16" s="43">
        <v>46.3</v>
      </c>
      <c r="D16" s="6">
        <v>231.27</v>
      </c>
      <c r="E16" s="6">
        <v>157</v>
      </c>
      <c r="F16" s="44">
        <v>14.66</v>
      </c>
      <c r="G16" s="6">
        <v>66</v>
      </c>
      <c r="H16" s="44">
        <v>6.16</v>
      </c>
      <c r="I16" s="6">
        <v>9</v>
      </c>
      <c r="J16" s="6">
        <v>17</v>
      </c>
      <c r="K16" s="6">
        <v>2</v>
      </c>
      <c r="L16" s="6">
        <v>3</v>
      </c>
      <c r="M16" s="6">
        <v>9</v>
      </c>
      <c r="N16" s="6">
        <v>3</v>
      </c>
      <c r="O16" s="6">
        <v>1</v>
      </c>
      <c r="P16" s="6">
        <v>3</v>
      </c>
      <c r="Q16" s="6">
        <v>5</v>
      </c>
      <c r="R16" s="6">
        <v>0</v>
      </c>
      <c r="S16" s="6">
        <v>1</v>
      </c>
      <c r="T16" s="6">
        <v>0</v>
      </c>
      <c r="U16" s="6">
        <v>13</v>
      </c>
      <c r="V16" s="6">
        <v>66</v>
      </c>
      <c r="W16" s="45">
        <f t="shared" si="0"/>
        <v>0.84049308927904365</v>
      </c>
      <c r="X16" s="45">
        <f t="shared" si="1"/>
        <v>1.5875980575270825</v>
      </c>
      <c r="Y16" s="45">
        <f t="shared" si="1"/>
        <v>0.18677624206200971</v>
      </c>
      <c r="Z16" s="45">
        <f t="shared" si="1"/>
        <v>0.28016436309301457</v>
      </c>
      <c r="AA16" s="45">
        <f t="shared" si="1"/>
        <v>0.84049308927904365</v>
      </c>
      <c r="AB16" s="45">
        <f t="shared" si="1"/>
        <v>0.28016436309301457</v>
      </c>
      <c r="AC16" s="45">
        <f t="shared" si="1"/>
        <v>9.3388121031004856E-2</v>
      </c>
      <c r="AD16" s="45">
        <f t="shared" si="1"/>
        <v>0.28016436309301457</v>
      </c>
      <c r="AE16" s="45">
        <f t="shared" si="1"/>
        <v>0.46694060515502428</v>
      </c>
      <c r="AF16" s="45">
        <f t="shared" si="1"/>
        <v>0</v>
      </c>
      <c r="AG16" s="45">
        <f t="shared" si="1"/>
        <v>9.3388121031004856E-2</v>
      </c>
      <c r="AH16" s="45">
        <f t="shared" si="1"/>
        <v>0</v>
      </c>
      <c r="AI16" s="45">
        <f t="shared" si="1"/>
        <v>1.2140455734030631</v>
      </c>
      <c r="AJ16" s="45">
        <f t="shared" si="1"/>
        <v>6.1636159880463213</v>
      </c>
      <c r="AK16" s="6">
        <v>0</v>
      </c>
      <c r="AL16" s="44">
        <v>0</v>
      </c>
      <c r="AM16" s="6">
        <v>60</v>
      </c>
      <c r="AN16" s="44">
        <v>5.6</v>
      </c>
    </row>
    <row r="17" spans="1:40" s="6" customFormat="1" x14ac:dyDescent="0.25">
      <c r="A17" s="15">
        <v>1997</v>
      </c>
      <c r="B17" s="6">
        <v>10514</v>
      </c>
      <c r="C17" s="43">
        <v>46.3</v>
      </c>
      <c r="D17" s="6">
        <v>227.08</v>
      </c>
      <c r="E17" s="6">
        <v>176</v>
      </c>
      <c r="F17" s="44">
        <v>16.739999999999998</v>
      </c>
      <c r="G17" s="6">
        <v>72</v>
      </c>
      <c r="H17" s="44">
        <v>6.85</v>
      </c>
      <c r="I17" s="6">
        <v>10</v>
      </c>
      <c r="J17" s="6">
        <v>16</v>
      </c>
      <c r="K17" s="6">
        <v>1</v>
      </c>
      <c r="L17" s="6">
        <v>4</v>
      </c>
      <c r="M17" s="6">
        <v>5</v>
      </c>
      <c r="N17" s="6">
        <v>2</v>
      </c>
      <c r="O17" s="6">
        <v>0</v>
      </c>
      <c r="P17" s="6">
        <v>5</v>
      </c>
      <c r="Q17" s="6">
        <v>5</v>
      </c>
      <c r="R17" s="6">
        <v>0</v>
      </c>
      <c r="S17" s="6">
        <v>1</v>
      </c>
      <c r="T17" s="6">
        <v>0</v>
      </c>
      <c r="U17" s="6">
        <v>23</v>
      </c>
      <c r="V17" s="6">
        <v>72</v>
      </c>
      <c r="W17" s="45">
        <f t="shared" si="0"/>
        <v>0.9511128019783146</v>
      </c>
      <c r="X17" s="45">
        <f t="shared" si="1"/>
        <v>1.5217804831653035</v>
      </c>
      <c r="Y17" s="45">
        <f t="shared" si="1"/>
        <v>9.5111280197831466E-2</v>
      </c>
      <c r="Z17" s="45">
        <f t="shared" si="1"/>
        <v>0.38044512079132586</v>
      </c>
      <c r="AA17" s="45">
        <f t="shared" si="1"/>
        <v>0.4755564009891573</v>
      </c>
      <c r="AB17" s="45">
        <f t="shared" si="1"/>
        <v>0.19022256039566293</v>
      </c>
      <c r="AC17" s="45">
        <f t="shared" si="1"/>
        <v>0</v>
      </c>
      <c r="AD17" s="45">
        <f t="shared" si="1"/>
        <v>0.4755564009891573</v>
      </c>
      <c r="AE17" s="45">
        <f t="shared" si="1"/>
        <v>0.4755564009891573</v>
      </c>
      <c r="AF17" s="45">
        <f t="shared" si="1"/>
        <v>0</v>
      </c>
      <c r="AG17" s="45">
        <f t="shared" si="1"/>
        <v>9.5111280197831466E-2</v>
      </c>
      <c r="AH17" s="45">
        <f t="shared" si="1"/>
        <v>0</v>
      </c>
      <c r="AI17" s="45">
        <f t="shared" si="1"/>
        <v>2.1875594445501236</v>
      </c>
      <c r="AJ17" s="45">
        <f t="shared" si="1"/>
        <v>6.8480121742438653</v>
      </c>
      <c r="AK17" s="6">
        <v>6</v>
      </c>
      <c r="AL17" s="44">
        <v>34.090000000000003</v>
      </c>
      <c r="AM17" s="6">
        <v>61</v>
      </c>
      <c r="AN17" s="44">
        <v>5.8</v>
      </c>
    </row>
    <row r="18" spans="1:40" s="6" customFormat="1" x14ac:dyDescent="0.25">
      <c r="A18" s="15">
        <v>1996</v>
      </c>
      <c r="B18" s="6">
        <v>10328</v>
      </c>
      <c r="C18" s="43">
        <v>46.3</v>
      </c>
      <c r="D18" s="6">
        <v>223.07</v>
      </c>
      <c r="E18" s="6">
        <v>164</v>
      </c>
      <c r="F18" s="44">
        <v>15.88</v>
      </c>
      <c r="G18" s="6">
        <v>71</v>
      </c>
      <c r="H18" s="44">
        <v>6.87</v>
      </c>
      <c r="I18" s="6">
        <v>6</v>
      </c>
      <c r="J18" s="6">
        <v>13</v>
      </c>
      <c r="K18" s="6">
        <v>7</v>
      </c>
      <c r="L18" s="6">
        <v>1</v>
      </c>
      <c r="M18" s="6">
        <v>6</v>
      </c>
      <c r="N18" s="6">
        <v>7</v>
      </c>
      <c r="O18" s="6">
        <v>2</v>
      </c>
      <c r="P18" s="6">
        <v>6</v>
      </c>
      <c r="Q18" s="6">
        <v>3</v>
      </c>
      <c r="R18" s="6">
        <v>2</v>
      </c>
      <c r="S18" s="6">
        <v>4</v>
      </c>
      <c r="T18" s="6">
        <v>2</v>
      </c>
      <c r="U18" s="6">
        <v>12</v>
      </c>
      <c r="V18" s="6">
        <v>71</v>
      </c>
      <c r="W18" s="45">
        <f t="shared" si="0"/>
        <v>0.58094500387296666</v>
      </c>
      <c r="X18" s="45">
        <f t="shared" si="1"/>
        <v>1.2587141750580946</v>
      </c>
      <c r="Y18" s="45">
        <f t="shared" si="1"/>
        <v>0.67776917118512781</v>
      </c>
      <c r="Z18" s="45">
        <f t="shared" si="1"/>
        <v>9.6824167312161119E-2</v>
      </c>
      <c r="AA18" s="45">
        <f t="shared" si="1"/>
        <v>0.58094500387296666</v>
      </c>
      <c r="AB18" s="45">
        <f t="shared" si="1"/>
        <v>0.67776917118512781</v>
      </c>
      <c r="AC18" s="45">
        <f t="shared" si="1"/>
        <v>0.19364833462432224</v>
      </c>
      <c r="AD18" s="45">
        <f t="shared" si="1"/>
        <v>0.58094500387296666</v>
      </c>
      <c r="AE18" s="45">
        <f t="shared" si="1"/>
        <v>0.29047250193648333</v>
      </c>
      <c r="AF18" s="45">
        <f t="shared" si="1"/>
        <v>0.19364833462432224</v>
      </c>
      <c r="AG18" s="45">
        <f t="shared" si="1"/>
        <v>0.38729666924864448</v>
      </c>
      <c r="AH18" s="45">
        <f t="shared" si="1"/>
        <v>0.19364833462432224</v>
      </c>
      <c r="AI18" s="45">
        <f t="shared" si="1"/>
        <v>1.1618900077459333</v>
      </c>
      <c r="AJ18" s="45">
        <f t="shared" si="1"/>
        <v>6.8745158791634395</v>
      </c>
      <c r="AK18" s="6">
        <v>3</v>
      </c>
      <c r="AL18" s="44">
        <v>18.29</v>
      </c>
      <c r="AM18" s="6">
        <v>73</v>
      </c>
      <c r="AN18" s="44">
        <v>7.07</v>
      </c>
    </row>
    <row r="19" spans="1:40" s="6" customFormat="1" x14ac:dyDescent="0.25">
      <c r="A19" s="15">
        <v>1995</v>
      </c>
      <c r="B19" s="6">
        <v>9544</v>
      </c>
      <c r="C19" s="43">
        <v>46.3</v>
      </c>
      <c r="D19" s="6">
        <v>206.13</v>
      </c>
      <c r="E19" s="6">
        <v>152</v>
      </c>
      <c r="F19" s="44">
        <v>15.93</v>
      </c>
      <c r="G19" s="6">
        <v>65</v>
      </c>
      <c r="H19" s="44">
        <v>6.81</v>
      </c>
      <c r="I19" s="6">
        <v>11</v>
      </c>
      <c r="J19" s="6">
        <v>16</v>
      </c>
      <c r="K19" s="6">
        <v>2</v>
      </c>
      <c r="L19" s="6">
        <v>3</v>
      </c>
      <c r="M19" s="6">
        <v>6</v>
      </c>
      <c r="N19" s="6">
        <v>3</v>
      </c>
      <c r="O19" s="6">
        <v>2</v>
      </c>
      <c r="P19" s="6">
        <v>22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65</v>
      </c>
      <c r="V19" s="6">
        <v>130</v>
      </c>
      <c r="W19" s="45">
        <f t="shared" si="0"/>
        <v>1.1525565800502933</v>
      </c>
      <c r="X19" s="45">
        <f t="shared" si="1"/>
        <v>1.6764459346186085</v>
      </c>
      <c r="Y19" s="45">
        <f t="shared" si="1"/>
        <v>0.20955574182732606</v>
      </c>
      <c r="Z19" s="45">
        <f t="shared" si="1"/>
        <v>0.31433361274098909</v>
      </c>
      <c r="AA19" s="45">
        <f t="shared" si="1"/>
        <v>0.62866722548197818</v>
      </c>
      <c r="AB19" s="45">
        <f t="shared" si="1"/>
        <v>0.31433361274098909</v>
      </c>
      <c r="AC19" s="45">
        <f t="shared" si="1"/>
        <v>0.20955574182732606</v>
      </c>
      <c r="AD19" s="45">
        <f t="shared" si="1"/>
        <v>2.3051131601005865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6.8105616093880972</v>
      </c>
      <c r="AJ19" s="45">
        <f t="shared" si="1"/>
        <v>13.621123218776194</v>
      </c>
      <c r="AK19" s="6">
        <v>0</v>
      </c>
      <c r="AL19" s="44">
        <v>0</v>
      </c>
      <c r="AM19" s="6">
        <v>78</v>
      </c>
      <c r="AN19" s="44">
        <v>8.17</v>
      </c>
    </row>
    <row r="20" spans="1:40" s="6" customFormat="1" x14ac:dyDescent="0.25">
      <c r="A20" s="15">
        <v>1994</v>
      </c>
      <c r="B20" s="6">
        <v>10273</v>
      </c>
      <c r="C20" s="43">
        <v>46.3</v>
      </c>
      <c r="D20" s="6">
        <v>221.88</v>
      </c>
      <c r="E20" s="6">
        <v>166</v>
      </c>
      <c r="F20" s="44">
        <v>16.16</v>
      </c>
      <c r="G20" s="6">
        <v>60</v>
      </c>
      <c r="H20" s="44">
        <v>5.84</v>
      </c>
      <c r="I20" s="6">
        <v>8</v>
      </c>
      <c r="J20" s="6">
        <v>11</v>
      </c>
      <c r="K20" s="6">
        <v>3</v>
      </c>
      <c r="L20" s="6">
        <v>1</v>
      </c>
      <c r="M20" s="6">
        <v>5</v>
      </c>
      <c r="N20" s="6">
        <v>1</v>
      </c>
      <c r="O20" s="6">
        <v>2</v>
      </c>
      <c r="P20" s="6">
        <v>2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27</v>
      </c>
      <c r="V20" s="6">
        <v>60</v>
      </c>
      <c r="W20" s="45">
        <f t="shared" si="0"/>
        <v>0.77874038742334273</v>
      </c>
      <c r="X20" s="45">
        <f t="shared" ref="X20:AJ31" si="5">J20/$B20*1000</f>
        <v>1.0707680327070963</v>
      </c>
      <c r="Y20" s="45">
        <f t="shared" si="5"/>
        <v>0.29202764528375352</v>
      </c>
      <c r="Z20" s="45">
        <f t="shared" si="5"/>
        <v>9.7342548427917841E-2</v>
      </c>
      <c r="AA20" s="45">
        <f t="shared" si="5"/>
        <v>0.48671274213958921</v>
      </c>
      <c r="AB20" s="45">
        <f t="shared" si="5"/>
        <v>9.7342548427917841E-2</v>
      </c>
      <c r="AC20" s="45">
        <f t="shared" si="5"/>
        <v>0.19468509685583568</v>
      </c>
      <c r="AD20" s="45">
        <f t="shared" si="5"/>
        <v>0.19468509685583568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2.6282488075537818</v>
      </c>
      <c r="AJ20" s="45">
        <f t="shared" si="5"/>
        <v>5.8405529056750707</v>
      </c>
      <c r="AK20" s="6">
        <v>4</v>
      </c>
      <c r="AL20" s="44">
        <v>24.1</v>
      </c>
      <c r="AM20" s="6">
        <v>75</v>
      </c>
      <c r="AN20" s="44">
        <v>7.3</v>
      </c>
    </row>
    <row r="21" spans="1:40" s="6" customFormat="1" x14ac:dyDescent="0.25">
      <c r="A21" s="15">
        <v>1993</v>
      </c>
      <c r="B21" s="6">
        <v>9569</v>
      </c>
      <c r="C21" s="43">
        <v>46.3</v>
      </c>
      <c r="D21" s="6">
        <v>206.67</v>
      </c>
      <c r="E21" s="6">
        <v>175</v>
      </c>
      <c r="F21" s="44">
        <v>18.29</v>
      </c>
      <c r="G21" s="6">
        <v>66</v>
      </c>
      <c r="H21" s="44">
        <v>6.9</v>
      </c>
      <c r="I21" s="6">
        <v>13</v>
      </c>
      <c r="J21" s="6">
        <v>15</v>
      </c>
      <c r="K21" s="6">
        <v>4</v>
      </c>
      <c r="L21" s="6">
        <v>2</v>
      </c>
      <c r="M21" s="6">
        <v>8</v>
      </c>
      <c r="N21" s="6">
        <v>6</v>
      </c>
      <c r="O21" s="6">
        <v>1</v>
      </c>
      <c r="P21" s="6">
        <v>1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16</v>
      </c>
      <c r="V21" s="6">
        <v>66</v>
      </c>
      <c r="W21" s="45">
        <f t="shared" si="0"/>
        <v>1.3585536628696835</v>
      </c>
      <c r="X21" s="45">
        <f t="shared" si="5"/>
        <v>1.5675619186957885</v>
      </c>
      <c r="Y21" s="45">
        <f t="shared" si="5"/>
        <v>0.41801651165221027</v>
      </c>
      <c r="Z21" s="45">
        <f t="shared" si="5"/>
        <v>0.20900825582610513</v>
      </c>
      <c r="AA21" s="45">
        <f t="shared" si="5"/>
        <v>0.83603302330442053</v>
      </c>
      <c r="AB21" s="45">
        <f t="shared" si="5"/>
        <v>0.62702476747831537</v>
      </c>
      <c r="AC21" s="45">
        <f t="shared" si="5"/>
        <v>0.10450412791305257</v>
      </c>
      <c r="AD21" s="45">
        <f t="shared" si="5"/>
        <v>0.10450412791305257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1.6720660466088411</v>
      </c>
      <c r="AJ21" s="45">
        <f t="shared" si="5"/>
        <v>6.8972724422614693</v>
      </c>
      <c r="AK21" s="6">
        <v>4</v>
      </c>
      <c r="AL21" s="44">
        <v>22.86</v>
      </c>
      <c r="AM21" s="6">
        <v>69</v>
      </c>
      <c r="AN21" s="44">
        <v>7.21</v>
      </c>
    </row>
    <row r="22" spans="1:40" s="6" customFormat="1" x14ac:dyDescent="0.25">
      <c r="A22" s="15">
        <v>1992</v>
      </c>
      <c r="B22" s="6">
        <v>9456</v>
      </c>
      <c r="C22" s="43">
        <v>46.3</v>
      </c>
      <c r="D22" s="6">
        <v>204.23</v>
      </c>
      <c r="E22" s="6">
        <v>149</v>
      </c>
      <c r="F22" s="44">
        <v>15.76</v>
      </c>
      <c r="G22" s="6">
        <v>55</v>
      </c>
      <c r="H22" s="44">
        <v>5.82</v>
      </c>
      <c r="I22" s="6">
        <v>7</v>
      </c>
      <c r="J22" s="6">
        <v>16</v>
      </c>
      <c r="K22" s="6">
        <v>3</v>
      </c>
      <c r="L22" s="6">
        <v>2</v>
      </c>
      <c r="M22" s="6">
        <v>6</v>
      </c>
      <c r="N22" s="6">
        <v>4</v>
      </c>
      <c r="O22" s="6">
        <v>0</v>
      </c>
      <c r="P22" s="6">
        <v>1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14</v>
      </c>
      <c r="V22" s="6">
        <v>53</v>
      </c>
      <c r="W22" s="45">
        <f t="shared" si="0"/>
        <v>0.74027072758037227</v>
      </c>
      <c r="X22" s="45">
        <f t="shared" si="5"/>
        <v>1.6920473773265652</v>
      </c>
      <c r="Y22" s="45">
        <f t="shared" si="5"/>
        <v>0.31725888324873092</v>
      </c>
      <c r="Z22" s="45">
        <f t="shared" si="5"/>
        <v>0.21150592216582065</v>
      </c>
      <c r="AA22" s="45">
        <f t="shared" si="5"/>
        <v>0.63451776649746183</v>
      </c>
      <c r="AB22" s="45">
        <f t="shared" si="5"/>
        <v>0.4230118443316413</v>
      </c>
      <c r="AC22" s="45">
        <f t="shared" si="5"/>
        <v>0</v>
      </c>
      <c r="AD22" s="45">
        <f t="shared" si="5"/>
        <v>0.10575296108291032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1.4805414551607445</v>
      </c>
      <c r="AJ22" s="45">
        <f t="shared" si="5"/>
        <v>5.6049069373942473</v>
      </c>
      <c r="AK22" s="6">
        <v>0</v>
      </c>
      <c r="AL22" s="44">
        <v>0</v>
      </c>
      <c r="AM22" s="6">
        <v>78</v>
      </c>
      <c r="AN22" s="44">
        <v>8.25</v>
      </c>
    </row>
    <row r="23" spans="1:40" s="6" customFormat="1" x14ac:dyDescent="0.25">
      <c r="A23" s="15">
        <v>1991</v>
      </c>
      <c r="B23" s="6">
        <v>9378</v>
      </c>
      <c r="C23" s="43">
        <v>46.3</v>
      </c>
      <c r="D23" s="6">
        <v>202.55</v>
      </c>
      <c r="E23" s="6">
        <v>145</v>
      </c>
      <c r="F23" s="44">
        <v>15.46</v>
      </c>
      <c r="G23" s="6">
        <v>60</v>
      </c>
      <c r="H23" s="44">
        <v>6.4</v>
      </c>
      <c r="I23" s="6">
        <v>4</v>
      </c>
      <c r="J23" s="6">
        <v>18</v>
      </c>
      <c r="K23" s="6">
        <v>3</v>
      </c>
      <c r="L23" s="6">
        <v>3</v>
      </c>
      <c r="M23" s="6">
        <v>6</v>
      </c>
      <c r="N23" s="6">
        <v>3</v>
      </c>
      <c r="O23" s="6">
        <v>1</v>
      </c>
      <c r="P23" s="6">
        <v>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5</v>
      </c>
      <c r="V23" s="6">
        <v>47</v>
      </c>
      <c r="W23" s="45">
        <f t="shared" si="0"/>
        <v>0.42653017701002344</v>
      </c>
      <c r="X23" s="45">
        <f t="shared" si="5"/>
        <v>1.9193857965451055</v>
      </c>
      <c r="Y23" s="45">
        <f t="shared" si="5"/>
        <v>0.31989763275751759</v>
      </c>
      <c r="Z23" s="45">
        <f t="shared" si="5"/>
        <v>0.31989763275751759</v>
      </c>
      <c r="AA23" s="45">
        <f t="shared" si="5"/>
        <v>0.63979526551503518</v>
      </c>
      <c r="AB23" s="45">
        <f t="shared" si="5"/>
        <v>0.31989763275751759</v>
      </c>
      <c r="AC23" s="45">
        <f t="shared" si="5"/>
        <v>0.10663254425250586</v>
      </c>
      <c r="AD23" s="45">
        <f t="shared" si="5"/>
        <v>0.42653017701002344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0.53316272126252928</v>
      </c>
      <c r="AJ23" s="45">
        <f t="shared" si="5"/>
        <v>5.0117295798677759</v>
      </c>
      <c r="AK23" s="6">
        <v>4</v>
      </c>
      <c r="AL23" s="44">
        <v>27.59</v>
      </c>
      <c r="AM23" s="6">
        <v>72</v>
      </c>
      <c r="AN23" s="44">
        <v>7.68</v>
      </c>
    </row>
    <row r="24" spans="1:40" s="6" customFormat="1" x14ac:dyDescent="0.25">
      <c r="A24" s="15">
        <v>1990</v>
      </c>
      <c r="B24" s="6">
        <v>9321</v>
      </c>
      <c r="C24" s="43">
        <v>46.3</v>
      </c>
      <c r="D24" s="6">
        <v>201.32</v>
      </c>
      <c r="E24" s="6">
        <v>163</v>
      </c>
      <c r="F24" s="44">
        <v>17.489999999999998</v>
      </c>
      <c r="G24" s="6">
        <v>49</v>
      </c>
      <c r="H24" s="44">
        <v>5.26</v>
      </c>
      <c r="I24" s="6">
        <v>9</v>
      </c>
      <c r="J24" s="6">
        <v>13</v>
      </c>
      <c r="K24" s="6">
        <v>1</v>
      </c>
      <c r="L24" s="6">
        <v>1</v>
      </c>
      <c r="M24" s="6" t="s">
        <v>110</v>
      </c>
      <c r="N24" s="6">
        <v>0</v>
      </c>
      <c r="O24" s="6">
        <v>0</v>
      </c>
      <c r="P24" s="6">
        <v>1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20</v>
      </c>
      <c r="V24" s="6">
        <v>45</v>
      </c>
      <c r="W24" s="45">
        <f t="shared" si="0"/>
        <v>0.96556163501770187</v>
      </c>
      <c r="X24" s="45">
        <f t="shared" si="5"/>
        <v>1.3947001394700138</v>
      </c>
      <c r="Y24" s="45">
        <f t="shared" si="5"/>
        <v>0.107284626113078</v>
      </c>
      <c r="Z24" s="45">
        <f t="shared" si="5"/>
        <v>0.107284626113078</v>
      </c>
      <c r="AA24" s="6" t="s">
        <v>110</v>
      </c>
      <c r="AB24" s="45">
        <f t="shared" si="5"/>
        <v>0</v>
      </c>
      <c r="AC24" s="45">
        <f t="shared" si="5"/>
        <v>0</v>
      </c>
      <c r="AD24" s="45">
        <f t="shared" si="5"/>
        <v>0.107284626113078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2.1456925222615597</v>
      </c>
      <c r="AJ24" s="45">
        <f t="shared" si="5"/>
        <v>4.82780817508851</v>
      </c>
      <c r="AK24" s="6">
        <v>1</v>
      </c>
      <c r="AL24" s="44">
        <v>6.13</v>
      </c>
      <c r="AM24" s="6">
        <v>65</v>
      </c>
      <c r="AN24" s="65">
        <f>(AM24/B24)*1000</f>
        <v>6.9735006973500697</v>
      </c>
    </row>
    <row r="25" spans="1:40" s="6" customFormat="1" x14ac:dyDescent="0.25">
      <c r="A25" s="15">
        <v>1989</v>
      </c>
      <c r="B25" s="6">
        <v>9275</v>
      </c>
      <c r="C25" s="43">
        <v>46.3</v>
      </c>
      <c r="D25" s="6">
        <v>200.32</v>
      </c>
      <c r="E25" s="6">
        <v>172</v>
      </c>
      <c r="F25" s="44">
        <v>18.54</v>
      </c>
      <c r="G25" s="6">
        <v>60</v>
      </c>
      <c r="H25" s="44">
        <v>6.47</v>
      </c>
      <c r="I25" s="6">
        <v>11</v>
      </c>
      <c r="J25" s="6">
        <v>13</v>
      </c>
      <c r="K25" s="6">
        <v>2</v>
      </c>
      <c r="L25" s="6">
        <v>5</v>
      </c>
      <c r="M25" s="6" t="s">
        <v>110</v>
      </c>
      <c r="N25" s="6">
        <v>6</v>
      </c>
      <c r="O25" s="6">
        <v>0</v>
      </c>
      <c r="P25" s="6">
        <v>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18</v>
      </c>
      <c r="V25" s="6">
        <v>55</v>
      </c>
      <c r="W25" s="45">
        <f t="shared" si="0"/>
        <v>1.1859838274932615</v>
      </c>
      <c r="X25" s="45">
        <f t="shared" si="5"/>
        <v>1.4016172506738545</v>
      </c>
      <c r="Y25" s="45">
        <f t="shared" si="5"/>
        <v>0.21563342318059298</v>
      </c>
      <c r="Z25" s="45">
        <f t="shared" si="5"/>
        <v>0.53908355795148255</v>
      </c>
      <c r="AA25" s="6" t="s">
        <v>110</v>
      </c>
      <c r="AB25" s="45">
        <f t="shared" si="5"/>
        <v>0.64690026954177893</v>
      </c>
      <c r="AC25" s="45">
        <f t="shared" si="5"/>
        <v>0</v>
      </c>
      <c r="AD25" s="45">
        <f t="shared" si="5"/>
        <v>0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1.940700808625337</v>
      </c>
      <c r="AJ25" s="45">
        <f t="shared" si="5"/>
        <v>5.9299191374663067</v>
      </c>
      <c r="AK25" s="6">
        <v>1</v>
      </c>
      <c r="AL25" s="44">
        <v>5.81</v>
      </c>
      <c r="AM25" s="6">
        <v>62</v>
      </c>
      <c r="AN25" s="65">
        <f t="shared" ref="AN25:AN31" si="6">(AM25/B25)*1000</f>
        <v>6.6846361185983829</v>
      </c>
    </row>
    <row r="26" spans="1:40" s="6" customFormat="1" x14ac:dyDescent="0.25">
      <c r="A26" s="15">
        <v>1988</v>
      </c>
      <c r="B26" s="6">
        <v>9214</v>
      </c>
      <c r="C26" s="43">
        <v>46.3</v>
      </c>
      <c r="D26" s="6">
        <v>199.01</v>
      </c>
      <c r="E26" s="6">
        <v>155</v>
      </c>
      <c r="F26" s="44">
        <v>16.82</v>
      </c>
      <c r="G26" s="6">
        <v>56</v>
      </c>
      <c r="H26" s="44">
        <v>6.08</v>
      </c>
      <c r="I26" s="6">
        <v>5</v>
      </c>
      <c r="J26" s="6">
        <v>14</v>
      </c>
      <c r="K26" s="6">
        <v>7</v>
      </c>
      <c r="L26" s="6">
        <v>3</v>
      </c>
      <c r="M26" s="6" t="s">
        <v>110</v>
      </c>
      <c r="N26" s="6">
        <v>2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11</v>
      </c>
      <c r="V26" s="6">
        <v>45</v>
      </c>
      <c r="W26" s="45">
        <f t="shared" si="0"/>
        <v>0.54265248534838295</v>
      </c>
      <c r="X26" s="45">
        <f t="shared" si="5"/>
        <v>1.5194269589754721</v>
      </c>
      <c r="Y26" s="45">
        <f t="shared" si="5"/>
        <v>0.75971347948773604</v>
      </c>
      <c r="Z26" s="45">
        <f t="shared" si="5"/>
        <v>0.32559149120902975</v>
      </c>
      <c r="AA26" s="6" t="s">
        <v>110</v>
      </c>
      <c r="AB26" s="45">
        <f t="shared" si="5"/>
        <v>0.21706099413935315</v>
      </c>
      <c r="AC26" s="45">
        <f t="shared" si="5"/>
        <v>0</v>
      </c>
      <c r="AD26" s="45">
        <f t="shared" si="5"/>
        <v>0.32559149120902975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1.1938354677664424</v>
      </c>
      <c r="AJ26" s="45">
        <f t="shared" si="5"/>
        <v>4.8838723681354459</v>
      </c>
      <c r="AK26" s="6">
        <v>1</v>
      </c>
      <c r="AL26" s="44">
        <v>6.45</v>
      </c>
      <c r="AM26" s="6">
        <v>74</v>
      </c>
      <c r="AN26" s="65">
        <f t="shared" si="6"/>
        <v>8.0312567831560671</v>
      </c>
    </row>
    <row r="27" spans="1:40" s="6" customFormat="1" x14ac:dyDescent="0.25">
      <c r="A27" s="15">
        <v>1987</v>
      </c>
      <c r="B27" s="6">
        <v>9173</v>
      </c>
      <c r="C27" s="43">
        <v>46.3</v>
      </c>
      <c r="D27" s="6">
        <v>198.12</v>
      </c>
      <c r="E27" s="6">
        <v>216</v>
      </c>
      <c r="F27" s="44">
        <v>23.55</v>
      </c>
      <c r="G27" s="6">
        <v>59</v>
      </c>
      <c r="H27" s="44">
        <v>6.43</v>
      </c>
      <c r="I27" s="6">
        <v>6</v>
      </c>
      <c r="J27" s="6">
        <v>14</v>
      </c>
      <c r="K27" s="6">
        <v>5</v>
      </c>
      <c r="L27" s="6">
        <v>4</v>
      </c>
      <c r="M27" s="6" t="s">
        <v>110</v>
      </c>
      <c r="N27" s="6">
        <v>5</v>
      </c>
      <c r="O27" s="6">
        <v>0</v>
      </c>
      <c r="P27" s="6">
        <v>0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21</v>
      </c>
      <c r="V27" s="6">
        <v>55</v>
      </c>
      <c r="W27" s="45">
        <f t="shared" si="0"/>
        <v>0.6540935353755587</v>
      </c>
      <c r="X27" s="45">
        <f t="shared" si="5"/>
        <v>1.526218249209637</v>
      </c>
      <c r="Y27" s="45">
        <f t="shared" si="5"/>
        <v>0.5450779461462989</v>
      </c>
      <c r="Z27" s="45">
        <f t="shared" si="5"/>
        <v>0.43606235691703915</v>
      </c>
      <c r="AA27" s="6" t="s">
        <v>110</v>
      </c>
      <c r="AB27" s="45">
        <f t="shared" si="5"/>
        <v>0.5450779461462989</v>
      </c>
      <c r="AC27" s="45">
        <f t="shared" si="5"/>
        <v>0</v>
      </c>
      <c r="AD27" s="45">
        <f t="shared" si="5"/>
        <v>0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2.2893273738144555</v>
      </c>
      <c r="AJ27" s="45">
        <f t="shared" si="5"/>
        <v>5.9958574076092876</v>
      </c>
      <c r="AK27" s="6">
        <v>6</v>
      </c>
      <c r="AL27" s="44">
        <v>27.78</v>
      </c>
      <c r="AM27" s="6">
        <v>61</v>
      </c>
      <c r="AN27" s="65">
        <f t="shared" si="6"/>
        <v>6.6499509429848462</v>
      </c>
    </row>
    <row r="28" spans="1:40" s="6" customFormat="1" x14ac:dyDescent="0.25">
      <c r="A28" s="15">
        <v>1986</v>
      </c>
      <c r="B28" s="6">
        <v>9100</v>
      </c>
      <c r="C28" s="43">
        <v>46.3</v>
      </c>
      <c r="D28" s="6">
        <v>196.54</v>
      </c>
      <c r="E28" s="6">
        <v>182</v>
      </c>
      <c r="F28" s="44">
        <v>20</v>
      </c>
      <c r="G28" s="6">
        <v>68</v>
      </c>
      <c r="H28" s="44">
        <v>7.47</v>
      </c>
      <c r="I28" s="6">
        <v>13</v>
      </c>
      <c r="J28" s="6">
        <v>15</v>
      </c>
      <c r="K28" s="6">
        <v>4</v>
      </c>
      <c r="L28" s="6">
        <v>1</v>
      </c>
      <c r="M28" s="6" t="s">
        <v>110</v>
      </c>
      <c r="N28" s="6">
        <v>5</v>
      </c>
      <c r="O28" s="6">
        <v>3</v>
      </c>
      <c r="P28" s="6">
        <v>2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20</v>
      </c>
      <c r="V28" s="6">
        <v>63</v>
      </c>
      <c r="W28" s="45">
        <f t="shared" si="0"/>
        <v>1.4285714285714286</v>
      </c>
      <c r="X28" s="45">
        <f t="shared" si="5"/>
        <v>1.6483516483516483</v>
      </c>
      <c r="Y28" s="45">
        <f t="shared" si="5"/>
        <v>0.43956043956043955</v>
      </c>
      <c r="Z28" s="45">
        <f t="shared" si="5"/>
        <v>0.10989010989010989</v>
      </c>
      <c r="AA28" s="6" t="s">
        <v>110</v>
      </c>
      <c r="AB28" s="45">
        <f t="shared" si="5"/>
        <v>0.5494505494505495</v>
      </c>
      <c r="AC28" s="45">
        <f t="shared" si="5"/>
        <v>0.32967032967032966</v>
      </c>
      <c r="AD28" s="45">
        <f t="shared" si="5"/>
        <v>0.21978021978021978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2.197802197802198</v>
      </c>
      <c r="AJ28" s="45">
        <f t="shared" si="5"/>
        <v>6.9230769230769234</v>
      </c>
      <c r="AK28" s="6">
        <v>3</v>
      </c>
      <c r="AL28" s="44">
        <v>16.48</v>
      </c>
      <c r="AM28" s="6">
        <v>59</v>
      </c>
      <c r="AN28" s="65">
        <f t="shared" si="6"/>
        <v>6.4835164835164836</v>
      </c>
    </row>
    <row r="29" spans="1:40" s="6" customFormat="1" x14ac:dyDescent="0.25">
      <c r="A29" s="15">
        <v>1985</v>
      </c>
      <c r="B29" s="6">
        <v>9090</v>
      </c>
      <c r="C29" s="43">
        <v>46.3</v>
      </c>
      <c r="D29" s="6">
        <v>196.33</v>
      </c>
      <c r="E29" s="6">
        <v>184</v>
      </c>
      <c r="F29" s="44">
        <v>20.239999999999998</v>
      </c>
      <c r="G29" s="6">
        <v>48</v>
      </c>
      <c r="H29" s="44">
        <v>5.28</v>
      </c>
      <c r="I29" s="6">
        <v>8</v>
      </c>
      <c r="J29" s="6">
        <v>12</v>
      </c>
      <c r="K29" s="6">
        <v>3</v>
      </c>
      <c r="L29" s="6">
        <v>1</v>
      </c>
      <c r="M29" s="6" t="s">
        <v>110</v>
      </c>
      <c r="N29" s="6">
        <v>4</v>
      </c>
      <c r="O29" s="6">
        <v>2</v>
      </c>
      <c r="P29" s="6">
        <v>0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16</v>
      </c>
      <c r="V29" s="6">
        <v>46</v>
      </c>
      <c r="W29" s="45">
        <f t="shared" si="0"/>
        <v>0.88008800880088012</v>
      </c>
      <c r="X29" s="45">
        <f t="shared" si="5"/>
        <v>1.3201320132013201</v>
      </c>
      <c r="Y29" s="45">
        <f t="shared" si="5"/>
        <v>0.33003300330033003</v>
      </c>
      <c r="Z29" s="45">
        <f t="shared" si="5"/>
        <v>0.11001100110011001</v>
      </c>
      <c r="AA29" s="6" t="s">
        <v>110</v>
      </c>
      <c r="AB29" s="45">
        <f t="shared" si="5"/>
        <v>0.44004400440044006</v>
      </c>
      <c r="AC29" s="45">
        <f t="shared" si="5"/>
        <v>0.22002200220022003</v>
      </c>
      <c r="AD29" s="45">
        <f t="shared" si="5"/>
        <v>0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1.7601760176017602</v>
      </c>
      <c r="AJ29" s="45">
        <f t="shared" si="5"/>
        <v>5.0605060506050599</v>
      </c>
      <c r="AK29" s="6">
        <v>0</v>
      </c>
      <c r="AL29" s="44">
        <v>0</v>
      </c>
      <c r="AM29" s="6">
        <v>51</v>
      </c>
      <c r="AN29" s="65">
        <f t="shared" si="6"/>
        <v>5.6105610561056105</v>
      </c>
    </row>
    <row r="30" spans="1:40" s="6" customFormat="1" x14ac:dyDescent="0.25">
      <c r="A30" s="15">
        <v>1984</v>
      </c>
      <c r="B30" s="6">
        <v>9042</v>
      </c>
      <c r="C30" s="43">
        <v>46.3</v>
      </c>
      <c r="D30" s="6">
        <v>195.29</v>
      </c>
      <c r="E30" s="6">
        <v>161</v>
      </c>
      <c r="F30" s="44">
        <v>17.809999999999999</v>
      </c>
      <c r="G30" s="6">
        <v>52</v>
      </c>
      <c r="H30" s="44">
        <v>5.75</v>
      </c>
      <c r="I30" s="6">
        <v>7</v>
      </c>
      <c r="J30" s="6">
        <v>19</v>
      </c>
      <c r="K30" s="6">
        <v>2</v>
      </c>
      <c r="L30" s="6">
        <v>2</v>
      </c>
      <c r="M30" s="6" t="s">
        <v>110</v>
      </c>
      <c r="N30" s="6">
        <v>1</v>
      </c>
      <c r="O30" s="6">
        <v>1</v>
      </c>
      <c r="P30" s="6">
        <v>1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18</v>
      </c>
      <c r="V30" s="6">
        <v>51</v>
      </c>
      <c r="W30" s="45">
        <f t="shared" si="0"/>
        <v>0.77416500774165009</v>
      </c>
      <c r="X30" s="45">
        <f t="shared" si="5"/>
        <v>2.1013050210130499</v>
      </c>
      <c r="Y30" s="45">
        <f t="shared" si="5"/>
        <v>0.22119000221190002</v>
      </c>
      <c r="Z30" s="45">
        <f t="shared" si="5"/>
        <v>0.22119000221190002</v>
      </c>
      <c r="AA30" s="6" t="s">
        <v>110</v>
      </c>
      <c r="AB30" s="45">
        <f t="shared" si="5"/>
        <v>0.11059500110595001</v>
      </c>
      <c r="AC30" s="45">
        <f t="shared" si="5"/>
        <v>0.11059500110595001</v>
      </c>
      <c r="AD30" s="45">
        <f t="shared" si="5"/>
        <v>0.11059500110595001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1.9907100199071004</v>
      </c>
      <c r="AJ30" s="45">
        <f t="shared" si="5"/>
        <v>5.6403450564034499</v>
      </c>
      <c r="AK30" s="6">
        <v>1</v>
      </c>
      <c r="AL30" s="44">
        <v>6.21</v>
      </c>
      <c r="AM30" s="6">
        <v>59</v>
      </c>
      <c r="AN30" s="65">
        <f t="shared" si="6"/>
        <v>6.5251050652510507</v>
      </c>
    </row>
    <row r="31" spans="1:40" s="6" customFormat="1" x14ac:dyDescent="0.25">
      <c r="A31" s="15">
        <v>1983</v>
      </c>
      <c r="B31" s="6">
        <v>9000</v>
      </c>
      <c r="C31" s="43">
        <v>46.3</v>
      </c>
      <c r="D31" s="6">
        <v>194.38</v>
      </c>
      <c r="E31" s="6">
        <v>168</v>
      </c>
      <c r="F31" s="44">
        <v>18.670000000000002</v>
      </c>
      <c r="G31" s="6">
        <v>45</v>
      </c>
      <c r="H31" s="44">
        <v>5</v>
      </c>
      <c r="I31" s="6">
        <v>5</v>
      </c>
      <c r="J31" s="6">
        <v>13</v>
      </c>
      <c r="K31" s="6">
        <v>3</v>
      </c>
      <c r="L31" s="6">
        <v>5</v>
      </c>
      <c r="M31" s="6" t="s">
        <v>110</v>
      </c>
      <c r="N31" s="6">
        <v>1</v>
      </c>
      <c r="O31" s="6">
        <v>0</v>
      </c>
      <c r="P31" s="6">
        <v>1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11</v>
      </c>
      <c r="V31" s="6">
        <v>39</v>
      </c>
      <c r="W31" s="45">
        <f t="shared" si="0"/>
        <v>0.55555555555555558</v>
      </c>
      <c r="X31" s="45">
        <f t="shared" si="5"/>
        <v>1.4444444444444444</v>
      </c>
      <c r="Y31" s="45">
        <f t="shared" si="5"/>
        <v>0.33333333333333331</v>
      </c>
      <c r="Z31" s="45">
        <f t="shared" si="5"/>
        <v>0.55555555555555558</v>
      </c>
      <c r="AA31" s="6" t="s">
        <v>110</v>
      </c>
      <c r="AB31" s="45">
        <f t="shared" si="5"/>
        <v>0.11111111111111112</v>
      </c>
      <c r="AC31" s="45">
        <f t="shared" si="5"/>
        <v>0</v>
      </c>
      <c r="AD31" s="45">
        <f t="shared" si="5"/>
        <v>0.11111111111111112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1.2222222222222221</v>
      </c>
      <c r="AJ31" s="45">
        <f t="shared" si="5"/>
        <v>4.333333333333333</v>
      </c>
      <c r="AK31" s="6">
        <v>3</v>
      </c>
      <c r="AL31" s="44">
        <v>17.86</v>
      </c>
      <c r="AM31" s="6">
        <v>46</v>
      </c>
      <c r="AN31" s="65">
        <f t="shared" si="6"/>
        <v>5.1111111111111116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70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38675</v>
      </c>
      <c r="C4" s="43">
        <v>34</v>
      </c>
      <c r="D4" s="6">
        <v>1137.5</v>
      </c>
      <c r="E4" s="6">
        <v>461</v>
      </c>
      <c r="F4" s="44">
        <v>11.92</v>
      </c>
      <c r="G4" s="6" t="s">
        <v>110</v>
      </c>
      <c r="H4" s="6" t="s">
        <v>110</v>
      </c>
      <c r="I4" s="6">
        <v>56</v>
      </c>
      <c r="J4" s="6">
        <v>48</v>
      </c>
      <c r="K4" s="6">
        <v>16</v>
      </c>
      <c r="L4" s="6">
        <v>8</v>
      </c>
      <c r="M4" s="6">
        <v>22</v>
      </c>
      <c r="N4" s="6">
        <v>14</v>
      </c>
      <c r="O4" s="6">
        <v>8</v>
      </c>
      <c r="P4" s="6">
        <v>5</v>
      </c>
      <c r="Q4" s="6">
        <v>6</v>
      </c>
      <c r="R4" s="6">
        <v>6</v>
      </c>
      <c r="S4" s="6">
        <v>5</v>
      </c>
      <c r="T4" s="6">
        <v>0</v>
      </c>
      <c r="U4" s="6">
        <v>66</v>
      </c>
      <c r="V4" s="6">
        <v>260</v>
      </c>
      <c r="W4" s="45">
        <f t="shared" ref="W4:W31" si="0">I4/$B4*1000</f>
        <v>1.4479638009049773</v>
      </c>
      <c r="X4" s="45">
        <f t="shared" ref="X4:AJ19" si="1">J4/$B4*1000</f>
        <v>1.2411118293471235</v>
      </c>
      <c r="Y4" s="45">
        <f t="shared" si="1"/>
        <v>0.41370394311570785</v>
      </c>
      <c r="Z4" s="45">
        <f t="shared" si="1"/>
        <v>0.20685197155785393</v>
      </c>
      <c r="AA4" s="45">
        <f t="shared" si="1"/>
        <v>0.56884292178409823</v>
      </c>
      <c r="AB4" s="45">
        <f t="shared" si="1"/>
        <v>0.36199095022624433</v>
      </c>
      <c r="AC4" s="45">
        <f t="shared" si="1"/>
        <v>0.20685197155785393</v>
      </c>
      <c r="AD4" s="45">
        <f t="shared" si="1"/>
        <v>0.12928248222365871</v>
      </c>
      <c r="AE4" s="45">
        <f t="shared" si="1"/>
        <v>0.15513897866839044</v>
      </c>
      <c r="AF4" s="45">
        <f t="shared" si="1"/>
        <v>0.15513897866839044</v>
      </c>
      <c r="AG4" s="45">
        <f t="shared" si="1"/>
        <v>0.12928248222365871</v>
      </c>
      <c r="AH4" s="45">
        <f t="shared" si="1"/>
        <v>0</v>
      </c>
      <c r="AI4" s="45">
        <f t="shared" si="1"/>
        <v>1.7065287653522947</v>
      </c>
      <c r="AJ4" s="45">
        <f t="shared" si="1"/>
        <v>6.7226890756302522</v>
      </c>
      <c r="AK4" s="6" t="s">
        <v>110</v>
      </c>
      <c r="AL4" s="6" t="s">
        <v>110</v>
      </c>
      <c r="AM4" s="6">
        <v>187</v>
      </c>
      <c r="AN4" s="44">
        <v>4.84</v>
      </c>
    </row>
    <row r="5" spans="1:40" s="6" customFormat="1" x14ac:dyDescent="0.25">
      <c r="A5" s="15">
        <v>2009</v>
      </c>
      <c r="B5" s="91">
        <v>38448</v>
      </c>
      <c r="C5" s="43">
        <v>34</v>
      </c>
      <c r="D5" s="6">
        <f t="shared" ref="D5:D13" si="2">B5/C5</f>
        <v>1130.8235294117646</v>
      </c>
      <c r="E5" s="6">
        <v>491</v>
      </c>
      <c r="F5" s="44">
        <f t="shared" ref="F5:F13" si="3">E5/B5*1000</f>
        <v>12.770495214315439</v>
      </c>
      <c r="G5" s="6">
        <v>242</v>
      </c>
      <c r="H5" s="44">
        <f>G5/B5*1000</f>
        <v>6.2942155638784856</v>
      </c>
      <c r="I5" s="6">
        <v>43</v>
      </c>
      <c r="J5" s="6">
        <v>37</v>
      </c>
      <c r="K5" s="6">
        <v>13</v>
      </c>
      <c r="L5" s="6">
        <v>4</v>
      </c>
      <c r="M5" s="6">
        <v>27</v>
      </c>
      <c r="N5" s="6">
        <v>7</v>
      </c>
      <c r="O5" s="6">
        <v>4</v>
      </c>
      <c r="P5" s="6">
        <v>3</v>
      </c>
      <c r="Q5" s="6">
        <v>9</v>
      </c>
      <c r="R5" s="6">
        <v>10</v>
      </c>
      <c r="S5" s="6">
        <v>10</v>
      </c>
      <c r="T5" s="6">
        <v>0</v>
      </c>
      <c r="U5" s="6">
        <v>86</v>
      </c>
      <c r="V5" s="6">
        <v>253</v>
      </c>
      <c r="W5" s="45">
        <f t="shared" si="0"/>
        <v>1.11839367457345</v>
      </c>
      <c r="X5" s="45">
        <f t="shared" si="1"/>
        <v>0.9623387432376197</v>
      </c>
      <c r="Y5" s="45">
        <f t="shared" si="1"/>
        <v>0.33811901789429877</v>
      </c>
      <c r="Z5" s="45">
        <f t="shared" si="1"/>
        <v>0.10403662089055347</v>
      </c>
      <c r="AA5" s="45">
        <f t="shared" si="1"/>
        <v>0.70224719101123589</v>
      </c>
      <c r="AB5" s="45">
        <f t="shared" si="1"/>
        <v>0.18206408655846856</v>
      </c>
      <c r="AC5" s="45">
        <f t="shared" si="1"/>
        <v>0.10403662089055347</v>
      </c>
      <c r="AD5" s="45">
        <f t="shared" si="1"/>
        <v>7.8027465667915102E-2</v>
      </c>
      <c r="AE5" s="45">
        <f t="shared" si="1"/>
        <v>0.23408239700374531</v>
      </c>
      <c r="AF5" s="45">
        <f t="shared" si="1"/>
        <v>0.26009155222638369</v>
      </c>
      <c r="AG5" s="45">
        <f t="shared" si="1"/>
        <v>0.26009155222638369</v>
      </c>
      <c r="AH5" s="45">
        <f t="shared" si="1"/>
        <v>0</v>
      </c>
      <c r="AI5" s="45">
        <f t="shared" si="1"/>
        <v>2.2367873491468999</v>
      </c>
      <c r="AJ5" s="45">
        <f t="shared" si="1"/>
        <v>6.5803162713275078</v>
      </c>
      <c r="AK5" s="6">
        <v>8</v>
      </c>
      <c r="AL5" s="44">
        <v>16.29</v>
      </c>
      <c r="AM5" s="6">
        <v>198</v>
      </c>
      <c r="AN5" s="44">
        <f>AM5/B5*1000</f>
        <v>5.1498127340823965</v>
      </c>
    </row>
    <row r="6" spans="1:40" s="6" customFormat="1" x14ac:dyDescent="0.25">
      <c r="A6" s="15">
        <v>2008</v>
      </c>
      <c r="B6" s="91">
        <v>38153</v>
      </c>
      <c r="C6" s="43">
        <v>33.880000000000003</v>
      </c>
      <c r="D6" s="6">
        <f t="shared" si="2"/>
        <v>1126.1216056670601</v>
      </c>
      <c r="E6" s="6">
        <v>501</v>
      </c>
      <c r="F6" s="44">
        <f>E6/B6*1000</f>
        <v>13.131339606321916</v>
      </c>
      <c r="G6" s="6">
        <v>236</v>
      </c>
      <c r="H6" s="44">
        <f t="shared" ref="H6:H13" si="4">G6/B6*1000</f>
        <v>6.1856210520797834</v>
      </c>
      <c r="I6" s="6">
        <v>40</v>
      </c>
      <c r="J6" s="6">
        <v>41</v>
      </c>
      <c r="K6" s="6">
        <v>11</v>
      </c>
      <c r="L6" s="6">
        <v>5</v>
      </c>
      <c r="M6" s="6">
        <v>25</v>
      </c>
      <c r="N6" s="6">
        <v>10</v>
      </c>
      <c r="O6" s="6">
        <v>12</v>
      </c>
      <c r="P6" s="6">
        <v>1</v>
      </c>
      <c r="Q6" s="6">
        <v>13</v>
      </c>
      <c r="R6" s="6">
        <v>7</v>
      </c>
      <c r="S6" s="6">
        <v>8</v>
      </c>
      <c r="T6" s="6">
        <v>0</v>
      </c>
      <c r="U6" s="6">
        <v>63</v>
      </c>
      <c r="V6" s="6">
        <v>236</v>
      </c>
      <c r="W6" s="45">
        <f t="shared" si="0"/>
        <v>1.048410347810133</v>
      </c>
      <c r="X6" s="45">
        <f t="shared" si="1"/>
        <v>1.074620606505386</v>
      </c>
      <c r="Y6" s="45">
        <f t="shared" si="1"/>
        <v>0.28831284564778653</v>
      </c>
      <c r="Z6" s="45">
        <f t="shared" si="1"/>
        <v>0.13105129347626662</v>
      </c>
      <c r="AA6" s="45">
        <f t="shared" si="1"/>
        <v>0.65525646738133303</v>
      </c>
      <c r="AB6" s="45">
        <f t="shared" si="1"/>
        <v>0.26210258695253325</v>
      </c>
      <c r="AC6" s="45">
        <f t="shared" si="1"/>
        <v>0.31452310434303987</v>
      </c>
      <c r="AD6" s="45">
        <f t="shared" si="1"/>
        <v>2.621025869525332E-2</v>
      </c>
      <c r="AE6" s="45">
        <f t="shared" si="1"/>
        <v>0.34073336303829316</v>
      </c>
      <c r="AF6" s="45">
        <f t="shared" si="1"/>
        <v>0.18347181086677328</v>
      </c>
      <c r="AG6" s="45">
        <f t="shared" si="1"/>
        <v>0.20968206956202656</v>
      </c>
      <c r="AH6" s="45">
        <f t="shared" si="1"/>
        <v>0</v>
      </c>
      <c r="AI6" s="45">
        <f t="shared" si="1"/>
        <v>1.6512462978009594</v>
      </c>
      <c r="AJ6" s="45">
        <f t="shared" si="1"/>
        <v>6.1856210520797834</v>
      </c>
      <c r="AK6" s="6">
        <v>5</v>
      </c>
      <c r="AL6" s="44">
        <v>9.98</v>
      </c>
      <c r="AM6" s="6">
        <v>196</v>
      </c>
      <c r="AN6" s="44">
        <f>AM6/B6*1000</f>
        <v>5.1372107042696511</v>
      </c>
    </row>
    <row r="7" spans="1:40" s="6" customFormat="1" x14ac:dyDescent="0.25">
      <c r="A7" s="15">
        <v>2007</v>
      </c>
      <c r="B7" s="91">
        <v>37883</v>
      </c>
      <c r="C7" s="43">
        <v>33.880000000000003</v>
      </c>
      <c r="D7" s="6">
        <f t="shared" si="2"/>
        <v>1118.1523022432114</v>
      </c>
      <c r="E7" s="6">
        <v>485</v>
      </c>
      <c r="F7" s="44">
        <f>E7/B7*1000</f>
        <v>12.80257635350949</v>
      </c>
      <c r="G7" s="6">
        <v>225</v>
      </c>
      <c r="H7" s="44">
        <f t="shared" si="4"/>
        <v>5.9393395454425475</v>
      </c>
      <c r="I7" s="6">
        <v>53</v>
      </c>
      <c r="J7" s="6">
        <v>36</v>
      </c>
      <c r="K7" s="6">
        <v>13</v>
      </c>
      <c r="L7" s="6">
        <v>8</v>
      </c>
      <c r="M7" s="6">
        <v>21</v>
      </c>
      <c r="N7" s="6">
        <v>6</v>
      </c>
      <c r="O7" s="6">
        <v>0</v>
      </c>
      <c r="P7" s="6">
        <v>3</v>
      </c>
      <c r="Q7" s="6">
        <v>8</v>
      </c>
      <c r="R7" s="6">
        <v>9</v>
      </c>
      <c r="S7" s="6">
        <v>3</v>
      </c>
      <c r="T7" s="6">
        <v>0</v>
      </c>
      <c r="U7" s="6">
        <v>65</v>
      </c>
      <c r="V7" s="6">
        <v>225</v>
      </c>
      <c r="W7" s="45">
        <f t="shared" si="0"/>
        <v>1.3990444262597999</v>
      </c>
      <c r="X7" s="45">
        <f t="shared" si="1"/>
        <v>0.95029432727080754</v>
      </c>
      <c r="Y7" s="45">
        <f t="shared" si="1"/>
        <v>0.34316184040334713</v>
      </c>
      <c r="Z7" s="45">
        <f t="shared" si="1"/>
        <v>0.21117651717129057</v>
      </c>
      <c r="AA7" s="45">
        <f t="shared" si="1"/>
        <v>0.55433835757463767</v>
      </c>
      <c r="AB7" s="45">
        <f t="shared" si="1"/>
        <v>0.15838238787846792</v>
      </c>
      <c r="AC7" s="45">
        <f t="shared" si="1"/>
        <v>0</v>
      </c>
      <c r="AD7" s="45">
        <f t="shared" si="1"/>
        <v>7.9191193939233961E-2</v>
      </c>
      <c r="AE7" s="45">
        <f t="shared" si="1"/>
        <v>0.21117651717129057</v>
      </c>
      <c r="AF7" s="45">
        <f t="shared" si="1"/>
        <v>0.23757358181770188</v>
      </c>
      <c r="AG7" s="45">
        <f t="shared" si="1"/>
        <v>7.9191193939233961E-2</v>
      </c>
      <c r="AH7" s="45">
        <f t="shared" si="1"/>
        <v>0</v>
      </c>
      <c r="AI7" s="45">
        <f t="shared" si="1"/>
        <v>1.7158092020167357</v>
      </c>
      <c r="AJ7" s="45">
        <f t="shared" si="1"/>
        <v>5.9393395454425475</v>
      </c>
      <c r="AK7" s="6">
        <v>3</v>
      </c>
      <c r="AL7" s="44">
        <v>6.19</v>
      </c>
      <c r="AM7" s="6">
        <v>233</v>
      </c>
      <c r="AN7" s="44">
        <v>4.75</v>
      </c>
    </row>
    <row r="8" spans="1:40" s="6" customFormat="1" x14ac:dyDescent="0.25">
      <c r="A8" s="15">
        <v>2006</v>
      </c>
      <c r="B8" s="91">
        <v>37619</v>
      </c>
      <c r="C8" s="43">
        <v>33.880000000000003</v>
      </c>
      <c r="D8" s="6">
        <f t="shared" si="2"/>
        <v>1110.3600944510035</v>
      </c>
      <c r="E8" s="6">
        <v>480</v>
      </c>
      <c r="F8" s="44">
        <f t="shared" si="3"/>
        <v>12.759509822164333</v>
      </c>
      <c r="G8" s="6">
        <v>208</v>
      </c>
      <c r="H8" s="44">
        <f t="shared" si="4"/>
        <v>5.529120922937877</v>
      </c>
      <c r="I8" s="6">
        <v>29</v>
      </c>
      <c r="J8" s="6">
        <v>37</v>
      </c>
      <c r="K8" s="6">
        <v>5</v>
      </c>
      <c r="L8" s="6">
        <v>13</v>
      </c>
      <c r="M8" s="6">
        <v>21</v>
      </c>
      <c r="N8" s="6">
        <v>13</v>
      </c>
      <c r="O8" s="6">
        <v>1</v>
      </c>
      <c r="P8" s="6">
        <v>8</v>
      </c>
      <c r="Q8" s="6">
        <v>9</v>
      </c>
      <c r="R8" s="6">
        <v>8</v>
      </c>
      <c r="S8" s="6">
        <v>1</v>
      </c>
      <c r="T8" s="6">
        <v>4</v>
      </c>
      <c r="U8" s="6">
        <v>25</v>
      </c>
      <c r="V8" s="6">
        <v>174</v>
      </c>
      <c r="W8" s="45">
        <f t="shared" si="0"/>
        <v>0.77088705175576178</v>
      </c>
      <c r="X8" s="45">
        <f t="shared" si="1"/>
        <v>0.98354554879183398</v>
      </c>
      <c r="Y8" s="45">
        <f t="shared" si="1"/>
        <v>0.13291156064754511</v>
      </c>
      <c r="Z8" s="45">
        <f t="shared" si="1"/>
        <v>0.34557005768361732</v>
      </c>
      <c r="AA8" s="45">
        <f t="shared" si="1"/>
        <v>0.55822855471968946</v>
      </c>
      <c r="AB8" s="45">
        <f t="shared" si="1"/>
        <v>0.34557005768361732</v>
      </c>
      <c r="AC8" s="45">
        <f t="shared" si="1"/>
        <v>2.6582312129509025E-2</v>
      </c>
      <c r="AD8" s="45">
        <f t="shared" si="1"/>
        <v>0.2126584970360722</v>
      </c>
      <c r="AE8" s="45">
        <f t="shared" si="1"/>
        <v>0.23924080916558121</v>
      </c>
      <c r="AF8" s="45">
        <f t="shared" si="1"/>
        <v>0.2126584970360722</v>
      </c>
      <c r="AG8" s="45">
        <f t="shared" si="1"/>
        <v>2.6582312129509025E-2</v>
      </c>
      <c r="AH8" s="45">
        <f t="shared" si="1"/>
        <v>0.1063292485180361</v>
      </c>
      <c r="AI8" s="45">
        <f t="shared" si="1"/>
        <v>0.66455780323772562</v>
      </c>
      <c r="AJ8" s="45">
        <f t="shared" si="1"/>
        <v>4.6253223105345702</v>
      </c>
      <c r="AK8" s="6">
        <v>6</v>
      </c>
      <c r="AL8" s="44">
        <v>12.5</v>
      </c>
      <c r="AM8" s="6">
        <v>210</v>
      </c>
      <c r="AN8" s="44">
        <v>4.95</v>
      </c>
    </row>
    <row r="9" spans="1:40" s="6" customFormat="1" x14ac:dyDescent="0.25">
      <c r="A9" s="15">
        <v>2005</v>
      </c>
      <c r="B9" s="91">
        <v>37278</v>
      </c>
      <c r="C9" s="43">
        <v>33.9</v>
      </c>
      <c r="D9" s="6">
        <f t="shared" si="2"/>
        <v>1099.6460176991152</v>
      </c>
      <c r="E9" s="6">
        <v>525</v>
      </c>
      <c r="F9" s="44">
        <f t="shared" si="3"/>
        <v>14.083373571543538</v>
      </c>
      <c r="G9" s="6">
        <v>228</v>
      </c>
      <c r="H9" s="44">
        <f t="shared" si="4"/>
        <v>6.1162079510703364</v>
      </c>
      <c r="I9" s="6">
        <v>43</v>
      </c>
      <c r="J9" s="6">
        <v>42</v>
      </c>
      <c r="K9" s="6">
        <v>4</v>
      </c>
      <c r="L9" s="6">
        <v>9</v>
      </c>
      <c r="M9" s="6">
        <v>18</v>
      </c>
      <c r="N9" s="6">
        <v>13</v>
      </c>
      <c r="O9" s="6">
        <v>0</v>
      </c>
      <c r="P9" s="6">
        <v>6</v>
      </c>
      <c r="Q9" s="6">
        <v>10</v>
      </c>
      <c r="R9" s="6">
        <v>4</v>
      </c>
      <c r="S9" s="6">
        <v>8</v>
      </c>
      <c r="T9" s="6">
        <v>0</v>
      </c>
      <c r="U9" s="6">
        <v>71</v>
      </c>
      <c r="V9" s="6">
        <v>228</v>
      </c>
      <c r="W9" s="45">
        <f t="shared" si="0"/>
        <v>1.1534953591930899</v>
      </c>
      <c r="X9" s="45">
        <f t="shared" si="1"/>
        <v>1.1266698857234831</v>
      </c>
      <c r="Y9" s="45">
        <f t="shared" si="1"/>
        <v>0.10730189387842697</v>
      </c>
      <c r="Z9" s="45">
        <f t="shared" si="1"/>
        <v>0.24142926122646063</v>
      </c>
      <c r="AA9" s="45">
        <f t="shared" si="1"/>
        <v>0.48285852245292127</v>
      </c>
      <c r="AB9" s="45">
        <f t="shared" si="1"/>
        <v>0.34873115510488761</v>
      </c>
      <c r="AC9" s="45">
        <f t="shared" si="1"/>
        <v>0</v>
      </c>
      <c r="AD9" s="45">
        <f t="shared" si="1"/>
        <v>0.16095284081764044</v>
      </c>
      <c r="AE9" s="45">
        <f t="shared" si="1"/>
        <v>0.26825473469606737</v>
      </c>
      <c r="AF9" s="45">
        <f t="shared" si="1"/>
        <v>0.10730189387842697</v>
      </c>
      <c r="AG9" s="45">
        <f t="shared" si="1"/>
        <v>0.21460378775685393</v>
      </c>
      <c r="AH9" s="45">
        <f t="shared" si="1"/>
        <v>0</v>
      </c>
      <c r="AI9" s="45">
        <f t="shared" si="1"/>
        <v>1.9046086163420783</v>
      </c>
      <c r="AJ9" s="45">
        <f t="shared" si="1"/>
        <v>6.1162079510703364</v>
      </c>
      <c r="AK9" s="6">
        <v>0</v>
      </c>
      <c r="AL9" s="44">
        <v>0</v>
      </c>
      <c r="AM9" s="6">
        <v>271</v>
      </c>
      <c r="AN9" s="44">
        <v>5.48</v>
      </c>
    </row>
    <row r="10" spans="1:40" s="6" customFormat="1" x14ac:dyDescent="0.25">
      <c r="A10" s="15">
        <v>2004</v>
      </c>
      <c r="B10" s="91">
        <v>36819</v>
      </c>
      <c r="C10" s="43">
        <v>33.9</v>
      </c>
      <c r="D10" s="6">
        <f t="shared" si="2"/>
        <v>1086.1061946902655</v>
      </c>
      <c r="E10" s="6">
        <v>514</v>
      </c>
      <c r="F10" s="44">
        <f t="shared" si="3"/>
        <v>13.960183600858253</v>
      </c>
      <c r="G10" s="6">
        <v>226</v>
      </c>
      <c r="H10" s="44">
        <f t="shared" si="4"/>
        <v>6.1381352019337845</v>
      </c>
      <c r="I10" s="6">
        <v>35</v>
      </c>
      <c r="J10" s="6">
        <v>28</v>
      </c>
      <c r="K10" s="6">
        <v>15</v>
      </c>
      <c r="L10" s="6">
        <v>9</v>
      </c>
      <c r="M10" s="6">
        <v>16</v>
      </c>
      <c r="N10" s="6">
        <v>11</v>
      </c>
      <c r="O10" s="6">
        <v>6</v>
      </c>
      <c r="P10" s="6">
        <v>12</v>
      </c>
      <c r="Q10" s="6">
        <v>8</v>
      </c>
      <c r="R10" s="6">
        <v>3</v>
      </c>
      <c r="S10" s="6">
        <v>5</v>
      </c>
      <c r="T10" s="6">
        <v>4</v>
      </c>
      <c r="U10" s="6">
        <v>74</v>
      </c>
      <c r="V10" s="6">
        <v>226</v>
      </c>
      <c r="W10" s="45">
        <f t="shared" si="0"/>
        <v>0.95059615959151533</v>
      </c>
      <c r="X10" s="45">
        <f t="shared" si="1"/>
        <v>0.76047692767321218</v>
      </c>
      <c r="Y10" s="45">
        <f t="shared" si="1"/>
        <v>0.4073983541106494</v>
      </c>
      <c r="Z10" s="45">
        <f t="shared" si="1"/>
        <v>0.24443901246638963</v>
      </c>
      <c r="AA10" s="45">
        <f t="shared" si="1"/>
        <v>0.4345582443846927</v>
      </c>
      <c r="AB10" s="45">
        <f t="shared" si="1"/>
        <v>0.29875879301447622</v>
      </c>
      <c r="AC10" s="45">
        <f t="shared" si="1"/>
        <v>0.16295934164425976</v>
      </c>
      <c r="AD10" s="45">
        <f t="shared" si="1"/>
        <v>0.32591868328851953</v>
      </c>
      <c r="AE10" s="45">
        <f t="shared" si="1"/>
        <v>0.21727912219234635</v>
      </c>
      <c r="AF10" s="45">
        <f t="shared" si="1"/>
        <v>8.1479670822129882E-2</v>
      </c>
      <c r="AG10" s="45">
        <f t="shared" si="1"/>
        <v>0.13579945137021646</v>
      </c>
      <c r="AH10" s="45">
        <f t="shared" si="1"/>
        <v>0.10863956109617318</v>
      </c>
      <c r="AI10" s="45">
        <f t="shared" si="1"/>
        <v>2.0098318802792039</v>
      </c>
      <c r="AJ10" s="45">
        <f t="shared" si="1"/>
        <v>6.1381352019337845</v>
      </c>
      <c r="AK10" s="6">
        <v>3</v>
      </c>
      <c r="AL10" s="44">
        <v>5.84</v>
      </c>
      <c r="AM10" s="6">
        <v>262</v>
      </c>
      <c r="AN10" s="44">
        <v>5.41</v>
      </c>
    </row>
    <row r="11" spans="1:40" s="6" customFormat="1" x14ac:dyDescent="0.25">
      <c r="A11" s="15">
        <v>2003</v>
      </c>
      <c r="B11" s="91">
        <v>36305</v>
      </c>
      <c r="C11" s="43">
        <v>33.9</v>
      </c>
      <c r="D11" s="6">
        <f t="shared" si="2"/>
        <v>1070.9439528023599</v>
      </c>
      <c r="E11" s="6">
        <v>565</v>
      </c>
      <c r="F11" s="44">
        <f t="shared" si="3"/>
        <v>15.562594683927834</v>
      </c>
      <c r="G11" s="6">
        <v>212</v>
      </c>
      <c r="H11" s="44">
        <f t="shared" si="4"/>
        <v>5.8394160583941606</v>
      </c>
      <c r="I11" s="6">
        <v>49</v>
      </c>
      <c r="J11" s="6">
        <v>29</v>
      </c>
      <c r="K11" s="6">
        <v>14</v>
      </c>
      <c r="L11" s="6">
        <v>5</v>
      </c>
      <c r="M11" s="6">
        <v>13</v>
      </c>
      <c r="N11" s="6">
        <v>11</v>
      </c>
      <c r="O11" s="6">
        <v>10</v>
      </c>
      <c r="P11" s="6">
        <v>11</v>
      </c>
      <c r="Q11" s="6">
        <v>14</v>
      </c>
      <c r="R11" s="6">
        <v>6</v>
      </c>
      <c r="S11" s="6">
        <v>4</v>
      </c>
      <c r="T11" s="6">
        <v>0</v>
      </c>
      <c r="U11" s="6">
        <v>46</v>
      </c>
      <c r="V11" s="6">
        <v>212</v>
      </c>
      <c r="W11" s="45">
        <f t="shared" si="0"/>
        <v>1.3496763531194049</v>
      </c>
      <c r="X11" s="45">
        <f t="shared" si="1"/>
        <v>0.79878804572372952</v>
      </c>
      <c r="Y11" s="45">
        <f t="shared" si="1"/>
        <v>0.38562181517697286</v>
      </c>
      <c r="Z11" s="45">
        <f t="shared" si="1"/>
        <v>0.13772207684891888</v>
      </c>
      <c r="AA11" s="45">
        <f t="shared" si="1"/>
        <v>0.35807739980718911</v>
      </c>
      <c r="AB11" s="45">
        <f t="shared" si="1"/>
        <v>0.30298856906762156</v>
      </c>
      <c r="AC11" s="45">
        <f t="shared" si="1"/>
        <v>0.27544415369783776</v>
      </c>
      <c r="AD11" s="45">
        <f t="shared" si="1"/>
        <v>0.30298856906762156</v>
      </c>
      <c r="AE11" s="45">
        <f t="shared" si="1"/>
        <v>0.38562181517697286</v>
      </c>
      <c r="AF11" s="45">
        <f t="shared" si="1"/>
        <v>0.16526649221870265</v>
      </c>
      <c r="AG11" s="45">
        <f t="shared" si="1"/>
        <v>0.11017766147913512</v>
      </c>
      <c r="AH11" s="45">
        <f t="shared" si="1"/>
        <v>0</v>
      </c>
      <c r="AI11" s="45">
        <f t="shared" si="1"/>
        <v>1.2670431070100536</v>
      </c>
      <c r="AJ11" s="45">
        <f t="shared" si="1"/>
        <v>5.8394160583941606</v>
      </c>
      <c r="AK11" s="6">
        <v>4</v>
      </c>
      <c r="AL11" s="44">
        <v>7.08</v>
      </c>
      <c r="AM11" s="6">
        <v>234</v>
      </c>
      <c r="AN11" s="44">
        <v>5.62</v>
      </c>
    </row>
    <row r="12" spans="1:40" s="6" customFormat="1" x14ac:dyDescent="0.25">
      <c r="A12" s="15">
        <v>2002</v>
      </c>
      <c r="B12" s="91">
        <v>35783</v>
      </c>
      <c r="C12" s="43">
        <v>33.9</v>
      </c>
      <c r="D12" s="6">
        <f t="shared" si="2"/>
        <v>1055.5457227138643</v>
      </c>
      <c r="E12" s="6">
        <v>524</v>
      </c>
      <c r="F12" s="44">
        <f t="shared" si="3"/>
        <v>14.64382528016097</v>
      </c>
      <c r="G12" s="6">
        <v>263</v>
      </c>
      <c r="H12" s="44">
        <f t="shared" si="4"/>
        <v>7.3498588715311746</v>
      </c>
      <c r="I12" s="6">
        <v>57</v>
      </c>
      <c r="J12" s="6">
        <v>32</v>
      </c>
      <c r="K12" s="6">
        <v>8</v>
      </c>
      <c r="L12" s="6">
        <v>7</v>
      </c>
      <c r="M12" s="6">
        <v>26</v>
      </c>
      <c r="N12" s="6">
        <v>8</v>
      </c>
      <c r="O12" s="6">
        <v>15</v>
      </c>
      <c r="P12" s="6">
        <v>18</v>
      </c>
      <c r="Q12" s="6">
        <v>8</v>
      </c>
      <c r="R12" s="6">
        <v>3</v>
      </c>
      <c r="S12" s="6">
        <v>4</v>
      </c>
      <c r="T12" s="6">
        <v>1</v>
      </c>
      <c r="U12" s="6">
        <v>76</v>
      </c>
      <c r="V12" s="6">
        <v>263</v>
      </c>
      <c r="W12" s="45">
        <f t="shared" si="0"/>
        <v>1.5929351926892659</v>
      </c>
      <c r="X12" s="45">
        <f t="shared" si="1"/>
        <v>0.89427940642204407</v>
      </c>
      <c r="Y12" s="45">
        <f t="shared" si="1"/>
        <v>0.22356985160551102</v>
      </c>
      <c r="Z12" s="45">
        <f t="shared" si="1"/>
        <v>0.19562362015482213</v>
      </c>
      <c r="AA12" s="45">
        <f t="shared" si="1"/>
        <v>0.72660201771791066</v>
      </c>
      <c r="AB12" s="45">
        <f t="shared" si="1"/>
        <v>0.22356985160551102</v>
      </c>
      <c r="AC12" s="45">
        <f t="shared" si="1"/>
        <v>0.41919347176033311</v>
      </c>
      <c r="AD12" s="45">
        <f t="shared" si="1"/>
        <v>0.50303216611239976</v>
      </c>
      <c r="AE12" s="45">
        <f t="shared" si="1"/>
        <v>0.22356985160551102</v>
      </c>
      <c r="AF12" s="45">
        <f t="shared" si="1"/>
        <v>8.3838694352066631E-2</v>
      </c>
      <c r="AG12" s="45">
        <f t="shared" si="1"/>
        <v>0.11178492580275551</v>
      </c>
      <c r="AH12" s="45">
        <f t="shared" si="1"/>
        <v>2.7946231450688877E-2</v>
      </c>
      <c r="AI12" s="45">
        <f t="shared" si="1"/>
        <v>2.1239135902523545</v>
      </c>
      <c r="AJ12" s="45">
        <f t="shared" si="1"/>
        <v>7.3498588715311746</v>
      </c>
      <c r="AK12" s="6">
        <v>5</v>
      </c>
      <c r="AL12" s="44">
        <v>9.5399999999999991</v>
      </c>
      <c r="AM12" s="6">
        <v>265</v>
      </c>
      <c r="AN12" s="44">
        <v>4.2699999999999996</v>
      </c>
    </row>
    <row r="13" spans="1:40" s="6" customFormat="1" x14ac:dyDescent="0.25">
      <c r="A13" s="15">
        <v>2001</v>
      </c>
      <c r="B13" s="91">
        <v>35231</v>
      </c>
      <c r="C13" s="43">
        <v>33.9</v>
      </c>
      <c r="D13" s="6">
        <f t="shared" si="2"/>
        <v>1039.2625368731565</v>
      </c>
      <c r="E13" s="6">
        <v>506</v>
      </c>
      <c r="F13" s="44">
        <f t="shared" si="3"/>
        <v>14.362351338310011</v>
      </c>
      <c r="G13" s="6">
        <v>208</v>
      </c>
      <c r="H13" s="44">
        <f t="shared" si="4"/>
        <v>5.9038914592262497</v>
      </c>
      <c r="I13" s="6">
        <v>40</v>
      </c>
      <c r="J13" s="6">
        <v>30</v>
      </c>
      <c r="K13" s="6">
        <v>8</v>
      </c>
      <c r="L13" s="6">
        <v>6</v>
      </c>
      <c r="M13" s="6">
        <v>15</v>
      </c>
      <c r="N13" s="6">
        <v>7</v>
      </c>
      <c r="O13" s="6">
        <v>8</v>
      </c>
      <c r="P13" s="6">
        <v>10</v>
      </c>
      <c r="Q13" s="6">
        <v>8</v>
      </c>
      <c r="R13" s="6">
        <v>10</v>
      </c>
      <c r="S13" s="6">
        <v>2</v>
      </c>
      <c r="T13" s="6">
        <v>4</v>
      </c>
      <c r="U13" s="6">
        <v>60</v>
      </c>
      <c r="V13" s="6">
        <v>208</v>
      </c>
      <c r="W13" s="45">
        <f t="shared" si="0"/>
        <v>1.1353637421588942</v>
      </c>
      <c r="X13" s="45">
        <f t="shared" si="1"/>
        <v>0.85152280661917057</v>
      </c>
      <c r="Y13" s="45">
        <f t="shared" si="1"/>
        <v>0.22707274843177883</v>
      </c>
      <c r="Z13" s="45">
        <f t="shared" si="1"/>
        <v>0.17030456132383412</v>
      </c>
      <c r="AA13" s="45">
        <f t="shared" si="1"/>
        <v>0.42576140330958528</v>
      </c>
      <c r="AB13" s="45">
        <f t="shared" si="1"/>
        <v>0.19868865487780649</v>
      </c>
      <c r="AC13" s="45">
        <f t="shared" si="1"/>
        <v>0.22707274843177883</v>
      </c>
      <c r="AD13" s="45">
        <f t="shared" si="1"/>
        <v>0.28384093553972356</v>
      </c>
      <c r="AE13" s="45">
        <f t="shared" si="1"/>
        <v>0.22707274843177883</v>
      </c>
      <c r="AF13" s="45">
        <f t="shared" si="1"/>
        <v>0.28384093553972356</v>
      </c>
      <c r="AG13" s="45">
        <f t="shared" si="1"/>
        <v>5.6768187107944706E-2</v>
      </c>
      <c r="AH13" s="45">
        <f t="shared" si="1"/>
        <v>0.11353637421588941</v>
      </c>
      <c r="AI13" s="45">
        <f t="shared" si="1"/>
        <v>1.7030456132383411</v>
      </c>
      <c r="AJ13" s="45">
        <f t="shared" si="1"/>
        <v>5.9038914592262497</v>
      </c>
      <c r="AK13" s="6">
        <v>3</v>
      </c>
      <c r="AL13" s="44">
        <v>5.93</v>
      </c>
      <c r="AM13" s="6">
        <v>260</v>
      </c>
      <c r="AN13" s="44">
        <v>5.74</v>
      </c>
    </row>
    <row r="14" spans="1:40" s="6" customFormat="1" x14ac:dyDescent="0.25">
      <c r="A14" s="15">
        <v>2000</v>
      </c>
      <c r="B14" s="6">
        <v>34485</v>
      </c>
      <c r="C14" s="43">
        <v>33.9</v>
      </c>
      <c r="D14" s="6">
        <v>1017.26</v>
      </c>
      <c r="E14" s="6">
        <v>571</v>
      </c>
      <c r="F14" s="44">
        <v>16.559999999999999</v>
      </c>
      <c r="G14" s="6">
        <v>227</v>
      </c>
      <c r="H14" s="44">
        <v>6.58</v>
      </c>
      <c r="I14" s="6">
        <v>32</v>
      </c>
      <c r="J14" s="6">
        <v>37</v>
      </c>
      <c r="K14" s="6">
        <v>6</v>
      </c>
      <c r="L14" s="6">
        <v>1</v>
      </c>
      <c r="M14" s="6">
        <v>18</v>
      </c>
      <c r="N14" s="6">
        <v>10</v>
      </c>
      <c r="O14" s="6">
        <v>9</v>
      </c>
      <c r="P14" s="6">
        <v>15</v>
      </c>
      <c r="Q14" s="6">
        <v>9</v>
      </c>
      <c r="R14" s="6">
        <v>6</v>
      </c>
      <c r="S14" s="6">
        <v>3</v>
      </c>
      <c r="T14" s="6">
        <v>6</v>
      </c>
      <c r="U14" s="6">
        <v>75</v>
      </c>
      <c r="V14" s="6">
        <v>227</v>
      </c>
      <c r="W14" s="45">
        <f t="shared" si="0"/>
        <v>0.92793968392054527</v>
      </c>
      <c r="X14" s="45">
        <f t="shared" si="1"/>
        <v>1.0729302595331305</v>
      </c>
      <c r="Y14" s="45">
        <f t="shared" si="1"/>
        <v>0.17398869073510223</v>
      </c>
      <c r="Z14" s="45">
        <f t="shared" si="1"/>
        <v>2.899811512251704E-2</v>
      </c>
      <c r="AA14" s="45">
        <f t="shared" si="1"/>
        <v>0.52196607220530666</v>
      </c>
      <c r="AB14" s="45">
        <f t="shared" si="1"/>
        <v>0.28998115122517037</v>
      </c>
      <c r="AC14" s="45">
        <f t="shared" si="1"/>
        <v>0.26098303610265333</v>
      </c>
      <c r="AD14" s="45">
        <f t="shared" si="1"/>
        <v>0.43497172683775553</v>
      </c>
      <c r="AE14" s="45">
        <f t="shared" si="1"/>
        <v>0.26098303610265333</v>
      </c>
      <c r="AF14" s="45">
        <f t="shared" si="1"/>
        <v>0.17398869073510223</v>
      </c>
      <c r="AG14" s="45">
        <f t="shared" si="1"/>
        <v>8.6994345367551115E-2</v>
      </c>
      <c r="AH14" s="45">
        <f t="shared" si="1"/>
        <v>0.17398869073510223</v>
      </c>
      <c r="AI14" s="45">
        <f t="shared" si="1"/>
        <v>2.1748586341887779</v>
      </c>
      <c r="AJ14" s="45">
        <f t="shared" si="1"/>
        <v>6.5825721328113671</v>
      </c>
      <c r="AK14" s="6">
        <v>3</v>
      </c>
      <c r="AL14" s="44">
        <v>5.25</v>
      </c>
      <c r="AM14" s="6">
        <v>263</v>
      </c>
      <c r="AN14" s="44">
        <v>7.63</v>
      </c>
    </row>
    <row r="15" spans="1:40" s="6" customFormat="1" x14ac:dyDescent="0.25">
      <c r="A15" s="15">
        <v>1999</v>
      </c>
      <c r="B15" s="6">
        <v>33908</v>
      </c>
      <c r="C15" s="43">
        <v>33.9</v>
      </c>
      <c r="D15" s="6">
        <v>1000.24</v>
      </c>
      <c r="E15" s="6">
        <v>529</v>
      </c>
      <c r="F15" s="44">
        <v>15.6</v>
      </c>
      <c r="G15" s="6">
        <v>209</v>
      </c>
      <c r="H15" s="44">
        <v>6.16</v>
      </c>
      <c r="I15" s="6">
        <v>31</v>
      </c>
      <c r="J15" s="6">
        <v>39</v>
      </c>
      <c r="K15" s="6">
        <v>8</v>
      </c>
      <c r="L15" s="6">
        <v>7</v>
      </c>
      <c r="M15" s="6">
        <v>17</v>
      </c>
      <c r="N15" s="6">
        <v>4</v>
      </c>
      <c r="O15" s="6">
        <v>6</v>
      </c>
      <c r="P15" s="6">
        <v>12</v>
      </c>
      <c r="Q15" s="6">
        <v>6</v>
      </c>
      <c r="R15" s="6">
        <v>6</v>
      </c>
      <c r="S15" s="6">
        <v>5</v>
      </c>
      <c r="T15" s="6">
        <v>4</v>
      </c>
      <c r="U15" s="6">
        <v>64</v>
      </c>
      <c r="V15" s="6">
        <v>209</v>
      </c>
      <c r="W15" s="45">
        <f t="shared" si="0"/>
        <v>0.91423852778105463</v>
      </c>
      <c r="X15" s="45">
        <f t="shared" si="1"/>
        <v>1.1501710510793914</v>
      </c>
      <c r="Y15" s="45">
        <f t="shared" si="1"/>
        <v>0.23593252329833669</v>
      </c>
      <c r="Z15" s="45">
        <f t="shared" si="1"/>
        <v>0.20644095788604458</v>
      </c>
      <c r="AA15" s="45">
        <f t="shared" si="1"/>
        <v>0.50135661200896542</v>
      </c>
      <c r="AB15" s="45">
        <f t="shared" si="1"/>
        <v>0.11796626164916835</v>
      </c>
      <c r="AC15" s="45">
        <f t="shared" si="1"/>
        <v>0.17694939247375249</v>
      </c>
      <c r="AD15" s="45">
        <f t="shared" si="1"/>
        <v>0.35389878494750499</v>
      </c>
      <c r="AE15" s="45">
        <f t="shared" si="1"/>
        <v>0.17694939247375249</v>
      </c>
      <c r="AF15" s="45">
        <f t="shared" si="1"/>
        <v>0.17694939247375249</v>
      </c>
      <c r="AG15" s="45">
        <f t="shared" si="1"/>
        <v>0.14745782706146043</v>
      </c>
      <c r="AH15" s="45">
        <f t="shared" si="1"/>
        <v>0.11796626164916835</v>
      </c>
      <c r="AI15" s="45">
        <f t="shared" si="1"/>
        <v>1.8874601863866936</v>
      </c>
      <c r="AJ15" s="45">
        <f t="shared" si="1"/>
        <v>6.1637371711690454</v>
      </c>
      <c r="AK15" s="6">
        <v>7</v>
      </c>
      <c r="AL15" s="44">
        <v>13.23</v>
      </c>
      <c r="AM15" s="6">
        <v>269</v>
      </c>
      <c r="AN15" s="44">
        <v>7.93</v>
      </c>
    </row>
    <row r="16" spans="1:40" s="6" customFormat="1" x14ac:dyDescent="0.25">
      <c r="A16" s="15">
        <v>1998</v>
      </c>
      <c r="B16" s="6">
        <v>33165</v>
      </c>
      <c r="C16" s="43">
        <v>33.9</v>
      </c>
      <c r="D16" s="6">
        <v>978.32</v>
      </c>
      <c r="E16" s="6">
        <v>534</v>
      </c>
      <c r="F16" s="44">
        <v>16.100000000000001</v>
      </c>
      <c r="G16" s="6">
        <v>230</v>
      </c>
      <c r="H16" s="44">
        <v>6.94</v>
      </c>
      <c r="I16" s="6">
        <v>37</v>
      </c>
      <c r="J16" s="6">
        <v>51</v>
      </c>
      <c r="K16" s="6">
        <v>8</v>
      </c>
      <c r="L16" s="6">
        <v>13</v>
      </c>
      <c r="M16" s="6">
        <v>17</v>
      </c>
      <c r="N16" s="6">
        <v>7</v>
      </c>
      <c r="O16" s="6">
        <v>4</v>
      </c>
      <c r="P16" s="6">
        <v>16</v>
      </c>
      <c r="Q16" s="6">
        <v>12</v>
      </c>
      <c r="R16" s="6">
        <v>7</v>
      </c>
      <c r="S16" s="6">
        <v>5</v>
      </c>
      <c r="T16" s="6">
        <v>1</v>
      </c>
      <c r="U16" s="6">
        <v>52</v>
      </c>
      <c r="V16" s="6">
        <v>230</v>
      </c>
      <c r="W16" s="45">
        <f t="shared" si="0"/>
        <v>1.115633951454847</v>
      </c>
      <c r="X16" s="45">
        <f t="shared" si="1"/>
        <v>1.5377657168701944</v>
      </c>
      <c r="Y16" s="45">
        <f t="shared" si="1"/>
        <v>0.24121815166591287</v>
      </c>
      <c r="Z16" s="45">
        <f t="shared" si="1"/>
        <v>0.39197949645710845</v>
      </c>
      <c r="AA16" s="45">
        <f t="shared" si="1"/>
        <v>0.51258857229006483</v>
      </c>
      <c r="AB16" s="45">
        <f t="shared" si="1"/>
        <v>0.21106588270767374</v>
      </c>
      <c r="AC16" s="45">
        <f t="shared" si="1"/>
        <v>0.12060907583295644</v>
      </c>
      <c r="AD16" s="45">
        <f t="shared" si="1"/>
        <v>0.48243630333182574</v>
      </c>
      <c r="AE16" s="45">
        <f t="shared" si="1"/>
        <v>0.36182722749886931</v>
      </c>
      <c r="AF16" s="45">
        <f t="shared" si="1"/>
        <v>0.21106588270767374</v>
      </c>
      <c r="AG16" s="45">
        <f t="shared" si="1"/>
        <v>0.15076134479119552</v>
      </c>
      <c r="AH16" s="45">
        <f t="shared" si="1"/>
        <v>3.0152268958239109E-2</v>
      </c>
      <c r="AI16" s="45">
        <f t="shared" si="1"/>
        <v>1.5679179858284338</v>
      </c>
      <c r="AJ16" s="45">
        <f t="shared" si="1"/>
        <v>6.9350218603949942</v>
      </c>
      <c r="AK16" s="6">
        <v>4</v>
      </c>
      <c r="AL16" s="44">
        <v>7.49</v>
      </c>
      <c r="AM16" s="6">
        <v>264</v>
      </c>
      <c r="AN16" s="44">
        <v>7.96</v>
      </c>
    </row>
    <row r="17" spans="1:40" s="6" customFormat="1" x14ac:dyDescent="0.25">
      <c r="A17" s="15">
        <v>1997</v>
      </c>
      <c r="B17" s="6">
        <v>32448</v>
      </c>
      <c r="C17" s="43">
        <v>33.9</v>
      </c>
      <c r="D17" s="6">
        <v>957.17</v>
      </c>
      <c r="E17" s="6">
        <v>554</v>
      </c>
      <c r="F17" s="44">
        <v>17.07</v>
      </c>
      <c r="G17" s="6">
        <v>172</v>
      </c>
      <c r="H17" s="44">
        <v>5.3</v>
      </c>
      <c r="I17" s="6">
        <v>19</v>
      </c>
      <c r="J17" s="6">
        <v>31</v>
      </c>
      <c r="K17" s="6">
        <v>4</v>
      </c>
      <c r="L17" s="6">
        <v>5</v>
      </c>
      <c r="M17" s="6">
        <v>12</v>
      </c>
      <c r="N17" s="6">
        <v>15</v>
      </c>
      <c r="O17" s="6">
        <v>4</v>
      </c>
      <c r="P17" s="6">
        <v>7</v>
      </c>
      <c r="Q17" s="6">
        <v>7</v>
      </c>
      <c r="R17" s="6">
        <v>6</v>
      </c>
      <c r="S17" s="6">
        <v>6</v>
      </c>
      <c r="T17" s="6">
        <v>3</v>
      </c>
      <c r="U17" s="6">
        <v>53</v>
      </c>
      <c r="V17" s="6">
        <v>172</v>
      </c>
      <c r="W17" s="45">
        <f t="shared" si="0"/>
        <v>0.58555226824457585</v>
      </c>
      <c r="X17" s="45">
        <f t="shared" si="1"/>
        <v>0.95537475345167655</v>
      </c>
      <c r="Y17" s="45">
        <f t="shared" si="1"/>
        <v>0.1232741617357002</v>
      </c>
      <c r="Z17" s="45">
        <f t="shared" si="1"/>
        <v>0.15409270216962526</v>
      </c>
      <c r="AA17" s="45">
        <f t="shared" si="1"/>
        <v>0.36982248520710059</v>
      </c>
      <c r="AB17" s="45">
        <f t="shared" si="1"/>
        <v>0.46227810650887574</v>
      </c>
      <c r="AC17" s="45">
        <f t="shared" si="1"/>
        <v>0.1232741617357002</v>
      </c>
      <c r="AD17" s="45">
        <f t="shared" si="1"/>
        <v>0.21572978303747534</v>
      </c>
      <c r="AE17" s="45">
        <f t="shared" si="1"/>
        <v>0.21572978303747534</v>
      </c>
      <c r="AF17" s="45">
        <f t="shared" si="1"/>
        <v>0.1849112426035503</v>
      </c>
      <c r="AG17" s="45">
        <f t="shared" si="1"/>
        <v>0.1849112426035503</v>
      </c>
      <c r="AH17" s="45">
        <f t="shared" si="1"/>
        <v>9.2455621301775148E-2</v>
      </c>
      <c r="AI17" s="45">
        <f t="shared" si="1"/>
        <v>1.6333826429980278</v>
      </c>
      <c r="AJ17" s="45">
        <f t="shared" si="1"/>
        <v>5.3007889546351086</v>
      </c>
      <c r="AK17" s="6">
        <v>5</v>
      </c>
      <c r="AL17" s="44">
        <v>9.0299999999999994</v>
      </c>
      <c r="AM17" s="6">
        <v>288</v>
      </c>
      <c r="AN17" s="44">
        <v>8.8800000000000008</v>
      </c>
    </row>
    <row r="18" spans="1:40" s="6" customFormat="1" x14ac:dyDescent="0.25">
      <c r="A18" s="15">
        <v>1996</v>
      </c>
      <c r="B18" s="6">
        <v>31754</v>
      </c>
      <c r="C18" s="43">
        <v>33.9</v>
      </c>
      <c r="D18" s="6">
        <v>936.7</v>
      </c>
      <c r="E18" s="6">
        <v>531</v>
      </c>
      <c r="F18" s="44">
        <v>16.72</v>
      </c>
      <c r="G18" s="6">
        <v>197</v>
      </c>
      <c r="H18" s="44">
        <v>6.2</v>
      </c>
      <c r="I18" s="6">
        <v>33</v>
      </c>
      <c r="J18" s="6">
        <v>38</v>
      </c>
      <c r="K18" s="6">
        <v>9</v>
      </c>
      <c r="L18" s="6">
        <v>7</v>
      </c>
      <c r="M18" s="6">
        <v>10</v>
      </c>
      <c r="N18" s="6">
        <v>7</v>
      </c>
      <c r="O18" s="6">
        <v>8</v>
      </c>
      <c r="P18" s="6">
        <v>6</v>
      </c>
      <c r="Q18" s="6">
        <v>8</v>
      </c>
      <c r="R18" s="6">
        <v>2</v>
      </c>
      <c r="S18" s="6">
        <v>8</v>
      </c>
      <c r="T18" s="6">
        <v>4</v>
      </c>
      <c r="U18" s="6">
        <v>57</v>
      </c>
      <c r="V18" s="6">
        <v>197</v>
      </c>
      <c r="W18" s="45">
        <f t="shared" si="0"/>
        <v>1.0392391509731058</v>
      </c>
      <c r="X18" s="45">
        <f t="shared" si="1"/>
        <v>1.1966996283932732</v>
      </c>
      <c r="Y18" s="45">
        <f t="shared" si="1"/>
        <v>0.28342885935630158</v>
      </c>
      <c r="Z18" s="45">
        <f t="shared" si="1"/>
        <v>0.22044466838823454</v>
      </c>
      <c r="AA18" s="45">
        <f t="shared" si="1"/>
        <v>0.31492095484033505</v>
      </c>
      <c r="AB18" s="45">
        <f t="shared" si="1"/>
        <v>0.22044466838823454</v>
      </c>
      <c r="AC18" s="45">
        <f t="shared" si="1"/>
        <v>0.2519367638722681</v>
      </c>
      <c r="AD18" s="45">
        <f t="shared" si="1"/>
        <v>0.18895257290420103</v>
      </c>
      <c r="AE18" s="45">
        <f t="shared" si="1"/>
        <v>0.2519367638722681</v>
      </c>
      <c r="AF18" s="45">
        <f t="shared" si="1"/>
        <v>6.2984190968067025E-2</v>
      </c>
      <c r="AG18" s="45">
        <f t="shared" si="1"/>
        <v>0.2519367638722681</v>
      </c>
      <c r="AH18" s="45">
        <f t="shared" si="1"/>
        <v>0.12596838193613405</v>
      </c>
      <c r="AI18" s="45">
        <f t="shared" si="1"/>
        <v>1.7950494425899099</v>
      </c>
      <c r="AJ18" s="45">
        <f t="shared" si="1"/>
        <v>6.2039428103546008</v>
      </c>
      <c r="AK18" s="6">
        <v>4</v>
      </c>
      <c r="AL18" s="44">
        <v>7.53</v>
      </c>
      <c r="AM18" s="6">
        <v>274</v>
      </c>
      <c r="AN18" s="44">
        <v>8.6300000000000008</v>
      </c>
    </row>
    <row r="19" spans="1:40" s="6" customFormat="1" x14ac:dyDescent="0.25">
      <c r="A19" s="15">
        <v>1995</v>
      </c>
      <c r="B19" s="6">
        <v>30442</v>
      </c>
      <c r="C19" s="43">
        <v>33.9</v>
      </c>
      <c r="D19" s="6">
        <v>897.99</v>
      </c>
      <c r="E19" s="6">
        <v>528</v>
      </c>
      <c r="F19" s="44">
        <v>17.34</v>
      </c>
      <c r="G19" s="6">
        <v>222</v>
      </c>
      <c r="H19" s="44">
        <v>7.29</v>
      </c>
      <c r="I19" s="6">
        <v>36</v>
      </c>
      <c r="J19" s="6">
        <v>41</v>
      </c>
      <c r="K19" s="6">
        <v>9</v>
      </c>
      <c r="L19" s="6">
        <v>6</v>
      </c>
      <c r="M19" s="6">
        <v>14</v>
      </c>
      <c r="N19" s="6">
        <v>15</v>
      </c>
      <c r="O19" s="6">
        <v>10</v>
      </c>
      <c r="P19" s="6">
        <v>8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83</v>
      </c>
      <c r="V19" s="6">
        <v>222</v>
      </c>
      <c r="W19" s="45">
        <f t="shared" si="0"/>
        <v>1.182576703238946</v>
      </c>
      <c r="X19" s="45">
        <f t="shared" si="1"/>
        <v>1.3468234675776887</v>
      </c>
      <c r="Y19" s="45">
        <f t="shared" si="1"/>
        <v>0.29564417580973651</v>
      </c>
      <c r="Z19" s="45">
        <f t="shared" si="1"/>
        <v>0.19709611720649103</v>
      </c>
      <c r="AA19" s="45">
        <f t="shared" si="1"/>
        <v>0.45989094014847903</v>
      </c>
      <c r="AB19" s="45">
        <f t="shared" si="1"/>
        <v>0.49274029301622757</v>
      </c>
      <c r="AC19" s="45">
        <f t="shared" si="1"/>
        <v>0.32849352867748505</v>
      </c>
      <c r="AD19" s="45">
        <f t="shared" si="1"/>
        <v>0.26279482294198803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2.7264962880231258</v>
      </c>
      <c r="AJ19" s="45">
        <f t="shared" si="1"/>
        <v>7.2925563366401684</v>
      </c>
      <c r="AK19" s="6">
        <v>9</v>
      </c>
      <c r="AL19" s="44">
        <v>17.05</v>
      </c>
      <c r="AM19" s="6">
        <v>268</v>
      </c>
      <c r="AN19" s="44">
        <v>8.8000000000000007</v>
      </c>
    </row>
    <row r="20" spans="1:40" s="6" customFormat="1" x14ac:dyDescent="0.25">
      <c r="A20" s="15">
        <v>1994</v>
      </c>
      <c r="B20" s="6">
        <v>29599</v>
      </c>
      <c r="C20" s="43">
        <v>33.9</v>
      </c>
      <c r="D20" s="6">
        <v>873.13</v>
      </c>
      <c r="E20" s="6">
        <v>565</v>
      </c>
      <c r="F20" s="44">
        <v>19.09</v>
      </c>
      <c r="G20" s="6">
        <v>206</v>
      </c>
      <c r="H20" s="44">
        <v>6.96</v>
      </c>
      <c r="I20" s="6">
        <v>24</v>
      </c>
      <c r="J20" s="6">
        <v>37</v>
      </c>
      <c r="K20" s="6">
        <v>8</v>
      </c>
      <c r="L20" s="6">
        <v>5</v>
      </c>
      <c r="M20" s="6">
        <v>13</v>
      </c>
      <c r="N20" s="6">
        <v>19</v>
      </c>
      <c r="O20" s="6">
        <v>6</v>
      </c>
      <c r="P20" s="6">
        <v>11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83</v>
      </c>
      <c r="V20" s="6">
        <v>206</v>
      </c>
      <c r="W20" s="45">
        <f t="shared" si="0"/>
        <v>0.81083820399337814</v>
      </c>
      <c r="X20" s="45">
        <f t="shared" ref="X20:AJ31" si="5">J20/$B20*1000</f>
        <v>1.2500422311564579</v>
      </c>
      <c r="Y20" s="45">
        <f t="shared" si="5"/>
        <v>0.27027940133112605</v>
      </c>
      <c r="Z20" s="45">
        <f t="shared" si="5"/>
        <v>0.16892462583195378</v>
      </c>
      <c r="AA20" s="45">
        <f t="shared" si="5"/>
        <v>0.43920402716307982</v>
      </c>
      <c r="AB20" s="45">
        <f t="shared" si="5"/>
        <v>0.64191357816142436</v>
      </c>
      <c r="AC20" s="45">
        <f t="shared" si="5"/>
        <v>0.20270955099834453</v>
      </c>
      <c r="AD20" s="45">
        <f t="shared" si="5"/>
        <v>0.37163417683029831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2.8041487888104331</v>
      </c>
      <c r="AJ20" s="45">
        <f t="shared" si="5"/>
        <v>6.9596945842764955</v>
      </c>
      <c r="AK20" s="6">
        <v>9</v>
      </c>
      <c r="AL20" s="44">
        <v>15.93</v>
      </c>
      <c r="AM20" s="6">
        <v>264</v>
      </c>
      <c r="AN20" s="44">
        <v>8.92</v>
      </c>
    </row>
    <row r="21" spans="1:40" s="6" customFormat="1" x14ac:dyDescent="0.25">
      <c r="A21" s="15">
        <v>1993</v>
      </c>
      <c r="B21" s="6">
        <v>28684</v>
      </c>
      <c r="C21" s="43">
        <v>33.9</v>
      </c>
      <c r="D21" s="6">
        <v>846.14</v>
      </c>
      <c r="E21" s="6">
        <v>554</v>
      </c>
      <c r="F21" s="44">
        <v>19.309999999999999</v>
      </c>
      <c r="G21" s="6">
        <v>201</v>
      </c>
      <c r="H21" s="44">
        <v>7.01</v>
      </c>
      <c r="I21" s="6">
        <v>35</v>
      </c>
      <c r="J21" s="6">
        <v>33</v>
      </c>
      <c r="K21" s="6">
        <v>13</v>
      </c>
      <c r="L21" s="6">
        <v>5</v>
      </c>
      <c r="M21" s="6">
        <v>17</v>
      </c>
      <c r="N21" s="6">
        <v>8</v>
      </c>
      <c r="O21" s="6">
        <v>11</v>
      </c>
      <c r="P21" s="6">
        <v>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64</v>
      </c>
      <c r="V21" s="6">
        <v>192</v>
      </c>
      <c r="W21" s="45">
        <f t="shared" si="0"/>
        <v>1.2201924417793892</v>
      </c>
      <c r="X21" s="45">
        <f t="shared" si="5"/>
        <v>1.1504671593919955</v>
      </c>
      <c r="Y21" s="45">
        <f t="shared" si="5"/>
        <v>0.45321433551805884</v>
      </c>
      <c r="Z21" s="45">
        <f t="shared" si="5"/>
        <v>0.17431320596848418</v>
      </c>
      <c r="AA21" s="45">
        <f t="shared" si="5"/>
        <v>0.59266490029284613</v>
      </c>
      <c r="AB21" s="45">
        <f t="shared" si="5"/>
        <v>0.27890112954957469</v>
      </c>
      <c r="AC21" s="45">
        <f t="shared" si="5"/>
        <v>0.38348905313066517</v>
      </c>
      <c r="AD21" s="45">
        <f t="shared" si="5"/>
        <v>0.20917584716218102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2.2312090363965975</v>
      </c>
      <c r="AJ21" s="45">
        <f t="shared" si="5"/>
        <v>6.6936271091897925</v>
      </c>
      <c r="AK21" s="6">
        <v>2</v>
      </c>
      <c r="AL21" s="44">
        <v>3.61</v>
      </c>
      <c r="AM21" s="6">
        <v>265</v>
      </c>
      <c r="AN21" s="44">
        <v>9.24</v>
      </c>
    </row>
    <row r="22" spans="1:40" s="6" customFormat="1" x14ac:dyDescent="0.25">
      <c r="A22" s="15">
        <v>1992</v>
      </c>
      <c r="B22" s="6">
        <v>28347</v>
      </c>
      <c r="C22" s="43">
        <v>33.9</v>
      </c>
      <c r="D22" s="6">
        <v>836.19</v>
      </c>
      <c r="E22" s="6">
        <v>522</v>
      </c>
      <c r="F22" s="44">
        <v>18.41</v>
      </c>
      <c r="G22" s="6">
        <v>195</v>
      </c>
      <c r="H22" s="44">
        <v>6.88</v>
      </c>
      <c r="I22" s="6">
        <v>26</v>
      </c>
      <c r="J22" s="6">
        <v>34</v>
      </c>
      <c r="K22" s="6">
        <v>10</v>
      </c>
      <c r="L22" s="6">
        <v>7</v>
      </c>
      <c r="M22" s="6">
        <v>12</v>
      </c>
      <c r="N22" s="6">
        <v>10</v>
      </c>
      <c r="O22" s="6">
        <v>16</v>
      </c>
      <c r="P22" s="6">
        <v>9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64</v>
      </c>
      <c r="V22" s="6">
        <v>188</v>
      </c>
      <c r="W22" s="45">
        <f t="shared" si="0"/>
        <v>0.91720464246657496</v>
      </c>
      <c r="X22" s="45">
        <f t="shared" si="5"/>
        <v>1.1994214555332134</v>
      </c>
      <c r="Y22" s="45">
        <f t="shared" si="5"/>
        <v>0.35277101633329805</v>
      </c>
      <c r="Z22" s="45">
        <f t="shared" si="5"/>
        <v>0.24693971143330865</v>
      </c>
      <c r="AA22" s="45">
        <f t="shared" si="5"/>
        <v>0.42332521959995767</v>
      </c>
      <c r="AB22" s="45">
        <f t="shared" si="5"/>
        <v>0.35277101633329805</v>
      </c>
      <c r="AC22" s="45">
        <f t="shared" si="5"/>
        <v>0.56443362613327686</v>
      </c>
      <c r="AD22" s="45">
        <f t="shared" si="5"/>
        <v>0.31749391469996824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2.2577345045331074</v>
      </c>
      <c r="AJ22" s="45">
        <f t="shared" si="5"/>
        <v>6.6320951070660037</v>
      </c>
      <c r="AK22" s="6">
        <v>7</v>
      </c>
      <c r="AL22" s="44">
        <v>13.41</v>
      </c>
      <c r="AM22" s="6">
        <v>263</v>
      </c>
      <c r="AN22" s="44">
        <v>9.2799999999999994</v>
      </c>
    </row>
    <row r="23" spans="1:40" s="6" customFormat="1" x14ac:dyDescent="0.25">
      <c r="A23" s="15">
        <v>1991</v>
      </c>
      <c r="B23" s="6">
        <v>28111</v>
      </c>
      <c r="C23" s="43">
        <v>33.9</v>
      </c>
      <c r="D23" s="6">
        <v>829.23</v>
      </c>
      <c r="E23" s="6">
        <v>476</v>
      </c>
      <c r="F23" s="44">
        <v>16.93</v>
      </c>
      <c r="G23" s="6">
        <v>169</v>
      </c>
      <c r="H23" s="44">
        <v>6.01</v>
      </c>
      <c r="I23" s="6">
        <v>26</v>
      </c>
      <c r="J23" s="6">
        <v>35</v>
      </c>
      <c r="K23" s="6">
        <v>10</v>
      </c>
      <c r="L23" s="6">
        <v>4</v>
      </c>
      <c r="M23" s="6">
        <v>15</v>
      </c>
      <c r="N23" s="6">
        <v>12</v>
      </c>
      <c r="O23" s="6">
        <v>6</v>
      </c>
      <c r="P23" s="6">
        <v>12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15</v>
      </c>
      <c r="V23" s="6">
        <v>135</v>
      </c>
      <c r="W23" s="45">
        <f t="shared" si="0"/>
        <v>0.92490484152111274</v>
      </c>
      <c r="X23" s="45">
        <f t="shared" si="5"/>
        <v>1.2450642097399596</v>
      </c>
      <c r="Y23" s="45">
        <f t="shared" si="5"/>
        <v>0.35573263135427413</v>
      </c>
      <c r="Z23" s="45">
        <f t="shared" si="5"/>
        <v>0.14229305254170965</v>
      </c>
      <c r="AA23" s="45">
        <f t="shared" si="5"/>
        <v>0.5335989470314112</v>
      </c>
      <c r="AB23" s="45">
        <f t="shared" si="5"/>
        <v>0.42687915762512896</v>
      </c>
      <c r="AC23" s="45">
        <f t="shared" si="5"/>
        <v>0.21343957881256448</v>
      </c>
      <c r="AD23" s="45">
        <f t="shared" si="5"/>
        <v>0.42687915762512896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0.5335989470314112</v>
      </c>
      <c r="AJ23" s="45">
        <f t="shared" si="5"/>
        <v>4.8023905232827016</v>
      </c>
      <c r="AK23" s="6">
        <v>5</v>
      </c>
      <c r="AL23" s="44">
        <v>10.5</v>
      </c>
      <c r="AM23" s="6">
        <v>234</v>
      </c>
      <c r="AN23" s="44">
        <v>8.32</v>
      </c>
    </row>
    <row r="24" spans="1:40" s="6" customFormat="1" x14ac:dyDescent="0.25">
      <c r="A24" s="15">
        <v>1990</v>
      </c>
      <c r="B24" s="6">
        <v>27942</v>
      </c>
      <c r="C24" s="43">
        <v>33.9</v>
      </c>
      <c r="D24" s="6">
        <v>824.25</v>
      </c>
      <c r="E24" s="6">
        <v>533</v>
      </c>
      <c r="F24" s="44">
        <v>19.079999999999998</v>
      </c>
      <c r="G24" s="6">
        <v>182</v>
      </c>
      <c r="H24" s="44">
        <v>6.51</v>
      </c>
      <c r="I24" s="6">
        <v>31</v>
      </c>
      <c r="J24" s="6">
        <v>44</v>
      </c>
      <c r="K24" s="6">
        <v>12</v>
      </c>
      <c r="L24" s="6">
        <v>8</v>
      </c>
      <c r="M24" s="6" t="s">
        <v>110</v>
      </c>
      <c r="N24" s="6">
        <v>8</v>
      </c>
      <c r="O24" s="6">
        <v>0</v>
      </c>
      <c r="P24" s="6">
        <v>6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56</v>
      </c>
      <c r="V24" s="6">
        <v>165</v>
      </c>
      <c r="W24" s="45">
        <f t="shared" si="0"/>
        <v>1.1094409848972873</v>
      </c>
      <c r="X24" s="45">
        <f t="shared" si="5"/>
        <v>1.5746904301767948</v>
      </c>
      <c r="Y24" s="45">
        <f t="shared" si="5"/>
        <v>0.42946102641185313</v>
      </c>
      <c r="Z24" s="45">
        <f t="shared" si="5"/>
        <v>0.28630735094123538</v>
      </c>
      <c r="AA24" s="6" t="s">
        <v>110</v>
      </c>
      <c r="AB24" s="45">
        <f t="shared" si="5"/>
        <v>0.28630735094123538</v>
      </c>
      <c r="AC24" s="45">
        <f t="shared" si="5"/>
        <v>0</v>
      </c>
      <c r="AD24" s="45">
        <f t="shared" si="5"/>
        <v>0.21473051320592657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2.004151456588648</v>
      </c>
      <c r="AJ24" s="45">
        <f t="shared" si="5"/>
        <v>5.9050891131629806</v>
      </c>
      <c r="AK24" s="6">
        <v>8</v>
      </c>
      <c r="AL24" s="44">
        <v>15.01</v>
      </c>
      <c r="AM24" s="6">
        <v>263</v>
      </c>
      <c r="AN24" s="65">
        <f>(AM24/B24)*1000</f>
        <v>9.4123541621931146</v>
      </c>
    </row>
    <row r="25" spans="1:40" s="6" customFormat="1" x14ac:dyDescent="0.25">
      <c r="A25" s="15">
        <v>1989</v>
      </c>
      <c r="B25" s="6">
        <v>27371</v>
      </c>
      <c r="C25" s="43">
        <v>33.9</v>
      </c>
      <c r="D25" s="6">
        <v>807.4</v>
      </c>
      <c r="E25" s="6">
        <v>522</v>
      </c>
      <c r="F25" s="44">
        <v>19.07</v>
      </c>
      <c r="G25" s="6">
        <v>179</v>
      </c>
      <c r="H25" s="44">
        <v>6.54</v>
      </c>
      <c r="I25" s="6">
        <v>28</v>
      </c>
      <c r="J25" s="6">
        <v>42</v>
      </c>
      <c r="K25" s="6">
        <v>8</v>
      </c>
      <c r="L25" s="6">
        <v>13</v>
      </c>
      <c r="M25" s="6" t="s">
        <v>110</v>
      </c>
      <c r="N25" s="6">
        <v>10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62</v>
      </c>
      <c r="V25" s="6">
        <v>166</v>
      </c>
      <c r="W25" s="45">
        <f t="shared" si="0"/>
        <v>1.0229805268349714</v>
      </c>
      <c r="X25" s="45">
        <f t="shared" si="5"/>
        <v>1.534470790252457</v>
      </c>
      <c r="Y25" s="45">
        <f t="shared" si="5"/>
        <v>0.29228015052427753</v>
      </c>
      <c r="Z25" s="45">
        <f t="shared" si="5"/>
        <v>0.47495524460195099</v>
      </c>
      <c r="AA25" s="6" t="s">
        <v>110</v>
      </c>
      <c r="AB25" s="45">
        <f t="shared" si="5"/>
        <v>0.36535018815534692</v>
      </c>
      <c r="AC25" s="45">
        <f t="shared" si="5"/>
        <v>0</v>
      </c>
      <c r="AD25" s="45">
        <f t="shared" si="5"/>
        <v>0.10960505644660407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2.2651711665631509</v>
      </c>
      <c r="AJ25" s="45">
        <f t="shared" si="5"/>
        <v>6.0648131233787579</v>
      </c>
      <c r="AK25" s="6">
        <v>9</v>
      </c>
      <c r="AL25" s="44">
        <v>17.239999999999998</v>
      </c>
      <c r="AM25" s="6">
        <v>240</v>
      </c>
      <c r="AN25" s="65">
        <f t="shared" ref="AN25:AN31" si="6">(AM25/B25)*1000</f>
        <v>8.7684045157283244</v>
      </c>
    </row>
    <row r="26" spans="1:40" s="6" customFormat="1" x14ac:dyDescent="0.25">
      <c r="A26" s="15">
        <v>1988</v>
      </c>
      <c r="B26" s="6">
        <v>26767</v>
      </c>
      <c r="C26" s="43">
        <v>33.9</v>
      </c>
      <c r="D26" s="6">
        <v>789.59</v>
      </c>
      <c r="E26" s="6">
        <v>506</v>
      </c>
      <c r="F26" s="44">
        <v>18.899999999999999</v>
      </c>
      <c r="G26" s="6">
        <v>165</v>
      </c>
      <c r="H26" s="44">
        <v>6.16</v>
      </c>
      <c r="I26" s="6">
        <v>24</v>
      </c>
      <c r="J26" s="6">
        <v>47</v>
      </c>
      <c r="K26" s="6">
        <v>13</v>
      </c>
      <c r="L26" s="6">
        <v>5</v>
      </c>
      <c r="M26" s="6" t="s">
        <v>110</v>
      </c>
      <c r="N26" s="6">
        <v>6</v>
      </c>
      <c r="O26" s="6">
        <v>0</v>
      </c>
      <c r="P26" s="6">
        <v>2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52</v>
      </c>
      <c r="V26" s="6">
        <v>149</v>
      </c>
      <c r="W26" s="45">
        <f t="shared" si="0"/>
        <v>0.89662644300818173</v>
      </c>
      <c r="X26" s="45">
        <f t="shared" si="5"/>
        <v>1.7558934508910227</v>
      </c>
      <c r="Y26" s="45">
        <f t="shared" si="5"/>
        <v>0.48567265662943176</v>
      </c>
      <c r="Z26" s="45">
        <f t="shared" si="5"/>
        <v>0.18679717562670453</v>
      </c>
      <c r="AA26" s="6" t="s">
        <v>110</v>
      </c>
      <c r="AB26" s="45">
        <f t="shared" si="5"/>
        <v>0.22415661075204543</v>
      </c>
      <c r="AC26" s="45">
        <f t="shared" si="5"/>
        <v>0</v>
      </c>
      <c r="AD26" s="45">
        <f t="shared" si="5"/>
        <v>7.4718870250681801E-2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1.9426906265177271</v>
      </c>
      <c r="AJ26" s="45">
        <f t="shared" si="5"/>
        <v>5.5665558336757952</v>
      </c>
      <c r="AK26" s="6">
        <v>7</v>
      </c>
      <c r="AL26" s="44">
        <v>13.83</v>
      </c>
      <c r="AM26" s="6">
        <v>279</v>
      </c>
      <c r="AN26" s="65">
        <f t="shared" si="6"/>
        <v>10.423282399970113</v>
      </c>
    </row>
    <row r="27" spans="1:40" s="6" customFormat="1" x14ac:dyDescent="0.25">
      <c r="A27" s="15">
        <v>1987</v>
      </c>
      <c r="B27" s="6">
        <v>26232</v>
      </c>
      <c r="C27" s="43">
        <v>33.9</v>
      </c>
      <c r="D27" s="6">
        <v>773.81</v>
      </c>
      <c r="E27" s="6">
        <v>468</v>
      </c>
      <c r="F27" s="44">
        <v>17.84</v>
      </c>
      <c r="G27" s="6">
        <v>177</v>
      </c>
      <c r="H27" s="44">
        <v>6.75</v>
      </c>
      <c r="I27" s="6">
        <v>33</v>
      </c>
      <c r="J27" s="6">
        <v>35</v>
      </c>
      <c r="K27" s="6">
        <v>14</v>
      </c>
      <c r="L27" s="6">
        <v>7</v>
      </c>
      <c r="M27" s="6" t="s">
        <v>110</v>
      </c>
      <c r="N27" s="6">
        <v>4</v>
      </c>
      <c r="O27" s="6">
        <v>3</v>
      </c>
      <c r="P27" s="6">
        <v>8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65</v>
      </c>
      <c r="V27" s="6">
        <v>169</v>
      </c>
      <c r="W27" s="45">
        <f t="shared" si="0"/>
        <v>1.2580054894784996</v>
      </c>
      <c r="X27" s="45">
        <f t="shared" si="5"/>
        <v>1.3342482464165903</v>
      </c>
      <c r="Y27" s="45">
        <f t="shared" si="5"/>
        <v>0.53369929856663612</v>
      </c>
      <c r="Z27" s="45">
        <f t="shared" si="5"/>
        <v>0.26684964928331806</v>
      </c>
      <c r="AA27" s="6" t="s">
        <v>110</v>
      </c>
      <c r="AB27" s="45">
        <f t="shared" si="5"/>
        <v>0.15248551387618176</v>
      </c>
      <c r="AC27" s="45">
        <f t="shared" si="5"/>
        <v>0.11436413540713633</v>
      </c>
      <c r="AD27" s="45">
        <f t="shared" si="5"/>
        <v>0.30497102775236351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2.4778896004879538</v>
      </c>
      <c r="AJ27" s="45">
        <f t="shared" si="5"/>
        <v>6.4425129612686796</v>
      </c>
      <c r="AK27" s="6">
        <v>8</v>
      </c>
      <c r="AL27" s="44">
        <v>17.09</v>
      </c>
      <c r="AM27" s="6">
        <v>236</v>
      </c>
      <c r="AN27" s="65">
        <f t="shared" si="6"/>
        <v>8.9966453186947248</v>
      </c>
    </row>
    <row r="28" spans="1:40" s="6" customFormat="1" x14ac:dyDescent="0.25">
      <c r="A28" s="15">
        <v>1986</v>
      </c>
      <c r="B28" s="6">
        <v>26025</v>
      </c>
      <c r="C28" s="43">
        <v>33.9</v>
      </c>
      <c r="D28" s="6">
        <v>767.7</v>
      </c>
      <c r="E28" s="6">
        <v>461</v>
      </c>
      <c r="F28" s="44">
        <v>17.71</v>
      </c>
      <c r="G28" s="6">
        <v>149</v>
      </c>
      <c r="H28" s="44">
        <v>5.73</v>
      </c>
      <c r="I28" s="6">
        <v>18</v>
      </c>
      <c r="J28" s="6">
        <v>33</v>
      </c>
      <c r="K28" s="6">
        <v>9</v>
      </c>
      <c r="L28" s="6">
        <v>10</v>
      </c>
      <c r="M28" s="6" t="s">
        <v>110</v>
      </c>
      <c r="N28" s="6">
        <v>8</v>
      </c>
      <c r="O28" s="6">
        <v>4</v>
      </c>
      <c r="P28" s="6">
        <v>4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52</v>
      </c>
      <c r="V28" s="6">
        <v>138</v>
      </c>
      <c r="W28" s="45">
        <f t="shared" si="0"/>
        <v>0.69164265129683</v>
      </c>
      <c r="X28" s="45">
        <f t="shared" si="5"/>
        <v>1.2680115273775214</v>
      </c>
      <c r="Y28" s="45">
        <f t="shared" si="5"/>
        <v>0.345821325648415</v>
      </c>
      <c r="Z28" s="45">
        <f t="shared" si="5"/>
        <v>0.38424591738712777</v>
      </c>
      <c r="AA28" s="6" t="s">
        <v>110</v>
      </c>
      <c r="AB28" s="45">
        <f t="shared" si="5"/>
        <v>0.30739673390970218</v>
      </c>
      <c r="AC28" s="45">
        <f t="shared" si="5"/>
        <v>0.15369836695485109</v>
      </c>
      <c r="AD28" s="45">
        <f t="shared" si="5"/>
        <v>0.15369836695485109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1.9980787704130645</v>
      </c>
      <c r="AJ28" s="45">
        <f t="shared" si="5"/>
        <v>5.3025936599423638</v>
      </c>
      <c r="AK28" s="6">
        <v>6</v>
      </c>
      <c r="AL28" s="44">
        <v>13.02</v>
      </c>
      <c r="AM28" s="6">
        <v>205</v>
      </c>
      <c r="AN28" s="65">
        <f t="shared" si="6"/>
        <v>7.8770413064361193</v>
      </c>
    </row>
    <row r="29" spans="1:40" s="6" customFormat="1" x14ac:dyDescent="0.25">
      <c r="A29" s="15">
        <v>1985</v>
      </c>
      <c r="B29" s="6">
        <v>25191</v>
      </c>
      <c r="C29" s="43">
        <v>33.9</v>
      </c>
      <c r="D29" s="6">
        <v>743.1</v>
      </c>
      <c r="E29" s="6">
        <v>479</v>
      </c>
      <c r="F29" s="44">
        <v>19.010000000000002</v>
      </c>
      <c r="G29" s="6">
        <v>127</v>
      </c>
      <c r="H29" s="44">
        <v>5.04</v>
      </c>
      <c r="I29" s="6">
        <v>12</v>
      </c>
      <c r="J29" s="6">
        <v>25</v>
      </c>
      <c r="K29" s="6">
        <v>10</v>
      </c>
      <c r="L29" s="6">
        <v>11</v>
      </c>
      <c r="M29" s="6" t="s">
        <v>110</v>
      </c>
      <c r="N29" s="6">
        <v>11</v>
      </c>
      <c r="O29" s="6">
        <v>1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42</v>
      </c>
      <c r="V29" s="6">
        <v>117</v>
      </c>
      <c r="W29" s="45">
        <f t="shared" si="0"/>
        <v>0.47636060497796834</v>
      </c>
      <c r="X29" s="45">
        <f t="shared" si="5"/>
        <v>0.99241792703743403</v>
      </c>
      <c r="Y29" s="45">
        <f t="shared" si="5"/>
        <v>0.39696717081497362</v>
      </c>
      <c r="Z29" s="45">
        <f t="shared" si="5"/>
        <v>0.43666388789647098</v>
      </c>
      <c r="AA29" s="6" t="s">
        <v>110</v>
      </c>
      <c r="AB29" s="45">
        <f t="shared" si="5"/>
        <v>0.43666388789647098</v>
      </c>
      <c r="AC29" s="45">
        <f t="shared" si="5"/>
        <v>3.9696717081497357E-2</v>
      </c>
      <c r="AD29" s="45">
        <f t="shared" si="5"/>
        <v>0.19848358540748681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1.6672621174228892</v>
      </c>
      <c r="AJ29" s="45">
        <f t="shared" si="5"/>
        <v>4.6445158985351904</v>
      </c>
      <c r="AK29" s="6">
        <v>5</v>
      </c>
      <c r="AL29" s="44">
        <v>10.44</v>
      </c>
      <c r="AM29" s="6">
        <v>187</v>
      </c>
      <c r="AN29" s="65">
        <f t="shared" si="6"/>
        <v>7.423286094240007</v>
      </c>
    </row>
    <row r="30" spans="1:40" s="6" customFormat="1" x14ac:dyDescent="0.25">
      <c r="A30" s="15">
        <v>1984</v>
      </c>
      <c r="B30" s="6">
        <v>24669</v>
      </c>
      <c r="C30" s="43">
        <v>33.9</v>
      </c>
      <c r="D30" s="6">
        <v>727.7</v>
      </c>
      <c r="E30" s="6">
        <v>466</v>
      </c>
      <c r="F30" s="44">
        <v>18.89</v>
      </c>
      <c r="G30" s="6">
        <v>128</v>
      </c>
      <c r="H30" s="44">
        <v>5.19</v>
      </c>
      <c r="I30" s="6">
        <v>15</v>
      </c>
      <c r="J30" s="6">
        <v>30</v>
      </c>
      <c r="K30" s="6">
        <v>8</v>
      </c>
      <c r="L30" s="6">
        <v>9</v>
      </c>
      <c r="M30" s="6" t="s">
        <v>110</v>
      </c>
      <c r="N30" s="6">
        <v>7</v>
      </c>
      <c r="O30" s="6">
        <v>2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40</v>
      </c>
      <c r="V30" s="6">
        <v>115</v>
      </c>
      <c r="W30" s="45">
        <f t="shared" si="0"/>
        <v>0.60805058980907212</v>
      </c>
      <c r="X30" s="45">
        <f t="shared" si="5"/>
        <v>1.2161011796181442</v>
      </c>
      <c r="Y30" s="45">
        <f t="shared" si="5"/>
        <v>0.32429364789817183</v>
      </c>
      <c r="Z30" s="45">
        <f t="shared" si="5"/>
        <v>0.36483035388544327</v>
      </c>
      <c r="AA30" s="6" t="s">
        <v>110</v>
      </c>
      <c r="AB30" s="45">
        <f t="shared" si="5"/>
        <v>0.28375694191090034</v>
      </c>
      <c r="AC30" s="45">
        <f t="shared" si="5"/>
        <v>8.1073411974542958E-2</v>
      </c>
      <c r="AD30" s="45">
        <f t="shared" si="5"/>
        <v>0.16214682394908592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1.6214682394908591</v>
      </c>
      <c r="AJ30" s="45">
        <f t="shared" si="5"/>
        <v>4.6617211885362195</v>
      </c>
      <c r="AK30" s="6">
        <v>5</v>
      </c>
      <c r="AL30" s="44">
        <v>10.73</v>
      </c>
      <c r="AM30" s="6">
        <v>196</v>
      </c>
      <c r="AN30" s="65">
        <f t="shared" si="6"/>
        <v>7.9451943735052089</v>
      </c>
    </row>
    <row r="31" spans="1:40" s="6" customFormat="1" x14ac:dyDescent="0.25">
      <c r="A31" s="15">
        <v>1983</v>
      </c>
      <c r="B31" s="6">
        <v>24172</v>
      </c>
      <c r="C31" s="43">
        <v>33.9</v>
      </c>
      <c r="D31" s="6">
        <v>713.04</v>
      </c>
      <c r="E31" s="6">
        <v>450</v>
      </c>
      <c r="F31" s="44">
        <v>18.62</v>
      </c>
      <c r="G31" s="6">
        <v>123</v>
      </c>
      <c r="H31" s="44">
        <v>5.09</v>
      </c>
      <c r="I31" s="6">
        <v>23</v>
      </c>
      <c r="J31" s="6">
        <v>28</v>
      </c>
      <c r="K31" s="6">
        <v>11</v>
      </c>
      <c r="L31" s="6">
        <v>7</v>
      </c>
      <c r="M31" s="6" t="s">
        <v>110</v>
      </c>
      <c r="N31" s="6">
        <v>3</v>
      </c>
      <c r="O31" s="6">
        <v>2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36</v>
      </c>
      <c r="V31" s="6">
        <v>116</v>
      </c>
      <c r="W31" s="45">
        <f t="shared" si="0"/>
        <v>0.95151414860168793</v>
      </c>
      <c r="X31" s="45">
        <f t="shared" si="5"/>
        <v>1.1583650504716201</v>
      </c>
      <c r="Y31" s="45">
        <f t="shared" si="5"/>
        <v>0.45507198411385075</v>
      </c>
      <c r="Z31" s="45">
        <f t="shared" si="5"/>
        <v>0.28959126261790502</v>
      </c>
      <c r="AA31" s="6" t="s">
        <v>110</v>
      </c>
      <c r="AB31" s="45">
        <f t="shared" si="5"/>
        <v>0.12411054112195928</v>
      </c>
      <c r="AC31" s="45">
        <f t="shared" si="5"/>
        <v>8.2740360747972863E-2</v>
      </c>
      <c r="AD31" s="45">
        <f t="shared" si="5"/>
        <v>0.24822108224391856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1.4893264934635115</v>
      </c>
      <c r="AJ31" s="45">
        <f t="shared" si="5"/>
        <v>4.7989409233824256</v>
      </c>
      <c r="AK31" s="6">
        <v>9</v>
      </c>
      <c r="AL31" s="44">
        <v>20</v>
      </c>
      <c r="AM31" s="6">
        <v>203</v>
      </c>
      <c r="AN31" s="65">
        <f t="shared" si="6"/>
        <v>8.3981466159192451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71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30060</v>
      </c>
      <c r="C4" s="43">
        <v>19</v>
      </c>
      <c r="D4" s="6">
        <v>1582.11</v>
      </c>
      <c r="E4" s="6">
        <v>320</v>
      </c>
      <c r="F4" s="44">
        <v>10.65</v>
      </c>
      <c r="G4" s="6" t="s">
        <v>110</v>
      </c>
      <c r="H4" s="6" t="s">
        <v>110</v>
      </c>
      <c r="I4" s="6">
        <v>24</v>
      </c>
      <c r="J4" s="6">
        <v>38</v>
      </c>
      <c r="K4" s="6">
        <v>5</v>
      </c>
      <c r="L4" s="6">
        <v>4</v>
      </c>
      <c r="M4" s="6">
        <v>12</v>
      </c>
      <c r="N4" s="6">
        <v>21</v>
      </c>
      <c r="O4" s="6">
        <v>6</v>
      </c>
      <c r="P4" s="6">
        <v>2</v>
      </c>
      <c r="Q4" s="6">
        <v>2</v>
      </c>
      <c r="R4" s="6">
        <v>2</v>
      </c>
      <c r="S4" s="6">
        <v>8</v>
      </c>
      <c r="T4" s="6">
        <v>0</v>
      </c>
      <c r="U4" s="6">
        <v>37</v>
      </c>
      <c r="V4" s="6">
        <v>161</v>
      </c>
      <c r="W4" s="45">
        <f t="shared" ref="W4:W31" si="0">I4/$B4*1000</f>
        <v>0.79840319361277445</v>
      </c>
      <c r="X4" s="45">
        <f t="shared" ref="X4:AJ19" si="1">J4/$B4*1000</f>
        <v>1.264138389886893</v>
      </c>
      <c r="Y4" s="45">
        <f t="shared" si="1"/>
        <v>0.16633399866932802</v>
      </c>
      <c r="Z4" s="45">
        <f t="shared" si="1"/>
        <v>0.1330671989354624</v>
      </c>
      <c r="AA4" s="45">
        <f t="shared" si="1"/>
        <v>0.39920159680638723</v>
      </c>
      <c r="AB4" s="45">
        <f t="shared" si="1"/>
        <v>0.69860279441117767</v>
      </c>
      <c r="AC4" s="45">
        <f t="shared" si="1"/>
        <v>0.19960079840319361</v>
      </c>
      <c r="AD4" s="45">
        <f t="shared" si="1"/>
        <v>6.65335994677312E-2</v>
      </c>
      <c r="AE4" s="45">
        <f t="shared" si="1"/>
        <v>6.65335994677312E-2</v>
      </c>
      <c r="AF4" s="45">
        <f t="shared" si="1"/>
        <v>6.65335994677312E-2</v>
      </c>
      <c r="AG4" s="45">
        <f t="shared" si="1"/>
        <v>0.2661343978709248</v>
      </c>
      <c r="AH4" s="45">
        <f t="shared" si="1"/>
        <v>0</v>
      </c>
      <c r="AI4" s="45">
        <f t="shared" si="1"/>
        <v>1.2308715901530274</v>
      </c>
      <c r="AJ4" s="45">
        <f t="shared" si="1"/>
        <v>5.3559547571523618</v>
      </c>
      <c r="AK4" s="6" t="s">
        <v>110</v>
      </c>
      <c r="AL4" s="6" t="s">
        <v>110</v>
      </c>
      <c r="AM4" s="6">
        <v>78</v>
      </c>
      <c r="AN4" s="44">
        <v>2.59</v>
      </c>
    </row>
    <row r="5" spans="1:40" s="6" customFormat="1" x14ac:dyDescent="0.25">
      <c r="A5" s="15">
        <v>2009</v>
      </c>
      <c r="B5" s="92">
        <v>30328</v>
      </c>
      <c r="C5" s="43">
        <v>19</v>
      </c>
      <c r="D5" s="6">
        <f t="shared" ref="D5:D13" si="2">B5/C5</f>
        <v>1596.2105263157894</v>
      </c>
      <c r="E5" s="6">
        <v>361</v>
      </c>
      <c r="F5" s="44">
        <f t="shared" ref="F5:F13" si="3">E5/B5*1000</f>
        <v>11.903191769981536</v>
      </c>
      <c r="G5" s="6">
        <v>176</v>
      </c>
      <c r="H5" s="44">
        <f>G5/B5*1000</f>
        <v>5.8032181482458451</v>
      </c>
      <c r="I5" s="6">
        <v>27</v>
      </c>
      <c r="J5" s="6">
        <v>32</v>
      </c>
      <c r="K5" s="6">
        <v>13</v>
      </c>
      <c r="L5" s="6">
        <v>7</v>
      </c>
      <c r="M5" s="6">
        <v>23</v>
      </c>
      <c r="N5" s="6">
        <v>5</v>
      </c>
      <c r="O5" s="6">
        <v>5</v>
      </c>
      <c r="P5" s="6">
        <v>5</v>
      </c>
      <c r="Q5" s="6">
        <v>4</v>
      </c>
      <c r="R5" s="6">
        <v>24</v>
      </c>
      <c r="S5" s="6">
        <v>1</v>
      </c>
      <c r="T5" s="6">
        <v>0</v>
      </c>
      <c r="U5" s="6">
        <v>40</v>
      </c>
      <c r="V5" s="6">
        <v>186</v>
      </c>
      <c r="W5" s="45">
        <f t="shared" si="0"/>
        <v>0.89026642046953308</v>
      </c>
      <c r="X5" s="45">
        <f t="shared" si="1"/>
        <v>1.0551305724083355</v>
      </c>
      <c r="Y5" s="45">
        <f t="shared" si="1"/>
        <v>0.42864679504088626</v>
      </c>
      <c r="Z5" s="45">
        <f t="shared" si="1"/>
        <v>0.23080981271432338</v>
      </c>
      <c r="AA5" s="45">
        <f t="shared" si="1"/>
        <v>0.7583750989184912</v>
      </c>
      <c r="AB5" s="45">
        <f t="shared" si="1"/>
        <v>0.16486415193880244</v>
      </c>
      <c r="AC5" s="45">
        <f t="shared" si="1"/>
        <v>0.16486415193880244</v>
      </c>
      <c r="AD5" s="45">
        <f t="shared" si="1"/>
        <v>0.16486415193880244</v>
      </c>
      <c r="AE5" s="45">
        <f t="shared" si="1"/>
        <v>0.13189132155104194</v>
      </c>
      <c r="AF5" s="45">
        <f t="shared" si="1"/>
        <v>0.79134792930625164</v>
      </c>
      <c r="AG5" s="45">
        <f t="shared" si="1"/>
        <v>3.2972830387760485E-2</v>
      </c>
      <c r="AH5" s="45">
        <f t="shared" si="1"/>
        <v>0</v>
      </c>
      <c r="AI5" s="45">
        <f t="shared" si="1"/>
        <v>1.3189132155104195</v>
      </c>
      <c r="AJ5" s="45">
        <f t="shared" si="1"/>
        <v>6.1329464521234502</v>
      </c>
      <c r="AK5" s="6">
        <v>3</v>
      </c>
      <c r="AL5" s="44">
        <v>8.31</v>
      </c>
      <c r="AM5" s="6">
        <v>98</v>
      </c>
      <c r="AN5" s="44">
        <f>AM5/B5*1000</f>
        <v>3.2313373780005277</v>
      </c>
    </row>
    <row r="6" spans="1:40" s="6" customFormat="1" x14ac:dyDescent="0.25">
      <c r="A6" s="15">
        <v>2008</v>
      </c>
      <c r="B6" s="92">
        <v>30679</v>
      </c>
      <c r="C6" s="43">
        <v>19.440000000000001</v>
      </c>
      <c r="D6" s="6">
        <f t="shared" si="2"/>
        <v>1578.1378600823043</v>
      </c>
      <c r="E6" s="6">
        <v>362</v>
      </c>
      <c r="F6" s="44">
        <f>E6/B6*1000</f>
        <v>11.799602333843996</v>
      </c>
      <c r="G6" s="6">
        <v>204</v>
      </c>
      <c r="H6" s="44">
        <f t="shared" ref="H6:H13" si="4">G6/B6*1000</f>
        <v>6.6494996577463414</v>
      </c>
      <c r="I6" s="6">
        <v>38</v>
      </c>
      <c r="J6" s="6">
        <v>41</v>
      </c>
      <c r="K6" s="6">
        <v>4</v>
      </c>
      <c r="L6" s="6">
        <v>4</v>
      </c>
      <c r="M6" s="6">
        <v>23</v>
      </c>
      <c r="N6" s="6">
        <v>9</v>
      </c>
      <c r="O6" s="6">
        <v>6</v>
      </c>
      <c r="P6" s="6">
        <v>5</v>
      </c>
      <c r="Q6" s="6">
        <v>5</v>
      </c>
      <c r="R6" s="6">
        <v>21</v>
      </c>
      <c r="S6" s="6">
        <v>5</v>
      </c>
      <c r="T6" s="6">
        <v>0</v>
      </c>
      <c r="U6" s="6">
        <v>43</v>
      </c>
      <c r="V6" s="6">
        <v>204</v>
      </c>
      <c r="W6" s="45">
        <f t="shared" si="0"/>
        <v>1.2386322891880439</v>
      </c>
      <c r="X6" s="45">
        <f t="shared" si="1"/>
        <v>1.3364190488607843</v>
      </c>
      <c r="Y6" s="45">
        <f t="shared" si="1"/>
        <v>0.13038234623032041</v>
      </c>
      <c r="Z6" s="45">
        <f t="shared" si="1"/>
        <v>0.13038234623032041</v>
      </c>
      <c r="AA6" s="45">
        <f t="shared" si="1"/>
        <v>0.74969849082434237</v>
      </c>
      <c r="AB6" s="45">
        <f t="shared" si="1"/>
        <v>0.29336027901822098</v>
      </c>
      <c r="AC6" s="45">
        <f t="shared" si="1"/>
        <v>0.19557351934548062</v>
      </c>
      <c r="AD6" s="45">
        <f t="shared" si="1"/>
        <v>0.16297793278790051</v>
      </c>
      <c r="AE6" s="45">
        <f t="shared" si="1"/>
        <v>0.16297793278790051</v>
      </c>
      <c r="AF6" s="45">
        <f t="shared" si="1"/>
        <v>0.68450731770918216</v>
      </c>
      <c r="AG6" s="45">
        <f t="shared" si="1"/>
        <v>0.16297793278790051</v>
      </c>
      <c r="AH6" s="45">
        <f t="shared" si="1"/>
        <v>0</v>
      </c>
      <c r="AI6" s="45">
        <f t="shared" si="1"/>
        <v>1.4016102219759445</v>
      </c>
      <c r="AJ6" s="45">
        <f t="shared" si="1"/>
        <v>6.6494996577463414</v>
      </c>
      <c r="AK6" s="6">
        <v>2</v>
      </c>
      <c r="AL6" s="44">
        <v>5.52</v>
      </c>
      <c r="AM6" s="6">
        <v>90</v>
      </c>
      <c r="AN6" s="44">
        <f>AM6/B6*1000</f>
        <v>2.933602790182209</v>
      </c>
    </row>
    <row r="7" spans="1:40" s="6" customFormat="1" x14ac:dyDescent="0.25">
      <c r="A7" s="15">
        <v>2007</v>
      </c>
      <c r="B7" s="92">
        <v>31046</v>
      </c>
      <c r="C7" s="43">
        <v>19.440000000000001</v>
      </c>
      <c r="D7" s="6">
        <f t="shared" si="2"/>
        <v>1597.0164609053497</v>
      </c>
      <c r="E7" s="6">
        <v>358</v>
      </c>
      <c r="F7" s="44">
        <f>E7/B7*1000</f>
        <v>11.531276170843265</v>
      </c>
      <c r="G7" s="6">
        <v>213</v>
      </c>
      <c r="H7" s="44">
        <f t="shared" si="4"/>
        <v>6.860787218965406</v>
      </c>
      <c r="I7" s="6">
        <v>30</v>
      </c>
      <c r="J7" s="6">
        <v>35</v>
      </c>
      <c r="K7" s="6">
        <v>11</v>
      </c>
      <c r="L7" s="6">
        <v>10</v>
      </c>
      <c r="M7" s="6">
        <v>12</v>
      </c>
      <c r="N7" s="6">
        <v>11</v>
      </c>
      <c r="O7" s="6">
        <v>0</v>
      </c>
      <c r="P7" s="6">
        <v>1</v>
      </c>
      <c r="Q7" s="6">
        <v>5</v>
      </c>
      <c r="R7" s="6">
        <v>23</v>
      </c>
      <c r="S7" s="6">
        <v>7</v>
      </c>
      <c r="T7" s="6">
        <v>0</v>
      </c>
      <c r="U7" s="6">
        <v>68</v>
      </c>
      <c r="V7" s="6">
        <v>213</v>
      </c>
      <c r="W7" s="45">
        <f t="shared" si="0"/>
        <v>0.96630805900921213</v>
      </c>
      <c r="X7" s="45">
        <f t="shared" si="1"/>
        <v>1.127359402177414</v>
      </c>
      <c r="Y7" s="45">
        <f t="shared" si="1"/>
        <v>0.35431295497004445</v>
      </c>
      <c r="Z7" s="45">
        <f t="shared" si="1"/>
        <v>0.32210268633640404</v>
      </c>
      <c r="AA7" s="45">
        <f t="shared" si="1"/>
        <v>0.38652322360368485</v>
      </c>
      <c r="AB7" s="45">
        <f t="shared" si="1"/>
        <v>0.35431295497004445</v>
      </c>
      <c r="AC7" s="45">
        <f t="shared" si="1"/>
        <v>0</v>
      </c>
      <c r="AD7" s="45">
        <f t="shared" si="1"/>
        <v>3.2210268633640404E-2</v>
      </c>
      <c r="AE7" s="45">
        <f t="shared" si="1"/>
        <v>0.16105134316820202</v>
      </c>
      <c r="AF7" s="45">
        <f t="shared" si="1"/>
        <v>0.7408361785737293</v>
      </c>
      <c r="AG7" s="45">
        <f t="shared" si="1"/>
        <v>0.22547188043548283</v>
      </c>
      <c r="AH7" s="45">
        <f t="shared" si="1"/>
        <v>0</v>
      </c>
      <c r="AI7" s="45">
        <f t="shared" si="1"/>
        <v>2.1902982670875475</v>
      </c>
      <c r="AJ7" s="45">
        <f t="shared" si="1"/>
        <v>6.860787218965406</v>
      </c>
      <c r="AK7" s="6">
        <v>7</v>
      </c>
      <c r="AL7" s="44">
        <v>19.55</v>
      </c>
      <c r="AM7" s="6">
        <v>88</v>
      </c>
      <c r="AN7" s="44">
        <v>4.75</v>
      </c>
    </row>
    <row r="8" spans="1:40" s="6" customFormat="1" x14ac:dyDescent="0.25">
      <c r="A8" s="15">
        <v>2006</v>
      </c>
      <c r="B8" s="92">
        <v>31442</v>
      </c>
      <c r="C8" s="43">
        <v>19.440000000000001</v>
      </c>
      <c r="D8" s="6">
        <f t="shared" si="2"/>
        <v>1617.3868312757202</v>
      </c>
      <c r="E8" s="6">
        <v>372</v>
      </c>
      <c r="F8" s="44">
        <f t="shared" si="3"/>
        <v>11.831308440938871</v>
      </c>
      <c r="G8" s="6">
        <v>197</v>
      </c>
      <c r="H8" s="44">
        <f t="shared" si="4"/>
        <v>6.265504738884295</v>
      </c>
      <c r="I8" s="6">
        <v>26</v>
      </c>
      <c r="J8" s="6">
        <v>29</v>
      </c>
      <c r="K8" s="6">
        <v>9</v>
      </c>
      <c r="L8" s="6">
        <v>14</v>
      </c>
      <c r="M8" s="6">
        <v>13</v>
      </c>
      <c r="N8" s="6">
        <v>9</v>
      </c>
      <c r="O8" s="6">
        <v>0</v>
      </c>
      <c r="P8" s="6">
        <v>5</v>
      </c>
      <c r="Q8" s="6">
        <v>3</v>
      </c>
      <c r="R8" s="6">
        <v>25</v>
      </c>
      <c r="S8" s="6">
        <v>7</v>
      </c>
      <c r="T8" s="6">
        <v>1</v>
      </c>
      <c r="U8" s="6">
        <v>31</v>
      </c>
      <c r="V8" s="6">
        <v>172</v>
      </c>
      <c r="W8" s="45">
        <f t="shared" si="0"/>
        <v>0.8269194071623942</v>
      </c>
      <c r="X8" s="45">
        <f t="shared" si="1"/>
        <v>0.92233318491190119</v>
      </c>
      <c r="Y8" s="45">
        <f t="shared" si="1"/>
        <v>0.28624133324852108</v>
      </c>
      <c r="Z8" s="45">
        <f t="shared" si="1"/>
        <v>0.44526429616436614</v>
      </c>
      <c r="AA8" s="45">
        <f t="shared" si="1"/>
        <v>0.4134597035811971</v>
      </c>
      <c r="AB8" s="45">
        <f t="shared" si="1"/>
        <v>0.28624133324852108</v>
      </c>
      <c r="AC8" s="45">
        <f t="shared" si="1"/>
        <v>0</v>
      </c>
      <c r="AD8" s="45">
        <f t="shared" si="1"/>
        <v>0.15902296291584506</v>
      </c>
      <c r="AE8" s="45">
        <f t="shared" si="1"/>
        <v>9.5413777749507031E-2</v>
      </c>
      <c r="AF8" s="45">
        <f t="shared" si="1"/>
        <v>0.79511481457922528</v>
      </c>
      <c r="AG8" s="45">
        <f t="shared" si="1"/>
        <v>0.22263214808218307</v>
      </c>
      <c r="AH8" s="45">
        <f t="shared" si="1"/>
        <v>3.1804592583169013E-2</v>
      </c>
      <c r="AI8" s="45">
        <f t="shared" si="1"/>
        <v>0.98594237007823937</v>
      </c>
      <c r="AJ8" s="45">
        <f t="shared" si="1"/>
        <v>5.4703899243050698</v>
      </c>
      <c r="AK8" s="6">
        <v>3</v>
      </c>
      <c r="AL8" s="44">
        <v>8.06</v>
      </c>
      <c r="AM8" s="6">
        <v>95</v>
      </c>
      <c r="AN8" s="44">
        <v>4.95</v>
      </c>
    </row>
    <row r="9" spans="1:40" s="6" customFormat="1" x14ac:dyDescent="0.25">
      <c r="A9" s="15">
        <v>2005</v>
      </c>
      <c r="B9" s="92">
        <v>31757</v>
      </c>
      <c r="C9" s="43">
        <v>19.399999999999999</v>
      </c>
      <c r="D9" s="6">
        <f t="shared" si="2"/>
        <v>1636.9587628865982</v>
      </c>
      <c r="E9" s="6">
        <v>399</v>
      </c>
      <c r="F9" s="44">
        <f t="shared" si="3"/>
        <v>12.56415908303681</v>
      </c>
      <c r="G9" s="6">
        <v>201</v>
      </c>
      <c r="H9" s="44">
        <f t="shared" si="4"/>
        <v>6.3293132222817015</v>
      </c>
      <c r="I9" s="6">
        <v>17</v>
      </c>
      <c r="J9" s="6">
        <v>32</v>
      </c>
      <c r="K9" s="6">
        <v>11</v>
      </c>
      <c r="L9" s="6">
        <v>13</v>
      </c>
      <c r="M9" s="6">
        <v>14</v>
      </c>
      <c r="N9" s="6">
        <v>7</v>
      </c>
      <c r="O9" s="6">
        <v>0</v>
      </c>
      <c r="P9" s="6">
        <v>4</v>
      </c>
      <c r="Q9" s="6">
        <v>4</v>
      </c>
      <c r="R9" s="6">
        <v>29</v>
      </c>
      <c r="S9" s="6">
        <v>8</v>
      </c>
      <c r="T9" s="6">
        <v>0</v>
      </c>
      <c r="U9" s="6">
        <v>62</v>
      </c>
      <c r="V9" s="6">
        <v>201</v>
      </c>
      <c r="W9" s="45">
        <f t="shared" si="0"/>
        <v>0.53531504865069124</v>
      </c>
      <c r="X9" s="45">
        <f t="shared" si="1"/>
        <v>1.0076518562836541</v>
      </c>
      <c r="Y9" s="45">
        <f t="shared" si="1"/>
        <v>0.34638032559750609</v>
      </c>
      <c r="Z9" s="45">
        <f t="shared" si="1"/>
        <v>0.40935856661523445</v>
      </c>
      <c r="AA9" s="45">
        <f t="shared" si="1"/>
        <v>0.44084768712409861</v>
      </c>
      <c r="AB9" s="45">
        <f t="shared" si="1"/>
        <v>0.2204238435620493</v>
      </c>
      <c r="AC9" s="45">
        <f t="shared" si="1"/>
        <v>0</v>
      </c>
      <c r="AD9" s="45">
        <f t="shared" si="1"/>
        <v>0.12595648203545676</v>
      </c>
      <c r="AE9" s="45">
        <f t="shared" si="1"/>
        <v>0.12595648203545676</v>
      </c>
      <c r="AF9" s="45">
        <f t="shared" si="1"/>
        <v>0.91318449475706143</v>
      </c>
      <c r="AG9" s="45">
        <f t="shared" si="1"/>
        <v>0.25191296407091351</v>
      </c>
      <c r="AH9" s="45">
        <f t="shared" si="1"/>
        <v>0</v>
      </c>
      <c r="AI9" s="45">
        <f t="shared" si="1"/>
        <v>1.9523254715495795</v>
      </c>
      <c r="AJ9" s="45">
        <f t="shared" si="1"/>
        <v>6.3293132222817015</v>
      </c>
      <c r="AK9" s="6">
        <v>4</v>
      </c>
      <c r="AL9" s="44">
        <v>10.029999999999999</v>
      </c>
      <c r="AM9" s="6">
        <v>87</v>
      </c>
      <c r="AN9" s="44">
        <v>5.48</v>
      </c>
    </row>
    <row r="10" spans="1:40" s="6" customFormat="1" x14ac:dyDescent="0.25">
      <c r="A10" s="15">
        <v>2004</v>
      </c>
      <c r="B10" s="92">
        <v>31973</v>
      </c>
      <c r="C10" s="43">
        <v>19.399999999999999</v>
      </c>
      <c r="D10" s="6">
        <f t="shared" si="2"/>
        <v>1648.0927835051548</v>
      </c>
      <c r="E10" s="6">
        <v>398</v>
      </c>
      <c r="F10" s="44">
        <f t="shared" si="3"/>
        <v>12.448003002533387</v>
      </c>
      <c r="G10" s="6">
        <v>204</v>
      </c>
      <c r="H10" s="44">
        <f t="shared" si="4"/>
        <v>6.3803834485347011</v>
      </c>
      <c r="I10" s="6">
        <v>33</v>
      </c>
      <c r="J10" s="6">
        <v>28</v>
      </c>
      <c r="K10" s="6">
        <v>16</v>
      </c>
      <c r="L10" s="6">
        <v>10</v>
      </c>
      <c r="M10" s="6">
        <v>12</v>
      </c>
      <c r="N10" s="6">
        <v>11</v>
      </c>
      <c r="O10" s="6">
        <v>4</v>
      </c>
      <c r="P10" s="6">
        <v>9</v>
      </c>
      <c r="Q10" s="6">
        <v>4</v>
      </c>
      <c r="R10" s="6">
        <v>27</v>
      </c>
      <c r="S10" s="6">
        <v>4</v>
      </c>
      <c r="T10" s="6">
        <v>4</v>
      </c>
      <c r="U10" s="6">
        <v>42</v>
      </c>
      <c r="V10" s="6">
        <v>204</v>
      </c>
      <c r="W10" s="45">
        <f t="shared" si="0"/>
        <v>1.0321208519688487</v>
      </c>
      <c r="X10" s="45">
        <f t="shared" si="1"/>
        <v>0.87573890470084126</v>
      </c>
      <c r="Y10" s="45">
        <f t="shared" si="1"/>
        <v>0.50042223125762364</v>
      </c>
      <c r="Z10" s="45">
        <f t="shared" si="1"/>
        <v>0.31276389453601477</v>
      </c>
      <c r="AA10" s="45">
        <f t="shared" si="1"/>
        <v>0.37531667344321767</v>
      </c>
      <c r="AB10" s="45">
        <f t="shared" si="1"/>
        <v>0.34404028398961622</v>
      </c>
      <c r="AC10" s="45">
        <f t="shared" si="1"/>
        <v>0.12510555781440591</v>
      </c>
      <c r="AD10" s="45">
        <f t="shared" si="1"/>
        <v>0.28148750508241333</v>
      </c>
      <c r="AE10" s="45">
        <f t="shared" si="1"/>
        <v>0.12510555781440591</v>
      </c>
      <c r="AF10" s="45">
        <f t="shared" si="1"/>
        <v>0.84446251524723992</v>
      </c>
      <c r="AG10" s="45">
        <f t="shared" si="1"/>
        <v>0.12510555781440591</v>
      </c>
      <c r="AH10" s="45">
        <f t="shared" si="1"/>
        <v>0.12510555781440591</v>
      </c>
      <c r="AI10" s="45">
        <f t="shared" si="1"/>
        <v>1.313608357051262</v>
      </c>
      <c r="AJ10" s="45">
        <f t="shared" si="1"/>
        <v>6.3803834485347011</v>
      </c>
      <c r="AK10" s="6">
        <v>4</v>
      </c>
      <c r="AL10" s="44">
        <v>10.050000000000001</v>
      </c>
      <c r="AM10" s="6">
        <v>99</v>
      </c>
      <c r="AN10" s="44">
        <v>5.41</v>
      </c>
    </row>
    <row r="11" spans="1:40" s="6" customFormat="1" x14ac:dyDescent="0.25">
      <c r="A11" s="15">
        <v>2003</v>
      </c>
      <c r="B11" s="92">
        <v>32152</v>
      </c>
      <c r="C11" s="43">
        <v>19.399999999999999</v>
      </c>
      <c r="D11" s="6">
        <f t="shared" si="2"/>
        <v>1657.3195876288662</v>
      </c>
      <c r="E11" s="6">
        <v>366</v>
      </c>
      <c r="F11" s="44">
        <f t="shared" si="3"/>
        <v>11.38342871361035</v>
      </c>
      <c r="G11" s="6">
        <v>178</v>
      </c>
      <c r="H11" s="44">
        <f t="shared" si="4"/>
        <v>5.5362030355809901</v>
      </c>
      <c r="I11" s="6">
        <v>23</v>
      </c>
      <c r="J11" s="6">
        <v>30</v>
      </c>
      <c r="K11" s="6">
        <v>10</v>
      </c>
      <c r="L11" s="6">
        <v>8</v>
      </c>
      <c r="M11" s="6">
        <v>16</v>
      </c>
      <c r="N11" s="6">
        <v>6</v>
      </c>
      <c r="O11" s="6">
        <v>3</v>
      </c>
      <c r="P11" s="6">
        <v>4</v>
      </c>
      <c r="Q11" s="6">
        <v>2</v>
      </c>
      <c r="R11" s="6">
        <v>33</v>
      </c>
      <c r="S11" s="6">
        <v>10</v>
      </c>
      <c r="T11" s="6">
        <v>4</v>
      </c>
      <c r="U11" s="6">
        <v>29</v>
      </c>
      <c r="V11" s="6">
        <v>178</v>
      </c>
      <c r="W11" s="45">
        <f t="shared" si="0"/>
        <v>0.71535207763125153</v>
      </c>
      <c r="X11" s="45">
        <f t="shared" si="1"/>
        <v>0.93306792734511079</v>
      </c>
      <c r="Y11" s="45">
        <f t="shared" si="1"/>
        <v>0.31102264244837025</v>
      </c>
      <c r="Z11" s="45">
        <f t="shared" si="1"/>
        <v>0.24881811395869621</v>
      </c>
      <c r="AA11" s="45">
        <f t="shared" si="1"/>
        <v>0.49763622791739243</v>
      </c>
      <c r="AB11" s="45">
        <f t="shared" si="1"/>
        <v>0.18661358546902213</v>
      </c>
      <c r="AC11" s="45">
        <f t="shared" si="1"/>
        <v>9.3306792734511063E-2</v>
      </c>
      <c r="AD11" s="45">
        <f t="shared" si="1"/>
        <v>0.12440905697934811</v>
      </c>
      <c r="AE11" s="45">
        <f t="shared" si="1"/>
        <v>6.2204528489674053E-2</v>
      </c>
      <c r="AF11" s="45">
        <f t="shared" si="1"/>
        <v>1.0263747200796218</v>
      </c>
      <c r="AG11" s="45">
        <f t="shared" si="1"/>
        <v>0.31102264244837025</v>
      </c>
      <c r="AH11" s="45">
        <f t="shared" si="1"/>
        <v>0.12440905697934811</v>
      </c>
      <c r="AI11" s="45">
        <f t="shared" si="1"/>
        <v>0.90196566310027371</v>
      </c>
      <c r="AJ11" s="45">
        <f t="shared" si="1"/>
        <v>5.5362030355809901</v>
      </c>
      <c r="AK11" s="6">
        <v>1</v>
      </c>
      <c r="AL11" s="44">
        <v>2.73</v>
      </c>
      <c r="AM11" s="6">
        <v>113</v>
      </c>
      <c r="AN11" s="44">
        <v>5.62</v>
      </c>
    </row>
    <row r="12" spans="1:40" s="6" customFormat="1" x14ac:dyDescent="0.25">
      <c r="A12" s="15">
        <v>2002</v>
      </c>
      <c r="B12" s="92">
        <v>32311</v>
      </c>
      <c r="C12" s="43">
        <v>19.399999999999999</v>
      </c>
      <c r="D12" s="6">
        <f t="shared" si="2"/>
        <v>1665.5154639175259</v>
      </c>
      <c r="E12" s="6">
        <v>435</v>
      </c>
      <c r="F12" s="44">
        <f t="shared" si="3"/>
        <v>13.462907369007459</v>
      </c>
      <c r="G12" s="6">
        <v>197</v>
      </c>
      <c r="H12" s="44">
        <f t="shared" si="4"/>
        <v>6.0969948314815383</v>
      </c>
      <c r="I12" s="6">
        <v>28</v>
      </c>
      <c r="J12" s="6">
        <v>29</v>
      </c>
      <c r="K12" s="6">
        <v>4</v>
      </c>
      <c r="L12" s="6">
        <v>7</v>
      </c>
      <c r="M12" s="6">
        <v>11</v>
      </c>
      <c r="N12" s="6">
        <v>11</v>
      </c>
      <c r="O12" s="6">
        <v>7</v>
      </c>
      <c r="P12" s="6">
        <v>17</v>
      </c>
      <c r="Q12" s="6">
        <v>5</v>
      </c>
      <c r="R12" s="6">
        <v>34</v>
      </c>
      <c r="S12" s="6">
        <v>1</v>
      </c>
      <c r="T12" s="6">
        <v>5</v>
      </c>
      <c r="U12" s="6">
        <v>38</v>
      </c>
      <c r="V12" s="6">
        <v>197</v>
      </c>
      <c r="W12" s="45">
        <f t="shared" si="0"/>
        <v>0.86657794559128476</v>
      </c>
      <c r="X12" s="45">
        <f t="shared" si="1"/>
        <v>0.89752715793383053</v>
      </c>
      <c r="Y12" s="45">
        <f t="shared" si="1"/>
        <v>0.12379684937018352</v>
      </c>
      <c r="Z12" s="45">
        <f t="shared" si="1"/>
        <v>0.21664448639782119</v>
      </c>
      <c r="AA12" s="45">
        <f t="shared" si="1"/>
        <v>0.34044133576800467</v>
      </c>
      <c r="AB12" s="45">
        <f t="shared" si="1"/>
        <v>0.34044133576800467</v>
      </c>
      <c r="AC12" s="45">
        <f t="shared" si="1"/>
        <v>0.21664448639782119</v>
      </c>
      <c r="AD12" s="45">
        <f t="shared" si="1"/>
        <v>0.52613660982327992</v>
      </c>
      <c r="AE12" s="45">
        <f t="shared" si="1"/>
        <v>0.15474606171272942</v>
      </c>
      <c r="AF12" s="45">
        <f t="shared" si="1"/>
        <v>1.0522732196465598</v>
      </c>
      <c r="AG12" s="45">
        <f t="shared" si="1"/>
        <v>3.0949212342545881E-2</v>
      </c>
      <c r="AH12" s="45">
        <f t="shared" si="1"/>
        <v>0.15474606171272942</v>
      </c>
      <c r="AI12" s="45">
        <f t="shared" si="1"/>
        <v>1.1760700690167434</v>
      </c>
      <c r="AJ12" s="45">
        <f t="shared" si="1"/>
        <v>6.0969948314815383</v>
      </c>
      <c r="AK12" s="6">
        <v>6</v>
      </c>
      <c r="AL12" s="44">
        <v>13.79</v>
      </c>
      <c r="AM12" s="6">
        <v>122</v>
      </c>
      <c r="AN12" s="44">
        <v>4.2699999999999996</v>
      </c>
    </row>
    <row r="13" spans="1:40" s="6" customFormat="1" x14ac:dyDescent="0.25">
      <c r="A13" s="15">
        <v>2001</v>
      </c>
      <c r="B13" s="92">
        <v>32436</v>
      </c>
      <c r="C13" s="43">
        <v>19.399999999999999</v>
      </c>
      <c r="D13" s="6">
        <f t="shared" si="2"/>
        <v>1671.9587628865982</v>
      </c>
      <c r="E13" s="6">
        <v>430</v>
      </c>
      <c r="F13" s="44">
        <f t="shared" si="3"/>
        <v>13.256875077074854</v>
      </c>
      <c r="G13" s="6">
        <v>177</v>
      </c>
      <c r="H13" s="44">
        <f t="shared" si="4"/>
        <v>5.4568997410284874</v>
      </c>
      <c r="I13" s="6">
        <v>26</v>
      </c>
      <c r="J13" s="6">
        <v>24</v>
      </c>
      <c r="K13" s="6">
        <v>8</v>
      </c>
      <c r="L13" s="6">
        <v>6</v>
      </c>
      <c r="M13" s="6">
        <v>11</v>
      </c>
      <c r="N13" s="6">
        <v>6</v>
      </c>
      <c r="O13" s="6">
        <v>4</v>
      </c>
      <c r="P13" s="6">
        <v>15</v>
      </c>
      <c r="Q13" s="6">
        <v>2</v>
      </c>
      <c r="R13" s="6">
        <v>25</v>
      </c>
      <c r="S13" s="6">
        <v>1</v>
      </c>
      <c r="T13" s="6">
        <v>7</v>
      </c>
      <c r="U13" s="6">
        <v>42</v>
      </c>
      <c r="V13" s="6">
        <v>177</v>
      </c>
      <c r="W13" s="45">
        <f t="shared" si="0"/>
        <v>0.80157849303243311</v>
      </c>
      <c r="X13" s="45">
        <f t="shared" si="1"/>
        <v>0.7399186089530152</v>
      </c>
      <c r="Y13" s="45">
        <f t="shared" si="1"/>
        <v>0.24663953631767174</v>
      </c>
      <c r="Z13" s="45">
        <f t="shared" si="1"/>
        <v>0.1849796522382538</v>
      </c>
      <c r="AA13" s="45">
        <f t="shared" si="1"/>
        <v>0.33912936243679864</v>
      </c>
      <c r="AB13" s="45">
        <f t="shared" si="1"/>
        <v>0.1849796522382538</v>
      </c>
      <c r="AC13" s="45">
        <f t="shared" si="1"/>
        <v>0.12331976815883587</v>
      </c>
      <c r="AD13" s="45">
        <f t="shared" si="1"/>
        <v>0.46244913059563447</v>
      </c>
      <c r="AE13" s="45">
        <f t="shared" si="1"/>
        <v>6.1659884079417936E-2</v>
      </c>
      <c r="AF13" s="45">
        <f t="shared" si="1"/>
        <v>0.7707485509927241</v>
      </c>
      <c r="AG13" s="45">
        <f t="shared" si="1"/>
        <v>3.0829942039708968E-2</v>
      </c>
      <c r="AH13" s="45">
        <f t="shared" si="1"/>
        <v>0.21580959427796276</v>
      </c>
      <c r="AI13" s="45">
        <f t="shared" si="1"/>
        <v>1.2948575656677765</v>
      </c>
      <c r="AJ13" s="45">
        <f t="shared" si="1"/>
        <v>5.4568997410284874</v>
      </c>
      <c r="AK13" s="6">
        <v>7</v>
      </c>
      <c r="AL13" s="44">
        <v>16.28</v>
      </c>
      <c r="AM13" s="6">
        <v>138</v>
      </c>
      <c r="AN13" s="44">
        <v>5.74</v>
      </c>
    </row>
    <row r="14" spans="1:40" s="6" customFormat="1" x14ac:dyDescent="0.25">
      <c r="A14" s="15">
        <v>2000</v>
      </c>
      <c r="B14" s="6">
        <v>32537</v>
      </c>
      <c r="C14" s="43">
        <v>19.399999999999999</v>
      </c>
      <c r="D14" s="6">
        <v>1677.16</v>
      </c>
      <c r="E14" s="6">
        <v>461</v>
      </c>
      <c r="F14" s="44">
        <v>14.17</v>
      </c>
      <c r="G14" s="6">
        <v>165</v>
      </c>
      <c r="H14" s="44">
        <v>5.07</v>
      </c>
      <c r="I14" s="6">
        <v>21</v>
      </c>
      <c r="J14" s="6">
        <v>22</v>
      </c>
      <c r="K14" s="6">
        <v>5</v>
      </c>
      <c r="L14" s="6">
        <v>5</v>
      </c>
      <c r="M14" s="6">
        <v>11</v>
      </c>
      <c r="N14" s="6">
        <v>8</v>
      </c>
      <c r="O14" s="6">
        <v>6</v>
      </c>
      <c r="P14" s="6">
        <v>13</v>
      </c>
      <c r="Q14" s="6">
        <v>2</v>
      </c>
      <c r="R14" s="6">
        <v>22</v>
      </c>
      <c r="S14" s="6">
        <v>4</v>
      </c>
      <c r="T14" s="6">
        <v>4</v>
      </c>
      <c r="U14" s="6">
        <v>42</v>
      </c>
      <c r="V14" s="6">
        <v>165</v>
      </c>
      <c r="W14" s="45">
        <f t="shared" si="0"/>
        <v>0.64541906137627936</v>
      </c>
      <c r="X14" s="45">
        <f t="shared" si="1"/>
        <v>0.67615330239419735</v>
      </c>
      <c r="Y14" s="45">
        <f t="shared" si="1"/>
        <v>0.15367120508959031</v>
      </c>
      <c r="Z14" s="45">
        <f t="shared" si="1"/>
        <v>0.15367120508959031</v>
      </c>
      <c r="AA14" s="45">
        <f t="shared" si="1"/>
        <v>0.33807665119709868</v>
      </c>
      <c r="AB14" s="45">
        <f t="shared" si="1"/>
        <v>0.24587392814334449</v>
      </c>
      <c r="AC14" s="45">
        <f t="shared" si="1"/>
        <v>0.18440544610750836</v>
      </c>
      <c r="AD14" s="45">
        <f t="shared" si="1"/>
        <v>0.39954513323293478</v>
      </c>
      <c r="AE14" s="45">
        <f t="shared" si="1"/>
        <v>6.1468482035836124E-2</v>
      </c>
      <c r="AF14" s="45">
        <f t="shared" si="1"/>
        <v>0.67615330239419735</v>
      </c>
      <c r="AG14" s="45">
        <f t="shared" si="1"/>
        <v>0.12293696407167225</v>
      </c>
      <c r="AH14" s="45">
        <f t="shared" si="1"/>
        <v>0.12293696407167225</v>
      </c>
      <c r="AI14" s="45">
        <f t="shared" si="1"/>
        <v>1.2908381227525587</v>
      </c>
      <c r="AJ14" s="45">
        <f t="shared" si="1"/>
        <v>5.0711497679564799</v>
      </c>
      <c r="AK14" s="6">
        <v>7</v>
      </c>
      <c r="AL14" s="44">
        <v>15.18</v>
      </c>
      <c r="AM14" s="6">
        <v>105</v>
      </c>
      <c r="AN14" s="44">
        <v>3.23</v>
      </c>
    </row>
    <row r="15" spans="1:40" s="6" customFormat="1" x14ac:dyDescent="0.25">
      <c r="A15" s="15">
        <v>1999</v>
      </c>
      <c r="B15" s="6">
        <v>32235</v>
      </c>
      <c r="C15" s="43">
        <v>19.399999999999999</v>
      </c>
      <c r="D15" s="6">
        <v>1661.6</v>
      </c>
      <c r="E15" s="6">
        <v>407</v>
      </c>
      <c r="F15" s="44">
        <v>12.63</v>
      </c>
      <c r="G15" s="6">
        <v>177</v>
      </c>
      <c r="H15" s="44">
        <v>5.49</v>
      </c>
      <c r="I15" s="6">
        <v>22</v>
      </c>
      <c r="J15" s="6">
        <v>19</v>
      </c>
      <c r="K15" s="6">
        <v>6</v>
      </c>
      <c r="L15" s="6">
        <v>7</v>
      </c>
      <c r="M15" s="6">
        <v>11</v>
      </c>
      <c r="N15" s="6">
        <v>11</v>
      </c>
      <c r="O15" s="6">
        <v>6</v>
      </c>
      <c r="P15" s="6">
        <v>11</v>
      </c>
      <c r="Q15" s="6">
        <v>6</v>
      </c>
      <c r="R15" s="6">
        <v>16</v>
      </c>
      <c r="S15" s="6">
        <v>4</v>
      </c>
      <c r="T15" s="6">
        <v>6</v>
      </c>
      <c r="U15" s="6">
        <v>52</v>
      </c>
      <c r="V15" s="6">
        <v>177</v>
      </c>
      <c r="W15" s="45">
        <f t="shared" si="0"/>
        <v>0.68248797890491708</v>
      </c>
      <c r="X15" s="45">
        <f t="shared" si="1"/>
        <v>0.58942143632697386</v>
      </c>
      <c r="Y15" s="45">
        <f t="shared" si="1"/>
        <v>0.18613308515588647</v>
      </c>
      <c r="Z15" s="45">
        <f t="shared" si="1"/>
        <v>0.21715526601520088</v>
      </c>
      <c r="AA15" s="45">
        <f t="shared" si="1"/>
        <v>0.34124398945245854</v>
      </c>
      <c r="AB15" s="45">
        <f t="shared" si="1"/>
        <v>0.34124398945245854</v>
      </c>
      <c r="AC15" s="45">
        <f t="shared" si="1"/>
        <v>0.18613308515588647</v>
      </c>
      <c r="AD15" s="45">
        <f t="shared" si="1"/>
        <v>0.34124398945245854</v>
      </c>
      <c r="AE15" s="45">
        <f t="shared" si="1"/>
        <v>0.18613308515588647</v>
      </c>
      <c r="AF15" s="45">
        <f t="shared" si="1"/>
        <v>0.49635489374903058</v>
      </c>
      <c r="AG15" s="45">
        <f t="shared" si="1"/>
        <v>0.12408872343725764</v>
      </c>
      <c r="AH15" s="45">
        <f t="shared" si="1"/>
        <v>0.18613308515588647</v>
      </c>
      <c r="AI15" s="45">
        <f t="shared" si="1"/>
        <v>1.6131534046843494</v>
      </c>
      <c r="AJ15" s="45">
        <f t="shared" si="1"/>
        <v>5.4909260120986501</v>
      </c>
      <c r="AK15" s="6">
        <v>4</v>
      </c>
      <c r="AL15" s="44">
        <v>9.83</v>
      </c>
      <c r="AM15" s="6">
        <v>140</v>
      </c>
      <c r="AN15" s="44">
        <v>4.34</v>
      </c>
    </row>
    <row r="16" spans="1:40" s="6" customFormat="1" x14ac:dyDescent="0.25">
      <c r="A16" s="15">
        <v>1998</v>
      </c>
      <c r="B16" s="6">
        <v>31849</v>
      </c>
      <c r="C16" s="43">
        <v>19.399999999999999</v>
      </c>
      <c r="D16" s="6">
        <v>1641.7</v>
      </c>
      <c r="E16" s="6">
        <v>453</v>
      </c>
      <c r="F16" s="44">
        <v>14.22</v>
      </c>
      <c r="G16" s="6">
        <v>195</v>
      </c>
      <c r="H16" s="44">
        <v>6.12</v>
      </c>
      <c r="I16" s="6">
        <v>30</v>
      </c>
      <c r="J16" s="6">
        <v>27</v>
      </c>
      <c r="K16" s="6">
        <v>6</v>
      </c>
      <c r="L16" s="6">
        <v>6</v>
      </c>
      <c r="M16" s="6">
        <v>7</v>
      </c>
      <c r="N16" s="6">
        <v>9</v>
      </c>
      <c r="O16" s="6">
        <v>3</v>
      </c>
      <c r="P16" s="6">
        <v>7</v>
      </c>
      <c r="Q16" s="6">
        <v>4</v>
      </c>
      <c r="R16" s="6">
        <v>30</v>
      </c>
      <c r="S16" s="6">
        <v>2</v>
      </c>
      <c r="T16" s="6">
        <v>10</v>
      </c>
      <c r="U16" s="6">
        <v>54</v>
      </c>
      <c r="V16" s="6">
        <v>195</v>
      </c>
      <c r="W16" s="45">
        <f t="shared" si="0"/>
        <v>0.94194480203460074</v>
      </c>
      <c r="X16" s="45">
        <f t="shared" si="1"/>
        <v>0.84775032183114074</v>
      </c>
      <c r="Y16" s="45">
        <f t="shared" si="1"/>
        <v>0.18838896040692013</v>
      </c>
      <c r="Z16" s="45">
        <f t="shared" si="1"/>
        <v>0.18838896040692013</v>
      </c>
      <c r="AA16" s="45">
        <f t="shared" si="1"/>
        <v>0.21978712047474017</v>
      </c>
      <c r="AB16" s="45">
        <f t="shared" si="1"/>
        <v>0.28258344061038027</v>
      </c>
      <c r="AC16" s="45">
        <f t="shared" si="1"/>
        <v>9.4194480203460065E-2</v>
      </c>
      <c r="AD16" s="45">
        <f t="shared" si="1"/>
        <v>0.21978712047474017</v>
      </c>
      <c r="AE16" s="45">
        <f t="shared" si="1"/>
        <v>0.12559264027128011</v>
      </c>
      <c r="AF16" s="45">
        <f t="shared" si="1"/>
        <v>0.94194480203460074</v>
      </c>
      <c r="AG16" s="45">
        <f t="shared" si="1"/>
        <v>6.2796320135640057E-2</v>
      </c>
      <c r="AH16" s="45">
        <f t="shared" si="1"/>
        <v>0.3139816006782003</v>
      </c>
      <c r="AI16" s="45">
        <f t="shared" si="1"/>
        <v>1.6955006436622815</v>
      </c>
      <c r="AJ16" s="45">
        <f t="shared" si="1"/>
        <v>6.1226412132249042</v>
      </c>
      <c r="AK16" s="6">
        <v>10</v>
      </c>
      <c r="AL16" s="44">
        <v>22.08</v>
      </c>
      <c r="AM16" s="6">
        <v>110</v>
      </c>
      <c r="AN16" s="44">
        <v>3.45</v>
      </c>
    </row>
    <row r="17" spans="1:40" s="6" customFormat="1" x14ac:dyDescent="0.25">
      <c r="A17" s="15">
        <v>1997</v>
      </c>
      <c r="B17" s="6">
        <v>31478</v>
      </c>
      <c r="C17" s="43">
        <v>19.399999999999999</v>
      </c>
      <c r="D17" s="6">
        <v>1622.58</v>
      </c>
      <c r="E17" s="6">
        <v>484</v>
      </c>
      <c r="F17" s="44">
        <v>15.38</v>
      </c>
      <c r="G17" s="6">
        <v>212</v>
      </c>
      <c r="H17" s="44">
        <v>6.73</v>
      </c>
      <c r="I17" s="6">
        <v>34</v>
      </c>
      <c r="J17" s="6">
        <v>26</v>
      </c>
      <c r="K17" s="6">
        <v>15</v>
      </c>
      <c r="L17" s="6">
        <v>12</v>
      </c>
      <c r="M17" s="6">
        <v>6</v>
      </c>
      <c r="N17" s="6">
        <v>15</v>
      </c>
      <c r="O17" s="6">
        <v>8</v>
      </c>
      <c r="P17" s="6">
        <v>10</v>
      </c>
      <c r="Q17" s="6">
        <v>6</v>
      </c>
      <c r="R17" s="6">
        <v>13</v>
      </c>
      <c r="S17" s="6">
        <v>1</v>
      </c>
      <c r="T17" s="6">
        <v>6</v>
      </c>
      <c r="U17" s="6">
        <v>60</v>
      </c>
      <c r="V17" s="6">
        <v>212</v>
      </c>
      <c r="W17" s="45">
        <f t="shared" si="0"/>
        <v>1.0801194485037169</v>
      </c>
      <c r="X17" s="45">
        <f t="shared" si="1"/>
        <v>0.82597369591460701</v>
      </c>
      <c r="Y17" s="45">
        <f t="shared" si="1"/>
        <v>0.47652328610458095</v>
      </c>
      <c r="Z17" s="45">
        <f t="shared" si="1"/>
        <v>0.38121862888366476</v>
      </c>
      <c r="AA17" s="45">
        <f t="shared" si="1"/>
        <v>0.19060931444183238</v>
      </c>
      <c r="AB17" s="45">
        <f t="shared" si="1"/>
        <v>0.47652328610458095</v>
      </c>
      <c r="AC17" s="45">
        <f t="shared" si="1"/>
        <v>0.25414575258910987</v>
      </c>
      <c r="AD17" s="45">
        <f t="shared" si="1"/>
        <v>0.31768219073638732</v>
      </c>
      <c r="AE17" s="45">
        <f t="shared" si="1"/>
        <v>0.19060931444183238</v>
      </c>
      <c r="AF17" s="45">
        <f t="shared" si="1"/>
        <v>0.4129868479573035</v>
      </c>
      <c r="AG17" s="45">
        <f t="shared" si="1"/>
        <v>3.1768219073638734E-2</v>
      </c>
      <c r="AH17" s="45">
        <f t="shared" si="1"/>
        <v>0.19060931444183238</v>
      </c>
      <c r="AI17" s="45">
        <f t="shared" si="1"/>
        <v>1.9060931444183238</v>
      </c>
      <c r="AJ17" s="45">
        <f t="shared" si="1"/>
        <v>6.7348624436114113</v>
      </c>
      <c r="AK17" s="6">
        <v>10</v>
      </c>
      <c r="AL17" s="44">
        <v>20.66</v>
      </c>
      <c r="AM17" s="6">
        <v>129</v>
      </c>
      <c r="AN17" s="44">
        <v>4.0999999999999996</v>
      </c>
    </row>
    <row r="18" spans="1:40" s="6" customFormat="1" x14ac:dyDescent="0.25">
      <c r="A18" s="15">
        <v>1996</v>
      </c>
      <c r="B18" s="6">
        <v>31129</v>
      </c>
      <c r="C18" s="43">
        <v>19.399999999999999</v>
      </c>
      <c r="D18" s="6">
        <v>1604.59</v>
      </c>
      <c r="E18" s="6">
        <v>469</v>
      </c>
      <c r="F18" s="44">
        <v>15.07</v>
      </c>
      <c r="G18" s="6">
        <v>189</v>
      </c>
      <c r="H18" s="44">
        <v>6.07</v>
      </c>
      <c r="I18" s="6">
        <v>26</v>
      </c>
      <c r="J18" s="6">
        <v>29</v>
      </c>
      <c r="K18" s="6">
        <v>11</v>
      </c>
      <c r="L18" s="6">
        <v>11</v>
      </c>
      <c r="M18" s="6">
        <v>8</v>
      </c>
      <c r="N18" s="6">
        <v>9</v>
      </c>
      <c r="O18" s="6">
        <v>6</v>
      </c>
      <c r="P18" s="6">
        <v>9</v>
      </c>
      <c r="Q18" s="6">
        <v>4</v>
      </c>
      <c r="R18" s="6">
        <v>12</v>
      </c>
      <c r="S18" s="6">
        <v>3</v>
      </c>
      <c r="T18" s="6">
        <v>10</v>
      </c>
      <c r="U18" s="6">
        <v>51</v>
      </c>
      <c r="V18" s="6">
        <v>189</v>
      </c>
      <c r="W18" s="45">
        <f t="shared" si="0"/>
        <v>0.83523402614924991</v>
      </c>
      <c r="X18" s="45">
        <f t="shared" si="1"/>
        <v>0.93160718301262491</v>
      </c>
      <c r="Y18" s="45">
        <f t="shared" si="1"/>
        <v>0.35336824183237492</v>
      </c>
      <c r="Z18" s="45">
        <f t="shared" si="1"/>
        <v>0.35336824183237492</v>
      </c>
      <c r="AA18" s="45">
        <f t="shared" si="1"/>
        <v>0.25699508496899998</v>
      </c>
      <c r="AB18" s="45">
        <f t="shared" si="1"/>
        <v>0.28911947059012499</v>
      </c>
      <c r="AC18" s="45">
        <f t="shared" si="1"/>
        <v>0.19274631372674997</v>
      </c>
      <c r="AD18" s="45">
        <f t="shared" si="1"/>
        <v>0.28911947059012499</v>
      </c>
      <c r="AE18" s="45">
        <f t="shared" si="1"/>
        <v>0.12849754248449999</v>
      </c>
      <c r="AF18" s="45">
        <f t="shared" si="1"/>
        <v>0.38549262745349994</v>
      </c>
      <c r="AG18" s="45">
        <f t="shared" si="1"/>
        <v>9.6373156863374984E-2</v>
      </c>
      <c r="AH18" s="45">
        <f t="shared" si="1"/>
        <v>0.32124385621125001</v>
      </c>
      <c r="AI18" s="45">
        <f t="shared" si="1"/>
        <v>1.6383436666773747</v>
      </c>
      <c r="AJ18" s="45">
        <f t="shared" si="1"/>
        <v>6.0715088823926244</v>
      </c>
      <c r="AK18" s="6">
        <v>6</v>
      </c>
      <c r="AL18" s="44">
        <v>12.79</v>
      </c>
      <c r="AM18" s="6">
        <v>126</v>
      </c>
      <c r="AN18" s="44">
        <v>4.05</v>
      </c>
    </row>
    <row r="19" spans="1:40" s="6" customFormat="1" x14ac:dyDescent="0.25">
      <c r="A19" s="15">
        <v>1995</v>
      </c>
      <c r="B19" s="6">
        <v>28353</v>
      </c>
      <c r="C19" s="43">
        <v>19.399999999999999</v>
      </c>
      <c r="D19" s="6">
        <v>1461.49</v>
      </c>
      <c r="E19" s="6">
        <v>536</v>
      </c>
      <c r="F19" s="44">
        <v>18.899999999999999</v>
      </c>
      <c r="G19" s="6">
        <v>182</v>
      </c>
      <c r="H19" s="44">
        <v>6.42</v>
      </c>
      <c r="I19" s="6">
        <v>28</v>
      </c>
      <c r="J19" s="6">
        <v>22</v>
      </c>
      <c r="K19" s="6">
        <v>8</v>
      </c>
      <c r="L19" s="6">
        <v>9</v>
      </c>
      <c r="M19" s="6">
        <v>9</v>
      </c>
      <c r="N19" s="6">
        <v>5</v>
      </c>
      <c r="O19" s="6">
        <v>4</v>
      </c>
      <c r="P19" s="6">
        <v>11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86</v>
      </c>
      <c r="V19" s="6">
        <v>182</v>
      </c>
      <c r="W19" s="45">
        <f t="shared" si="0"/>
        <v>0.98754981836137268</v>
      </c>
      <c r="X19" s="45">
        <f t="shared" si="1"/>
        <v>0.77593200014107855</v>
      </c>
      <c r="Y19" s="45">
        <f t="shared" si="1"/>
        <v>0.28215709096039221</v>
      </c>
      <c r="Z19" s="45">
        <f t="shared" si="1"/>
        <v>0.31742672733044119</v>
      </c>
      <c r="AA19" s="45">
        <f t="shared" si="1"/>
        <v>0.31742672733044119</v>
      </c>
      <c r="AB19" s="45">
        <f t="shared" si="1"/>
        <v>0.17634818185024512</v>
      </c>
      <c r="AC19" s="45">
        <f t="shared" si="1"/>
        <v>0.1410785454801961</v>
      </c>
      <c r="AD19" s="45">
        <f t="shared" si="1"/>
        <v>0.38796600007053927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3.0331887278242164</v>
      </c>
      <c r="AJ19" s="45">
        <f t="shared" si="1"/>
        <v>6.419073819348923</v>
      </c>
      <c r="AK19" s="6">
        <v>12</v>
      </c>
      <c r="AL19" s="44">
        <v>22.39</v>
      </c>
      <c r="AM19" s="6">
        <v>151</v>
      </c>
      <c r="AN19" s="44">
        <v>5.33</v>
      </c>
    </row>
    <row r="20" spans="1:40" s="6" customFormat="1" x14ac:dyDescent="0.25">
      <c r="A20" s="15">
        <v>1994</v>
      </c>
      <c r="B20" s="6">
        <v>30639</v>
      </c>
      <c r="C20" s="43">
        <v>19.399999999999999</v>
      </c>
      <c r="D20" s="6">
        <v>1579.33</v>
      </c>
      <c r="E20" s="6">
        <v>502</v>
      </c>
      <c r="F20" s="44">
        <v>16.38</v>
      </c>
      <c r="G20" s="6">
        <v>157</v>
      </c>
      <c r="H20" s="44">
        <v>5.12</v>
      </c>
      <c r="I20" s="6">
        <v>23</v>
      </c>
      <c r="J20" s="6">
        <v>39</v>
      </c>
      <c r="K20" s="6">
        <v>6</v>
      </c>
      <c r="L20" s="6">
        <v>6</v>
      </c>
      <c r="M20" s="6">
        <v>4</v>
      </c>
      <c r="N20" s="6">
        <v>2</v>
      </c>
      <c r="O20" s="6">
        <v>5</v>
      </c>
      <c r="P20" s="6">
        <v>9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63</v>
      </c>
      <c r="V20" s="6">
        <v>157</v>
      </c>
      <c r="W20" s="45">
        <f t="shared" si="0"/>
        <v>0.75067724142432846</v>
      </c>
      <c r="X20" s="45">
        <f t="shared" ref="X20:AJ31" si="5">J20/$B20*1000</f>
        <v>1.2728874963282091</v>
      </c>
      <c r="Y20" s="45">
        <f t="shared" si="5"/>
        <v>0.19582884558895525</v>
      </c>
      <c r="Z20" s="45">
        <f t="shared" si="5"/>
        <v>0.19582884558895525</v>
      </c>
      <c r="AA20" s="45">
        <f t="shared" si="5"/>
        <v>0.13055256372597018</v>
      </c>
      <c r="AB20" s="45">
        <f t="shared" si="5"/>
        <v>6.5276281862985092E-2</v>
      </c>
      <c r="AC20" s="45">
        <f t="shared" si="5"/>
        <v>0.16319070465746272</v>
      </c>
      <c r="AD20" s="45">
        <f t="shared" si="5"/>
        <v>0.2937432683834329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2.0562028786840303</v>
      </c>
      <c r="AJ20" s="45">
        <f t="shared" si="5"/>
        <v>5.124188126244329</v>
      </c>
      <c r="AK20" s="6">
        <v>7</v>
      </c>
      <c r="AL20" s="44">
        <v>13.94</v>
      </c>
      <c r="AM20" s="6">
        <v>172</v>
      </c>
      <c r="AN20" s="44">
        <v>5.61</v>
      </c>
    </row>
    <row r="21" spans="1:40" s="6" customFormat="1" x14ac:dyDescent="0.25">
      <c r="A21" s="15">
        <v>1993</v>
      </c>
      <c r="B21" s="6">
        <v>30135</v>
      </c>
      <c r="C21" s="43">
        <v>19.399999999999999</v>
      </c>
      <c r="D21" s="6">
        <v>1553.35</v>
      </c>
      <c r="E21" s="6">
        <v>569</v>
      </c>
      <c r="F21" s="44">
        <v>18.88</v>
      </c>
      <c r="G21" s="6">
        <v>215</v>
      </c>
      <c r="H21" s="44">
        <v>7.13</v>
      </c>
      <c r="I21" s="6">
        <v>32</v>
      </c>
      <c r="J21" s="6">
        <v>38</v>
      </c>
      <c r="K21" s="6">
        <v>9</v>
      </c>
      <c r="L21" s="6">
        <v>7</v>
      </c>
      <c r="M21" s="6">
        <v>11</v>
      </c>
      <c r="N21" s="6">
        <v>10</v>
      </c>
      <c r="O21" s="6">
        <v>10</v>
      </c>
      <c r="P21" s="6">
        <v>11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72</v>
      </c>
      <c r="V21" s="6">
        <v>200</v>
      </c>
      <c r="W21" s="45">
        <f t="shared" si="0"/>
        <v>1.0618881699021072</v>
      </c>
      <c r="X21" s="45">
        <f t="shared" si="5"/>
        <v>1.2609922017587523</v>
      </c>
      <c r="Y21" s="45">
        <f t="shared" si="5"/>
        <v>0.29865604778496768</v>
      </c>
      <c r="Z21" s="45">
        <f t="shared" si="5"/>
        <v>0.23228803716608595</v>
      </c>
      <c r="AA21" s="45">
        <f t="shared" si="5"/>
        <v>0.36502405840384933</v>
      </c>
      <c r="AB21" s="45">
        <f t="shared" si="5"/>
        <v>0.3318400530944085</v>
      </c>
      <c r="AC21" s="45">
        <f t="shared" si="5"/>
        <v>0.3318400530944085</v>
      </c>
      <c r="AD21" s="45">
        <f t="shared" si="5"/>
        <v>0.36502405840384933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2.3892483822797415</v>
      </c>
      <c r="AJ21" s="45">
        <f t="shared" si="5"/>
        <v>6.6368010618881703</v>
      </c>
      <c r="AK21" s="6">
        <v>16</v>
      </c>
      <c r="AL21" s="44">
        <v>28.12</v>
      </c>
      <c r="AM21" s="6">
        <v>141</v>
      </c>
      <c r="AN21" s="44">
        <v>4.68</v>
      </c>
    </row>
    <row r="22" spans="1:40" s="6" customFormat="1" x14ac:dyDescent="0.25">
      <c r="A22" s="15">
        <v>1992</v>
      </c>
      <c r="B22" s="6">
        <v>29781</v>
      </c>
      <c r="C22" s="43">
        <v>19.399999999999999</v>
      </c>
      <c r="D22" s="6">
        <v>1535.1</v>
      </c>
      <c r="E22" s="6">
        <v>607</v>
      </c>
      <c r="F22" s="44">
        <v>20.38</v>
      </c>
      <c r="G22" s="6">
        <v>162</v>
      </c>
      <c r="H22" s="44">
        <v>5.44</v>
      </c>
      <c r="I22" s="6">
        <v>21</v>
      </c>
      <c r="J22" s="6">
        <v>27</v>
      </c>
      <c r="K22" s="6">
        <v>9</v>
      </c>
      <c r="L22" s="6">
        <v>5</v>
      </c>
      <c r="M22" s="6">
        <v>7</v>
      </c>
      <c r="N22" s="6">
        <v>6</v>
      </c>
      <c r="O22" s="6">
        <v>2</v>
      </c>
      <c r="P22" s="6">
        <v>10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60</v>
      </c>
      <c r="V22" s="6">
        <v>147</v>
      </c>
      <c r="W22" s="45">
        <f t="shared" si="0"/>
        <v>0.70514757731439515</v>
      </c>
      <c r="X22" s="45">
        <f t="shared" si="5"/>
        <v>0.90661831368993651</v>
      </c>
      <c r="Y22" s="45">
        <f t="shared" si="5"/>
        <v>0.30220610456331221</v>
      </c>
      <c r="Z22" s="45">
        <f t="shared" si="5"/>
        <v>0.1678922803129512</v>
      </c>
      <c r="AA22" s="45">
        <f t="shared" si="5"/>
        <v>0.23504919243813172</v>
      </c>
      <c r="AB22" s="45">
        <f t="shared" si="5"/>
        <v>0.20147073637554144</v>
      </c>
      <c r="AC22" s="45">
        <f t="shared" si="5"/>
        <v>6.715691212518049E-2</v>
      </c>
      <c r="AD22" s="45">
        <f t="shared" si="5"/>
        <v>0.3357845606259024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2.0147073637554143</v>
      </c>
      <c r="AJ22" s="45">
        <f t="shared" si="5"/>
        <v>4.9360330412007656</v>
      </c>
      <c r="AK22" s="6">
        <v>8</v>
      </c>
      <c r="AL22" s="44">
        <v>13.18</v>
      </c>
      <c r="AM22" s="6">
        <v>166</v>
      </c>
      <c r="AN22" s="44">
        <v>5.57</v>
      </c>
    </row>
    <row r="23" spans="1:40" s="6" customFormat="1" x14ac:dyDescent="0.25">
      <c r="A23" s="15">
        <v>1991</v>
      </c>
      <c r="B23" s="6">
        <v>29533</v>
      </c>
      <c r="C23" s="43">
        <v>19.399999999999999</v>
      </c>
      <c r="D23" s="6">
        <v>1522.32</v>
      </c>
      <c r="E23" s="6">
        <v>541</v>
      </c>
      <c r="F23" s="44">
        <v>18.32</v>
      </c>
      <c r="G23" s="6">
        <v>162</v>
      </c>
      <c r="H23" s="44">
        <v>5.49</v>
      </c>
      <c r="I23" s="6">
        <v>29</v>
      </c>
      <c r="J23" s="6">
        <v>26</v>
      </c>
      <c r="K23" s="6">
        <v>9</v>
      </c>
      <c r="L23" s="6">
        <v>4</v>
      </c>
      <c r="M23" s="6">
        <v>9</v>
      </c>
      <c r="N23" s="6">
        <v>13</v>
      </c>
      <c r="O23" s="6">
        <v>2</v>
      </c>
      <c r="P23" s="6">
        <v>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11</v>
      </c>
      <c r="V23" s="6">
        <v>107</v>
      </c>
      <c r="W23" s="45">
        <f t="shared" si="0"/>
        <v>0.98195239223919006</v>
      </c>
      <c r="X23" s="45">
        <f t="shared" si="5"/>
        <v>0.88037111028341175</v>
      </c>
      <c r="Y23" s="45">
        <f t="shared" si="5"/>
        <v>0.30474384586733483</v>
      </c>
      <c r="Z23" s="45">
        <f t="shared" si="5"/>
        <v>0.13544170927437105</v>
      </c>
      <c r="AA23" s="45">
        <f t="shared" si="5"/>
        <v>0.30474384586733483</v>
      </c>
      <c r="AB23" s="45">
        <f t="shared" si="5"/>
        <v>0.44018555514170588</v>
      </c>
      <c r="AC23" s="45">
        <f t="shared" si="5"/>
        <v>6.7720854637185524E-2</v>
      </c>
      <c r="AD23" s="45">
        <f t="shared" si="5"/>
        <v>0.13544170927437105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0.37246470050452035</v>
      </c>
      <c r="AJ23" s="45">
        <f t="shared" si="5"/>
        <v>3.6230657230894256</v>
      </c>
      <c r="AK23" s="6">
        <v>11</v>
      </c>
      <c r="AL23" s="44">
        <v>20.329999999999998</v>
      </c>
      <c r="AM23" s="6">
        <v>131</v>
      </c>
      <c r="AN23" s="44">
        <v>4.4400000000000004</v>
      </c>
    </row>
    <row r="24" spans="1:40" s="6" customFormat="1" x14ac:dyDescent="0.25">
      <c r="A24" s="15">
        <v>1990</v>
      </c>
      <c r="B24" s="6">
        <v>29355</v>
      </c>
      <c r="C24" s="43">
        <v>19.399999999999999</v>
      </c>
      <c r="D24" s="6">
        <v>1513.14</v>
      </c>
      <c r="E24" s="6">
        <v>625</v>
      </c>
      <c r="F24" s="44">
        <v>21.29</v>
      </c>
      <c r="G24" s="6">
        <v>175</v>
      </c>
      <c r="H24" s="44">
        <v>5.96</v>
      </c>
      <c r="I24" s="6">
        <v>21</v>
      </c>
      <c r="J24" s="6">
        <v>36</v>
      </c>
      <c r="K24" s="6">
        <v>1</v>
      </c>
      <c r="L24" s="6">
        <v>6</v>
      </c>
      <c r="M24" s="6" t="s">
        <v>110</v>
      </c>
      <c r="N24" s="6">
        <v>3</v>
      </c>
      <c r="O24" s="6">
        <v>0</v>
      </c>
      <c r="P24" s="6">
        <v>3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81</v>
      </c>
      <c r="V24" s="6">
        <v>151</v>
      </c>
      <c r="W24" s="45">
        <f t="shared" si="0"/>
        <v>0.71538068472151251</v>
      </c>
      <c r="X24" s="45">
        <f t="shared" si="5"/>
        <v>1.2263668880940215</v>
      </c>
      <c r="Y24" s="45">
        <f t="shared" si="5"/>
        <v>3.4065746891500596E-2</v>
      </c>
      <c r="Z24" s="45">
        <f t="shared" si="5"/>
        <v>0.20439448134900357</v>
      </c>
      <c r="AA24" s="6" t="s">
        <v>110</v>
      </c>
      <c r="AB24" s="45">
        <f t="shared" si="5"/>
        <v>0.10219724067450178</v>
      </c>
      <c r="AC24" s="45">
        <f t="shared" si="5"/>
        <v>0</v>
      </c>
      <c r="AD24" s="45">
        <f t="shared" si="5"/>
        <v>0.10219724067450178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2.7593254982115485</v>
      </c>
      <c r="AJ24" s="45">
        <f t="shared" si="5"/>
        <v>5.1439277806165897</v>
      </c>
      <c r="AK24" s="6">
        <v>16</v>
      </c>
      <c r="AL24" s="44">
        <v>25.6</v>
      </c>
      <c r="AM24" s="6">
        <v>170</v>
      </c>
      <c r="AN24" s="65">
        <f>(AM24/B24)*1000</f>
        <v>5.7911769715551014</v>
      </c>
    </row>
    <row r="25" spans="1:40" s="6" customFormat="1" x14ac:dyDescent="0.25">
      <c r="A25" s="15">
        <v>1989</v>
      </c>
      <c r="B25" s="6">
        <v>28410</v>
      </c>
      <c r="C25" s="43">
        <v>19.399999999999999</v>
      </c>
      <c r="D25" s="6">
        <v>1464.43</v>
      </c>
      <c r="E25" s="6">
        <v>602</v>
      </c>
      <c r="F25" s="44">
        <v>21.19</v>
      </c>
      <c r="G25" s="6">
        <v>149</v>
      </c>
      <c r="H25" s="44">
        <v>5.24</v>
      </c>
      <c r="I25" s="6">
        <v>27</v>
      </c>
      <c r="J25" s="6">
        <v>38</v>
      </c>
      <c r="K25" s="6">
        <v>4</v>
      </c>
      <c r="L25" s="6">
        <v>5</v>
      </c>
      <c r="M25" s="6" t="s">
        <v>110</v>
      </c>
      <c r="N25" s="6">
        <v>6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54</v>
      </c>
      <c r="V25" s="6">
        <v>137</v>
      </c>
      <c r="W25" s="45">
        <f t="shared" si="0"/>
        <v>0.9503695881731784</v>
      </c>
      <c r="X25" s="45">
        <f t="shared" si="5"/>
        <v>1.3375571981696586</v>
      </c>
      <c r="Y25" s="45">
        <f t="shared" si="5"/>
        <v>0.14079549454417459</v>
      </c>
      <c r="Z25" s="45">
        <f t="shared" si="5"/>
        <v>0.17599436818021824</v>
      </c>
      <c r="AA25" s="6" t="s">
        <v>110</v>
      </c>
      <c r="AB25" s="45">
        <f t="shared" si="5"/>
        <v>0.21119324181626187</v>
      </c>
      <c r="AC25" s="45">
        <f t="shared" si="5"/>
        <v>0</v>
      </c>
      <c r="AD25" s="45">
        <f t="shared" si="5"/>
        <v>0.10559662090813093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1.9007391763463568</v>
      </c>
      <c r="AJ25" s="45">
        <f t="shared" si="5"/>
        <v>4.82224568813798</v>
      </c>
      <c r="AK25" s="6">
        <v>15</v>
      </c>
      <c r="AL25" s="44">
        <v>24.92</v>
      </c>
      <c r="AM25" s="6">
        <v>182</v>
      </c>
      <c r="AN25" s="65">
        <f t="shared" ref="AN25:AN31" si="6">(AM25/B25)*1000</f>
        <v>6.4061950017599436</v>
      </c>
    </row>
    <row r="26" spans="1:40" s="6" customFormat="1" x14ac:dyDescent="0.25">
      <c r="A26" s="15">
        <v>1988</v>
      </c>
      <c r="B26" s="6">
        <v>27450</v>
      </c>
      <c r="C26" s="43">
        <v>19.399999999999999</v>
      </c>
      <c r="D26" s="6">
        <v>1414.95</v>
      </c>
      <c r="E26" s="6">
        <v>568</v>
      </c>
      <c r="F26" s="44">
        <v>20.69</v>
      </c>
      <c r="G26" s="6">
        <v>144</v>
      </c>
      <c r="H26" s="44">
        <v>5.25</v>
      </c>
      <c r="I26" s="6">
        <v>12</v>
      </c>
      <c r="J26" s="6">
        <v>31</v>
      </c>
      <c r="K26" s="6">
        <v>6</v>
      </c>
      <c r="L26" s="6">
        <v>8</v>
      </c>
      <c r="M26" s="6" t="s">
        <v>110</v>
      </c>
      <c r="N26" s="6">
        <v>4</v>
      </c>
      <c r="O26" s="6">
        <v>0</v>
      </c>
      <c r="P26" s="6">
        <v>7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59</v>
      </c>
      <c r="V26" s="6">
        <v>127</v>
      </c>
      <c r="W26" s="45">
        <f t="shared" si="0"/>
        <v>0.43715846994535518</v>
      </c>
      <c r="X26" s="45">
        <f t="shared" si="5"/>
        <v>1.1293260473588342</v>
      </c>
      <c r="Y26" s="45">
        <f t="shared" si="5"/>
        <v>0.21857923497267759</v>
      </c>
      <c r="Z26" s="45">
        <f t="shared" si="5"/>
        <v>0.29143897996357016</v>
      </c>
      <c r="AA26" s="6" t="s">
        <v>110</v>
      </c>
      <c r="AB26" s="45">
        <f t="shared" si="5"/>
        <v>0.14571948998178508</v>
      </c>
      <c r="AC26" s="45">
        <f t="shared" si="5"/>
        <v>0</v>
      </c>
      <c r="AD26" s="45">
        <f t="shared" si="5"/>
        <v>0.25500910746812389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2.1493624772313296</v>
      </c>
      <c r="AJ26" s="45">
        <f t="shared" si="5"/>
        <v>4.6265938069216759</v>
      </c>
      <c r="AK26" s="6">
        <v>10</v>
      </c>
      <c r="AL26" s="44">
        <v>17.61</v>
      </c>
      <c r="AM26" s="6">
        <v>171</v>
      </c>
      <c r="AN26" s="65">
        <f t="shared" si="6"/>
        <v>6.2295081967213122</v>
      </c>
    </row>
    <row r="27" spans="1:40" s="6" customFormat="1" x14ac:dyDescent="0.25">
      <c r="A27" s="15">
        <v>1987</v>
      </c>
      <c r="B27" s="6">
        <v>26578</v>
      </c>
      <c r="C27" s="43">
        <v>19.399999999999999</v>
      </c>
      <c r="D27" s="6">
        <v>1370</v>
      </c>
      <c r="E27" s="6">
        <v>602</v>
      </c>
      <c r="F27" s="44">
        <v>22.65</v>
      </c>
      <c r="G27" s="6">
        <v>125</v>
      </c>
      <c r="H27" s="44">
        <v>4.7</v>
      </c>
      <c r="I27" s="6">
        <v>14</v>
      </c>
      <c r="J27" s="6">
        <v>22</v>
      </c>
      <c r="K27" s="6">
        <v>8</v>
      </c>
      <c r="L27" s="6">
        <v>12</v>
      </c>
      <c r="M27" s="6" t="s">
        <v>110</v>
      </c>
      <c r="N27" s="6">
        <v>2</v>
      </c>
      <c r="O27" s="6">
        <v>2</v>
      </c>
      <c r="P27" s="6">
        <v>2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45</v>
      </c>
      <c r="V27" s="6">
        <v>107</v>
      </c>
      <c r="W27" s="45">
        <f t="shared" si="0"/>
        <v>0.52675144856648359</v>
      </c>
      <c r="X27" s="45">
        <f t="shared" si="5"/>
        <v>0.82775227631875981</v>
      </c>
      <c r="Y27" s="45">
        <f t="shared" si="5"/>
        <v>0.30100082775227632</v>
      </c>
      <c r="Z27" s="45">
        <f t="shared" si="5"/>
        <v>0.45150124162841448</v>
      </c>
      <c r="AA27" s="6" t="s">
        <v>110</v>
      </c>
      <c r="AB27" s="45">
        <f t="shared" si="5"/>
        <v>7.5250206938069081E-2</v>
      </c>
      <c r="AC27" s="45">
        <f t="shared" si="5"/>
        <v>7.5250206938069081E-2</v>
      </c>
      <c r="AD27" s="45">
        <f t="shared" si="5"/>
        <v>7.5250206938069081E-2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1.6931296561065543</v>
      </c>
      <c r="AJ27" s="45">
        <f t="shared" si="5"/>
        <v>4.0258860711866955</v>
      </c>
      <c r="AK27" s="6">
        <v>15</v>
      </c>
      <c r="AL27" s="44">
        <v>24.92</v>
      </c>
      <c r="AM27" s="6">
        <v>153</v>
      </c>
      <c r="AN27" s="65">
        <f t="shared" si="6"/>
        <v>5.7566408307622847</v>
      </c>
    </row>
    <row r="28" spans="1:40" s="6" customFormat="1" x14ac:dyDescent="0.25">
      <c r="A28" s="15">
        <v>1986</v>
      </c>
      <c r="B28" s="6">
        <v>26368</v>
      </c>
      <c r="C28" s="43">
        <v>19.399999999999999</v>
      </c>
      <c r="D28" s="6">
        <v>1359.18</v>
      </c>
      <c r="E28" s="6">
        <v>578</v>
      </c>
      <c r="F28" s="44">
        <v>21.92</v>
      </c>
      <c r="G28" s="6">
        <v>128</v>
      </c>
      <c r="H28" s="44">
        <v>4.8499999999999996</v>
      </c>
      <c r="I28" s="6">
        <v>17</v>
      </c>
      <c r="J28" s="6">
        <v>17</v>
      </c>
      <c r="K28" s="6">
        <v>9</v>
      </c>
      <c r="L28" s="6">
        <v>8</v>
      </c>
      <c r="M28" s="6" t="s">
        <v>110</v>
      </c>
      <c r="N28" s="6">
        <v>5</v>
      </c>
      <c r="O28" s="6">
        <v>2</v>
      </c>
      <c r="P28" s="6">
        <v>7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50</v>
      </c>
      <c r="V28" s="6">
        <v>115</v>
      </c>
      <c r="W28" s="45">
        <f t="shared" si="0"/>
        <v>0.64472087378640786</v>
      </c>
      <c r="X28" s="45">
        <f t="shared" si="5"/>
        <v>0.64472087378640786</v>
      </c>
      <c r="Y28" s="45">
        <f t="shared" si="5"/>
        <v>0.34132281553398058</v>
      </c>
      <c r="Z28" s="45">
        <f t="shared" si="5"/>
        <v>0.30339805825242716</v>
      </c>
      <c r="AA28" s="6" t="s">
        <v>110</v>
      </c>
      <c r="AB28" s="45">
        <f t="shared" si="5"/>
        <v>0.18962378640776698</v>
      </c>
      <c r="AC28" s="45">
        <f t="shared" si="5"/>
        <v>7.584951456310679E-2</v>
      </c>
      <c r="AD28" s="45">
        <f t="shared" si="5"/>
        <v>0.26547330097087379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1.89623786407767</v>
      </c>
      <c r="AJ28" s="45">
        <f t="shared" si="5"/>
        <v>4.3613470873786406</v>
      </c>
      <c r="AK28" s="6">
        <v>8</v>
      </c>
      <c r="AL28" s="44">
        <v>13.84</v>
      </c>
      <c r="AM28" s="6">
        <v>183</v>
      </c>
      <c r="AN28" s="65">
        <f t="shared" si="6"/>
        <v>6.9402305825242721</v>
      </c>
    </row>
    <row r="29" spans="1:40" s="6" customFormat="1" x14ac:dyDescent="0.25">
      <c r="A29" s="15">
        <v>1985</v>
      </c>
      <c r="B29" s="6">
        <v>24914</v>
      </c>
      <c r="C29" s="43">
        <v>19.399999999999999</v>
      </c>
      <c r="D29" s="6">
        <v>1284.23</v>
      </c>
      <c r="E29" s="6">
        <v>610</v>
      </c>
      <c r="F29" s="44">
        <v>24.48</v>
      </c>
      <c r="G29" s="6">
        <v>106</v>
      </c>
      <c r="H29" s="44">
        <v>4.25</v>
      </c>
      <c r="I29" s="6">
        <v>13</v>
      </c>
      <c r="J29" s="6">
        <v>16</v>
      </c>
      <c r="K29" s="6">
        <v>9</v>
      </c>
      <c r="L29" s="6">
        <v>5</v>
      </c>
      <c r="M29" s="6" t="s">
        <v>110</v>
      </c>
      <c r="N29" s="6">
        <v>3</v>
      </c>
      <c r="O29" s="6">
        <v>4</v>
      </c>
      <c r="P29" s="6">
        <v>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48</v>
      </c>
      <c r="V29" s="6">
        <v>101</v>
      </c>
      <c r="W29" s="45">
        <f t="shared" si="0"/>
        <v>0.52179497471301284</v>
      </c>
      <c r="X29" s="45">
        <f t="shared" si="5"/>
        <v>0.64220919964678491</v>
      </c>
      <c r="Y29" s="45">
        <f t="shared" si="5"/>
        <v>0.3612426748013165</v>
      </c>
      <c r="Z29" s="45">
        <f t="shared" si="5"/>
        <v>0.2006903748896203</v>
      </c>
      <c r="AA29" s="6" t="s">
        <v>110</v>
      </c>
      <c r="AB29" s="45">
        <f t="shared" si="5"/>
        <v>0.12041422493377217</v>
      </c>
      <c r="AC29" s="45">
        <f t="shared" si="5"/>
        <v>0.16055229991169623</v>
      </c>
      <c r="AD29" s="45">
        <f t="shared" si="5"/>
        <v>0.12041422493377217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1.9266275989403547</v>
      </c>
      <c r="AJ29" s="45">
        <f t="shared" si="5"/>
        <v>4.0539455727703304</v>
      </c>
      <c r="AK29" s="6">
        <v>8</v>
      </c>
      <c r="AL29" s="44">
        <v>13.11</v>
      </c>
      <c r="AM29" s="6">
        <v>175</v>
      </c>
      <c r="AN29" s="65">
        <f t="shared" si="6"/>
        <v>7.0241631211367102</v>
      </c>
    </row>
    <row r="30" spans="1:40" s="6" customFormat="1" x14ac:dyDescent="0.25">
      <c r="A30" s="15">
        <v>1984</v>
      </c>
      <c r="B30" s="6">
        <v>24105</v>
      </c>
      <c r="C30" s="43">
        <v>19.399999999999999</v>
      </c>
      <c r="D30" s="6">
        <v>1242.53</v>
      </c>
      <c r="E30" s="6">
        <v>563</v>
      </c>
      <c r="F30" s="44">
        <v>23.36</v>
      </c>
      <c r="G30" s="6">
        <v>118</v>
      </c>
      <c r="H30" s="44">
        <v>4.9000000000000004</v>
      </c>
      <c r="I30" s="6">
        <v>18</v>
      </c>
      <c r="J30" s="6">
        <v>22</v>
      </c>
      <c r="K30" s="6">
        <v>5</v>
      </c>
      <c r="L30" s="6">
        <v>4</v>
      </c>
      <c r="M30" s="6" t="s">
        <v>110</v>
      </c>
      <c r="N30" s="6">
        <v>6</v>
      </c>
      <c r="O30" s="6">
        <v>5</v>
      </c>
      <c r="P30" s="6">
        <v>7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46</v>
      </c>
      <c r="V30" s="6">
        <v>113</v>
      </c>
      <c r="W30" s="45">
        <f t="shared" si="0"/>
        <v>0.74673304293715004</v>
      </c>
      <c r="X30" s="45">
        <f t="shared" si="5"/>
        <v>0.91267371914540552</v>
      </c>
      <c r="Y30" s="45">
        <f t="shared" si="5"/>
        <v>0.20742584526031943</v>
      </c>
      <c r="Z30" s="45">
        <f t="shared" si="5"/>
        <v>0.16594067620825553</v>
      </c>
      <c r="AA30" s="6" t="s">
        <v>110</v>
      </c>
      <c r="AB30" s="45">
        <f t="shared" si="5"/>
        <v>0.2489110143123833</v>
      </c>
      <c r="AC30" s="45">
        <f t="shared" si="5"/>
        <v>0.20742584526031943</v>
      </c>
      <c r="AD30" s="45">
        <f t="shared" si="5"/>
        <v>0.29039618336444722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1.9083177763949388</v>
      </c>
      <c r="AJ30" s="45">
        <f t="shared" si="5"/>
        <v>4.6878241028832193</v>
      </c>
      <c r="AK30" s="6">
        <v>16</v>
      </c>
      <c r="AL30" s="44">
        <v>28.42</v>
      </c>
      <c r="AM30" s="6">
        <v>167</v>
      </c>
      <c r="AN30" s="65">
        <f t="shared" si="6"/>
        <v>6.9280232316946684</v>
      </c>
    </row>
    <row r="31" spans="1:40" s="6" customFormat="1" x14ac:dyDescent="0.25">
      <c r="A31" s="15">
        <v>1983</v>
      </c>
      <c r="B31" s="6">
        <v>23336</v>
      </c>
      <c r="C31" s="43">
        <v>19.399999999999999</v>
      </c>
      <c r="D31" s="6">
        <v>1202.8900000000001</v>
      </c>
      <c r="E31" s="6">
        <v>575</v>
      </c>
      <c r="F31" s="44">
        <v>24.64</v>
      </c>
      <c r="G31" s="6">
        <v>97</v>
      </c>
      <c r="H31" s="44">
        <v>4.16</v>
      </c>
      <c r="I31" s="6">
        <v>11</v>
      </c>
      <c r="J31" s="6">
        <v>29</v>
      </c>
      <c r="K31" s="6">
        <v>7</v>
      </c>
      <c r="L31" s="6">
        <v>4</v>
      </c>
      <c r="M31" s="6" t="s">
        <v>110</v>
      </c>
      <c r="N31" s="6">
        <v>1</v>
      </c>
      <c r="O31" s="6">
        <v>2</v>
      </c>
      <c r="P31" s="6">
        <v>5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28</v>
      </c>
      <c r="V31" s="6">
        <v>87</v>
      </c>
      <c r="W31" s="45">
        <f t="shared" si="0"/>
        <v>0.47137470003428178</v>
      </c>
      <c r="X31" s="45">
        <f t="shared" si="5"/>
        <v>1.2427151182721976</v>
      </c>
      <c r="Y31" s="45">
        <f t="shared" si="5"/>
        <v>0.29996571820363382</v>
      </c>
      <c r="Z31" s="45">
        <f t="shared" si="5"/>
        <v>0.17140898183064793</v>
      </c>
      <c r="AA31" s="6" t="s">
        <v>110</v>
      </c>
      <c r="AB31" s="45">
        <f t="shared" si="5"/>
        <v>4.2852245457661982E-2</v>
      </c>
      <c r="AC31" s="45">
        <f t="shared" si="5"/>
        <v>8.5704490915323964E-2</v>
      </c>
      <c r="AD31" s="45">
        <f t="shared" si="5"/>
        <v>0.2142612272883099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1.1998628728145353</v>
      </c>
      <c r="AJ31" s="45">
        <f t="shared" si="5"/>
        <v>3.7281453548165921</v>
      </c>
      <c r="AK31" s="6">
        <v>10</v>
      </c>
      <c r="AL31" s="44">
        <v>17.39</v>
      </c>
      <c r="AM31" s="6">
        <v>191</v>
      </c>
      <c r="AN31" s="65">
        <f t="shared" si="6"/>
        <v>8.184778882413438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72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20068</v>
      </c>
      <c r="C4" s="43">
        <v>26</v>
      </c>
      <c r="D4" s="6">
        <v>771.85</v>
      </c>
      <c r="E4" s="6">
        <v>242</v>
      </c>
      <c r="F4" s="44">
        <v>12.06</v>
      </c>
      <c r="G4" s="6" t="s">
        <v>110</v>
      </c>
      <c r="H4" s="6" t="s">
        <v>110</v>
      </c>
      <c r="I4" s="6">
        <v>29</v>
      </c>
      <c r="J4" s="6">
        <v>26</v>
      </c>
      <c r="K4" s="6">
        <v>6</v>
      </c>
      <c r="L4" s="6">
        <v>4</v>
      </c>
      <c r="M4" s="6">
        <v>21</v>
      </c>
      <c r="N4" s="6">
        <v>8</v>
      </c>
      <c r="O4" s="6">
        <v>4</v>
      </c>
      <c r="P4" s="6">
        <v>3</v>
      </c>
      <c r="Q4" s="6">
        <v>3</v>
      </c>
      <c r="R4" s="6">
        <v>4</v>
      </c>
      <c r="S4" s="6">
        <v>2</v>
      </c>
      <c r="T4" s="6">
        <v>0</v>
      </c>
      <c r="U4" s="6">
        <v>35</v>
      </c>
      <c r="V4" s="6">
        <v>145</v>
      </c>
      <c r="W4" s="45">
        <f t="shared" ref="W4:W31" si="0">I4/$B4*1000</f>
        <v>1.445086705202312</v>
      </c>
      <c r="X4" s="45">
        <f t="shared" ref="X4:AJ19" si="1">J4/$B4*1000</f>
        <v>1.2955949770779349</v>
      </c>
      <c r="Y4" s="45">
        <f t="shared" si="1"/>
        <v>0.29898345624875422</v>
      </c>
      <c r="Z4" s="45">
        <f t="shared" si="1"/>
        <v>0.19932230416583616</v>
      </c>
      <c r="AA4" s="45">
        <f t="shared" si="1"/>
        <v>1.0464420968706398</v>
      </c>
      <c r="AB4" s="45">
        <f t="shared" si="1"/>
        <v>0.39864460833167231</v>
      </c>
      <c r="AC4" s="45">
        <f t="shared" si="1"/>
        <v>0.19932230416583616</v>
      </c>
      <c r="AD4" s="45">
        <f t="shared" si="1"/>
        <v>0.14949172812437711</v>
      </c>
      <c r="AE4" s="45">
        <f t="shared" si="1"/>
        <v>0.14949172812437711</v>
      </c>
      <c r="AF4" s="45">
        <f t="shared" si="1"/>
        <v>0.19932230416583616</v>
      </c>
      <c r="AG4" s="45">
        <f t="shared" si="1"/>
        <v>9.9661152082918078E-2</v>
      </c>
      <c r="AH4" s="45">
        <f t="shared" si="1"/>
        <v>0</v>
      </c>
      <c r="AI4" s="45">
        <f t="shared" si="1"/>
        <v>1.7440701614510663</v>
      </c>
      <c r="AJ4" s="45">
        <f t="shared" si="1"/>
        <v>7.2254335260115603</v>
      </c>
      <c r="AK4" s="6" t="s">
        <v>110</v>
      </c>
      <c r="AL4" s="6" t="s">
        <v>110</v>
      </c>
      <c r="AM4" s="6">
        <v>102</v>
      </c>
      <c r="AN4" s="44">
        <v>5.08</v>
      </c>
    </row>
    <row r="5" spans="1:40" s="6" customFormat="1" x14ac:dyDescent="0.25">
      <c r="A5" s="15">
        <v>2009</v>
      </c>
      <c r="B5" s="93">
        <v>20090</v>
      </c>
      <c r="C5" s="43">
        <v>26</v>
      </c>
      <c r="D5" s="6">
        <f t="shared" ref="D5:D13" si="2">B5/C5</f>
        <v>772.69230769230774</v>
      </c>
      <c r="E5" s="6">
        <v>242</v>
      </c>
      <c r="F5" s="44">
        <f t="shared" ref="F5:F13" si="3">E5/B5*1000</f>
        <v>12.045793927327029</v>
      </c>
      <c r="G5" s="6">
        <v>162</v>
      </c>
      <c r="H5" s="44">
        <f>G5/B5*1000</f>
        <v>8.0637132901941264</v>
      </c>
      <c r="I5" s="6">
        <v>37</v>
      </c>
      <c r="J5" s="6">
        <v>38</v>
      </c>
      <c r="K5" s="6">
        <v>6</v>
      </c>
      <c r="L5" s="6">
        <v>5</v>
      </c>
      <c r="M5" s="6">
        <v>16</v>
      </c>
      <c r="N5" s="6">
        <v>6</v>
      </c>
      <c r="O5" s="6">
        <v>4</v>
      </c>
      <c r="P5" s="6">
        <v>11</v>
      </c>
      <c r="Q5" s="6">
        <v>4</v>
      </c>
      <c r="R5" s="6">
        <v>5</v>
      </c>
      <c r="S5" s="6">
        <v>0</v>
      </c>
      <c r="T5" s="6">
        <v>0</v>
      </c>
      <c r="U5" s="6">
        <v>44</v>
      </c>
      <c r="V5" s="6">
        <v>176</v>
      </c>
      <c r="W5" s="45">
        <f t="shared" si="0"/>
        <v>1.8417122946739672</v>
      </c>
      <c r="X5" s="45">
        <f t="shared" si="1"/>
        <v>1.8914883026381286</v>
      </c>
      <c r="Y5" s="45">
        <f t="shared" si="1"/>
        <v>0.29865604778496768</v>
      </c>
      <c r="Z5" s="45">
        <f t="shared" si="1"/>
        <v>0.24888003982080636</v>
      </c>
      <c r="AA5" s="45">
        <f t="shared" si="1"/>
        <v>0.7964161274265803</v>
      </c>
      <c r="AB5" s="45">
        <f t="shared" si="1"/>
        <v>0.29865604778496768</v>
      </c>
      <c r="AC5" s="45">
        <f t="shared" si="1"/>
        <v>0.19910403185664508</v>
      </c>
      <c r="AD5" s="45">
        <f t="shared" si="1"/>
        <v>0.54753608760577399</v>
      </c>
      <c r="AE5" s="45">
        <f t="shared" si="1"/>
        <v>0.19910403185664508</v>
      </c>
      <c r="AF5" s="45">
        <f t="shared" si="1"/>
        <v>0.24888003982080636</v>
      </c>
      <c r="AG5" s="45">
        <f t="shared" si="1"/>
        <v>0</v>
      </c>
      <c r="AH5" s="45">
        <f t="shared" si="1"/>
        <v>0</v>
      </c>
      <c r="AI5" s="45">
        <f t="shared" si="1"/>
        <v>2.190144350423096</v>
      </c>
      <c r="AJ5" s="45">
        <f t="shared" si="1"/>
        <v>8.7605774016923839</v>
      </c>
      <c r="AK5" s="6">
        <v>2</v>
      </c>
      <c r="AL5" s="44">
        <v>8.26</v>
      </c>
      <c r="AM5" s="6">
        <v>103</v>
      </c>
      <c r="AN5" s="44">
        <f>AM5/B5*1000</f>
        <v>5.1269288203086107</v>
      </c>
    </row>
    <row r="6" spans="1:40" s="6" customFormat="1" x14ac:dyDescent="0.25">
      <c r="A6" s="15">
        <v>2008</v>
      </c>
      <c r="B6" s="93">
        <v>20129</v>
      </c>
      <c r="C6" s="43">
        <v>25.7</v>
      </c>
      <c r="D6" s="6">
        <f t="shared" si="2"/>
        <v>783.22957198443578</v>
      </c>
      <c r="E6" s="6">
        <v>266</v>
      </c>
      <c r="F6" s="44">
        <f>E6/B6*1000</f>
        <v>13.21476476725123</v>
      </c>
      <c r="G6" s="6">
        <v>153</v>
      </c>
      <c r="H6" s="44">
        <f t="shared" ref="H6:H13" si="4">G6/B6*1000</f>
        <v>7.6009737195091667</v>
      </c>
      <c r="I6" s="6">
        <v>23</v>
      </c>
      <c r="J6" s="6">
        <v>30</v>
      </c>
      <c r="K6" s="6">
        <v>5</v>
      </c>
      <c r="L6" s="6">
        <v>9</v>
      </c>
      <c r="M6" s="6">
        <v>16</v>
      </c>
      <c r="N6" s="6">
        <v>7</v>
      </c>
      <c r="O6" s="6">
        <v>2</v>
      </c>
      <c r="P6" s="6">
        <v>4</v>
      </c>
      <c r="Q6" s="6">
        <v>9</v>
      </c>
      <c r="R6" s="6">
        <v>7</v>
      </c>
      <c r="S6" s="6">
        <v>2</v>
      </c>
      <c r="T6" s="6">
        <v>0</v>
      </c>
      <c r="U6" s="6">
        <v>39</v>
      </c>
      <c r="V6" s="6">
        <v>153</v>
      </c>
      <c r="W6" s="45">
        <f t="shared" si="0"/>
        <v>1.1426300362660837</v>
      </c>
      <c r="X6" s="45">
        <f t="shared" si="1"/>
        <v>1.4903870038253266</v>
      </c>
      <c r="Y6" s="45">
        <f t="shared" si="1"/>
        <v>0.24839783397088777</v>
      </c>
      <c r="Z6" s="45">
        <f t="shared" si="1"/>
        <v>0.44711610114759803</v>
      </c>
      <c r="AA6" s="45">
        <f t="shared" si="1"/>
        <v>0.79487306870684082</v>
      </c>
      <c r="AB6" s="45">
        <f t="shared" si="1"/>
        <v>0.34775696755924285</v>
      </c>
      <c r="AC6" s="45">
        <f t="shared" si="1"/>
        <v>9.9359133588355103E-2</v>
      </c>
      <c r="AD6" s="45">
        <f t="shared" si="1"/>
        <v>0.19871826717671021</v>
      </c>
      <c r="AE6" s="45">
        <f t="shared" si="1"/>
        <v>0.44711610114759803</v>
      </c>
      <c r="AF6" s="45">
        <f t="shared" si="1"/>
        <v>0.34775696755924285</v>
      </c>
      <c r="AG6" s="45">
        <f t="shared" si="1"/>
        <v>9.9359133588355103E-2</v>
      </c>
      <c r="AH6" s="45">
        <f t="shared" si="1"/>
        <v>0</v>
      </c>
      <c r="AI6" s="45">
        <f t="shared" si="1"/>
        <v>1.9375031049729246</v>
      </c>
      <c r="AJ6" s="45">
        <f t="shared" si="1"/>
        <v>7.6009737195091667</v>
      </c>
      <c r="AK6" s="6">
        <v>5</v>
      </c>
      <c r="AL6" s="44">
        <v>18.8</v>
      </c>
      <c r="AM6" s="6">
        <v>109</v>
      </c>
      <c r="AN6" s="44">
        <f>AM6/B6*1000</f>
        <v>5.415072780565354</v>
      </c>
    </row>
    <row r="7" spans="1:40" s="6" customFormat="1" x14ac:dyDescent="0.25">
      <c r="A7" s="15">
        <v>2007</v>
      </c>
      <c r="B7" s="93">
        <v>20180</v>
      </c>
      <c r="C7" s="43">
        <v>25.7</v>
      </c>
      <c r="D7" s="6">
        <f t="shared" si="2"/>
        <v>785.21400778210113</v>
      </c>
      <c r="E7" s="6">
        <v>228</v>
      </c>
      <c r="F7" s="44">
        <f>E7/B7*1000</f>
        <v>11.298315163528246</v>
      </c>
      <c r="G7" s="6">
        <v>148</v>
      </c>
      <c r="H7" s="44">
        <f t="shared" si="4"/>
        <v>7.3339940535183343</v>
      </c>
      <c r="I7" s="6">
        <v>23</v>
      </c>
      <c r="J7" s="6">
        <v>40</v>
      </c>
      <c r="K7" s="6">
        <v>9</v>
      </c>
      <c r="L7" s="6">
        <v>4</v>
      </c>
      <c r="M7" s="6">
        <v>12</v>
      </c>
      <c r="N7" s="6">
        <v>7</v>
      </c>
      <c r="O7" s="6">
        <v>0</v>
      </c>
      <c r="P7" s="6">
        <v>3</v>
      </c>
      <c r="Q7" s="6">
        <v>3</v>
      </c>
      <c r="R7" s="6">
        <v>6</v>
      </c>
      <c r="S7" s="6">
        <v>1</v>
      </c>
      <c r="T7" s="6">
        <v>0</v>
      </c>
      <c r="U7" s="6">
        <v>40</v>
      </c>
      <c r="V7" s="6">
        <v>148</v>
      </c>
      <c r="W7" s="45">
        <f t="shared" si="0"/>
        <v>1.1397423191278493</v>
      </c>
      <c r="X7" s="45">
        <f t="shared" si="1"/>
        <v>1.9821605550049552</v>
      </c>
      <c r="Y7" s="45">
        <f t="shared" si="1"/>
        <v>0.445986124876115</v>
      </c>
      <c r="Z7" s="45">
        <f t="shared" si="1"/>
        <v>0.19821605550049554</v>
      </c>
      <c r="AA7" s="45">
        <f t="shared" si="1"/>
        <v>0.59464816650148666</v>
      </c>
      <c r="AB7" s="45">
        <f t="shared" si="1"/>
        <v>0.3468780971258672</v>
      </c>
      <c r="AC7" s="45">
        <f t="shared" si="1"/>
        <v>0</v>
      </c>
      <c r="AD7" s="45">
        <f t="shared" si="1"/>
        <v>0.14866204162537167</v>
      </c>
      <c r="AE7" s="45">
        <f t="shared" si="1"/>
        <v>0.14866204162537167</v>
      </c>
      <c r="AF7" s="45">
        <f t="shared" si="1"/>
        <v>0.29732408325074333</v>
      </c>
      <c r="AG7" s="45">
        <f t="shared" si="1"/>
        <v>4.9554013875123884E-2</v>
      </c>
      <c r="AH7" s="45">
        <f t="shared" si="1"/>
        <v>0</v>
      </c>
      <c r="AI7" s="45">
        <f t="shared" si="1"/>
        <v>1.9821605550049552</v>
      </c>
      <c r="AJ7" s="45">
        <f t="shared" si="1"/>
        <v>7.3339940535183343</v>
      </c>
      <c r="AK7" s="6">
        <v>2</v>
      </c>
      <c r="AL7" s="44">
        <v>8.77</v>
      </c>
      <c r="AM7" s="6">
        <v>98</v>
      </c>
      <c r="AN7" s="44">
        <v>4.75</v>
      </c>
    </row>
    <row r="8" spans="1:40" s="6" customFormat="1" x14ac:dyDescent="0.25">
      <c r="A8" s="15">
        <v>2006</v>
      </c>
      <c r="B8" s="93">
        <v>20216</v>
      </c>
      <c r="C8" s="43">
        <v>25.7</v>
      </c>
      <c r="D8" s="6">
        <f t="shared" si="2"/>
        <v>786.61478599221789</v>
      </c>
      <c r="E8" s="6">
        <v>268</v>
      </c>
      <c r="F8" s="44">
        <f t="shared" si="3"/>
        <v>13.256826276216858</v>
      </c>
      <c r="G8" s="6">
        <v>150</v>
      </c>
      <c r="H8" s="44">
        <f t="shared" si="4"/>
        <v>7.4198654531064498</v>
      </c>
      <c r="I8" s="6">
        <v>25</v>
      </c>
      <c r="J8" s="6">
        <v>39</v>
      </c>
      <c r="K8" s="6">
        <v>5</v>
      </c>
      <c r="L8" s="6">
        <v>8</v>
      </c>
      <c r="M8" s="6">
        <v>9</v>
      </c>
      <c r="N8" s="6">
        <v>5</v>
      </c>
      <c r="O8" s="6">
        <v>1</v>
      </c>
      <c r="P8" s="6">
        <v>1</v>
      </c>
      <c r="Q8" s="6">
        <v>6</v>
      </c>
      <c r="R8" s="6">
        <v>3</v>
      </c>
      <c r="S8" s="6">
        <v>5</v>
      </c>
      <c r="T8" s="6">
        <v>2</v>
      </c>
      <c r="U8" s="6">
        <v>23</v>
      </c>
      <c r="V8" s="6">
        <v>132</v>
      </c>
      <c r="W8" s="45">
        <f t="shared" si="0"/>
        <v>1.2366442421844084</v>
      </c>
      <c r="X8" s="45">
        <f t="shared" si="1"/>
        <v>1.9291650178076771</v>
      </c>
      <c r="Y8" s="45">
        <f t="shared" si="1"/>
        <v>0.24732884843688169</v>
      </c>
      <c r="Z8" s="45">
        <f t="shared" si="1"/>
        <v>0.39572615749901069</v>
      </c>
      <c r="AA8" s="45">
        <f t="shared" si="1"/>
        <v>0.445191927186387</v>
      </c>
      <c r="AB8" s="45">
        <f t="shared" si="1"/>
        <v>0.24732884843688169</v>
      </c>
      <c r="AC8" s="45">
        <f t="shared" si="1"/>
        <v>4.9465769687376336E-2</v>
      </c>
      <c r="AD8" s="45">
        <f t="shared" si="1"/>
        <v>4.9465769687376336E-2</v>
      </c>
      <c r="AE8" s="45">
        <f t="shared" si="1"/>
        <v>0.296794618124258</v>
      </c>
      <c r="AF8" s="45">
        <f t="shared" si="1"/>
        <v>0.148397309062129</v>
      </c>
      <c r="AG8" s="45">
        <f t="shared" si="1"/>
        <v>0.24732884843688169</v>
      </c>
      <c r="AH8" s="45">
        <f t="shared" si="1"/>
        <v>9.8931539374752672E-2</v>
      </c>
      <c r="AI8" s="45">
        <f t="shared" si="1"/>
        <v>1.1377127028096556</v>
      </c>
      <c r="AJ8" s="45">
        <f t="shared" si="1"/>
        <v>6.5294815987336765</v>
      </c>
      <c r="AK8" s="6">
        <v>1</v>
      </c>
      <c r="AL8" s="44">
        <v>3.73</v>
      </c>
      <c r="AM8" s="6">
        <v>101</v>
      </c>
      <c r="AN8" s="44">
        <v>4.95</v>
      </c>
    </row>
    <row r="9" spans="1:40" s="6" customFormat="1" x14ac:dyDescent="0.25">
      <c r="A9" s="15">
        <v>2005</v>
      </c>
      <c r="B9" s="93">
        <v>20233</v>
      </c>
      <c r="C9" s="43">
        <v>25.7</v>
      </c>
      <c r="D9" s="6">
        <f t="shared" si="2"/>
        <v>787.27626459143971</v>
      </c>
      <c r="E9" s="6">
        <v>275</v>
      </c>
      <c r="F9" s="44">
        <f t="shared" si="3"/>
        <v>13.591657193693472</v>
      </c>
      <c r="G9" s="6">
        <v>175</v>
      </c>
      <c r="H9" s="44">
        <f t="shared" si="4"/>
        <v>8.6492363959867546</v>
      </c>
      <c r="I9" s="6">
        <v>22</v>
      </c>
      <c r="J9" s="6">
        <v>48</v>
      </c>
      <c r="K9" s="6">
        <v>6</v>
      </c>
      <c r="L9" s="6">
        <v>4</v>
      </c>
      <c r="M9" s="6">
        <v>10</v>
      </c>
      <c r="N9" s="6">
        <v>6</v>
      </c>
      <c r="O9" s="6">
        <v>0</v>
      </c>
      <c r="P9" s="6">
        <v>3</v>
      </c>
      <c r="Q9" s="6">
        <v>2</v>
      </c>
      <c r="R9" s="6">
        <v>7</v>
      </c>
      <c r="S9" s="6">
        <v>3</v>
      </c>
      <c r="T9" s="6">
        <v>0</v>
      </c>
      <c r="U9" s="6">
        <v>64</v>
      </c>
      <c r="V9" s="6">
        <v>175</v>
      </c>
      <c r="W9" s="45">
        <f t="shared" si="0"/>
        <v>1.0873325754954777</v>
      </c>
      <c r="X9" s="45">
        <f t="shared" si="1"/>
        <v>2.372361982899224</v>
      </c>
      <c r="Y9" s="45">
        <f t="shared" si="1"/>
        <v>0.29654524786240299</v>
      </c>
      <c r="Z9" s="45">
        <f t="shared" si="1"/>
        <v>0.19769683190826867</v>
      </c>
      <c r="AA9" s="45">
        <f t="shared" si="1"/>
        <v>0.49424207977067169</v>
      </c>
      <c r="AB9" s="45">
        <f t="shared" si="1"/>
        <v>0.29654524786240299</v>
      </c>
      <c r="AC9" s="45">
        <f t="shared" si="1"/>
        <v>0</v>
      </c>
      <c r="AD9" s="45">
        <f t="shared" si="1"/>
        <v>0.1482726239312015</v>
      </c>
      <c r="AE9" s="45">
        <f t="shared" si="1"/>
        <v>9.8848415954134336E-2</v>
      </c>
      <c r="AF9" s="45">
        <f t="shared" si="1"/>
        <v>0.3459694558394702</v>
      </c>
      <c r="AG9" s="45">
        <f t="shared" si="1"/>
        <v>0.1482726239312015</v>
      </c>
      <c r="AH9" s="45">
        <f t="shared" si="1"/>
        <v>0</v>
      </c>
      <c r="AI9" s="45">
        <f t="shared" si="1"/>
        <v>3.1631493105322988</v>
      </c>
      <c r="AJ9" s="45">
        <f t="shared" si="1"/>
        <v>8.6492363959867546</v>
      </c>
      <c r="AK9" s="6">
        <v>3</v>
      </c>
      <c r="AL9" s="44">
        <v>10.91</v>
      </c>
      <c r="AM9" s="6">
        <v>109</v>
      </c>
      <c r="AN9" s="44">
        <v>5.48</v>
      </c>
    </row>
    <row r="10" spans="1:40" s="6" customFormat="1" x14ac:dyDescent="0.25">
      <c r="A10" s="15">
        <v>2004</v>
      </c>
      <c r="B10" s="93">
        <v>20211</v>
      </c>
      <c r="C10" s="43">
        <v>25.7</v>
      </c>
      <c r="D10" s="6">
        <f t="shared" si="2"/>
        <v>786.42023346303506</v>
      </c>
      <c r="E10" s="6">
        <v>284</v>
      </c>
      <c r="F10" s="44">
        <f t="shared" si="3"/>
        <v>14.051753995349067</v>
      </c>
      <c r="G10" s="6">
        <v>168</v>
      </c>
      <c r="H10" s="44">
        <f t="shared" si="4"/>
        <v>8.3123051803473356</v>
      </c>
      <c r="I10" s="6">
        <v>20</v>
      </c>
      <c r="J10" s="6">
        <v>45</v>
      </c>
      <c r="K10" s="6">
        <v>5</v>
      </c>
      <c r="L10" s="6">
        <v>9</v>
      </c>
      <c r="M10" s="6">
        <v>10</v>
      </c>
      <c r="N10" s="6">
        <v>5</v>
      </c>
      <c r="O10" s="6">
        <v>2</v>
      </c>
      <c r="P10" s="6">
        <v>6</v>
      </c>
      <c r="Q10" s="6">
        <v>6</v>
      </c>
      <c r="R10" s="6">
        <v>3</v>
      </c>
      <c r="S10" s="6">
        <v>7</v>
      </c>
      <c r="T10" s="6">
        <v>1</v>
      </c>
      <c r="U10" s="6">
        <v>49</v>
      </c>
      <c r="V10" s="6">
        <v>168</v>
      </c>
      <c r="W10" s="45">
        <f t="shared" si="0"/>
        <v>0.98956014051753993</v>
      </c>
      <c r="X10" s="45">
        <f t="shared" si="1"/>
        <v>2.226510316164465</v>
      </c>
      <c r="Y10" s="45">
        <f t="shared" si="1"/>
        <v>0.24739003512938498</v>
      </c>
      <c r="Z10" s="45">
        <f t="shared" si="1"/>
        <v>0.44530206323289301</v>
      </c>
      <c r="AA10" s="45">
        <f t="shared" si="1"/>
        <v>0.49478007025876997</v>
      </c>
      <c r="AB10" s="45">
        <f t="shared" si="1"/>
        <v>0.24739003512938498</v>
      </c>
      <c r="AC10" s="45">
        <f t="shared" si="1"/>
        <v>9.8956014051753999E-2</v>
      </c>
      <c r="AD10" s="45">
        <f t="shared" si="1"/>
        <v>0.29686804215526197</v>
      </c>
      <c r="AE10" s="45">
        <f t="shared" si="1"/>
        <v>0.29686804215526197</v>
      </c>
      <c r="AF10" s="45">
        <f t="shared" si="1"/>
        <v>0.14843402107763098</v>
      </c>
      <c r="AG10" s="45">
        <f t="shared" si="1"/>
        <v>0.34634604918113898</v>
      </c>
      <c r="AH10" s="45">
        <f t="shared" si="1"/>
        <v>4.9478007025876999E-2</v>
      </c>
      <c r="AI10" s="45">
        <f t="shared" si="1"/>
        <v>2.4244223442679731</v>
      </c>
      <c r="AJ10" s="45">
        <f t="shared" si="1"/>
        <v>8.3123051803473356</v>
      </c>
      <c r="AK10" s="6">
        <v>2</v>
      </c>
      <c r="AL10" s="44">
        <v>7.04</v>
      </c>
      <c r="AM10" s="6">
        <v>104</v>
      </c>
      <c r="AN10" s="44">
        <v>5.41</v>
      </c>
    </row>
    <row r="11" spans="1:40" s="6" customFormat="1" x14ac:dyDescent="0.25">
      <c r="A11" s="15">
        <v>2003</v>
      </c>
      <c r="B11" s="93">
        <v>20128</v>
      </c>
      <c r="C11" s="43">
        <v>25.7</v>
      </c>
      <c r="D11" s="6">
        <f t="shared" si="2"/>
        <v>783.19066147859928</v>
      </c>
      <c r="E11" s="6">
        <v>290</v>
      </c>
      <c r="F11" s="44">
        <f t="shared" si="3"/>
        <v>14.407790143084259</v>
      </c>
      <c r="G11" s="6">
        <v>161</v>
      </c>
      <c r="H11" s="44">
        <f t="shared" si="4"/>
        <v>7.998807631160572</v>
      </c>
      <c r="I11" s="6">
        <v>15</v>
      </c>
      <c r="J11" s="6">
        <v>29</v>
      </c>
      <c r="K11" s="6">
        <v>9</v>
      </c>
      <c r="L11" s="6">
        <v>11</v>
      </c>
      <c r="M11" s="6">
        <v>10</v>
      </c>
      <c r="N11" s="6">
        <v>5</v>
      </c>
      <c r="O11" s="6">
        <v>2</v>
      </c>
      <c r="P11" s="6">
        <v>9</v>
      </c>
      <c r="Q11" s="6">
        <v>5</v>
      </c>
      <c r="R11" s="6">
        <v>3</v>
      </c>
      <c r="S11" s="6">
        <v>6</v>
      </c>
      <c r="T11" s="6">
        <v>3</v>
      </c>
      <c r="U11" s="6">
        <v>54</v>
      </c>
      <c r="V11" s="6">
        <v>161</v>
      </c>
      <c r="W11" s="45">
        <f t="shared" si="0"/>
        <v>0.74523052464228945</v>
      </c>
      <c r="X11" s="45">
        <f t="shared" si="1"/>
        <v>1.440779014308426</v>
      </c>
      <c r="Y11" s="45">
        <f t="shared" si="1"/>
        <v>0.44713831478537364</v>
      </c>
      <c r="Z11" s="45">
        <f t="shared" si="1"/>
        <v>0.54650238473767887</v>
      </c>
      <c r="AA11" s="45">
        <f t="shared" si="1"/>
        <v>0.49682034976152617</v>
      </c>
      <c r="AB11" s="45">
        <f t="shared" si="1"/>
        <v>0.24841017488076308</v>
      </c>
      <c r="AC11" s="45">
        <f t="shared" si="1"/>
        <v>9.9364069952305248E-2</v>
      </c>
      <c r="AD11" s="45">
        <f t="shared" si="1"/>
        <v>0.44713831478537364</v>
      </c>
      <c r="AE11" s="45">
        <f t="shared" si="1"/>
        <v>0.24841017488076308</v>
      </c>
      <c r="AF11" s="45">
        <f t="shared" si="1"/>
        <v>0.14904610492845785</v>
      </c>
      <c r="AG11" s="45">
        <f t="shared" si="1"/>
        <v>0.2980922098569157</v>
      </c>
      <c r="AH11" s="45">
        <f t="shared" si="1"/>
        <v>0.14904610492845785</v>
      </c>
      <c r="AI11" s="45">
        <f t="shared" si="1"/>
        <v>2.6828298887122415</v>
      </c>
      <c r="AJ11" s="45">
        <f t="shared" si="1"/>
        <v>7.998807631160572</v>
      </c>
      <c r="AK11" s="6">
        <v>1</v>
      </c>
      <c r="AL11" s="44">
        <v>3.45</v>
      </c>
      <c r="AM11" s="6">
        <v>128</v>
      </c>
      <c r="AN11" s="44">
        <v>5.62</v>
      </c>
    </row>
    <row r="12" spans="1:40" s="6" customFormat="1" x14ac:dyDescent="0.25">
      <c r="A12" s="15">
        <v>2002</v>
      </c>
      <c r="B12" s="93">
        <v>20055</v>
      </c>
      <c r="C12" s="43">
        <v>25.7</v>
      </c>
      <c r="D12" s="6">
        <f t="shared" si="2"/>
        <v>780.35019455252916</v>
      </c>
      <c r="E12" s="6">
        <v>322</v>
      </c>
      <c r="F12" s="44">
        <f t="shared" si="3"/>
        <v>16.055846422338568</v>
      </c>
      <c r="G12" s="6">
        <v>151</v>
      </c>
      <c r="H12" s="44">
        <f t="shared" si="4"/>
        <v>7.5292944402892052</v>
      </c>
      <c r="I12" s="6">
        <v>20</v>
      </c>
      <c r="J12" s="6">
        <v>21</v>
      </c>
      <c r="K12" s="6">
        <v>3</v>
      </c>
      <c r="L12" s="6">
        <v>9</v>
      </c>
      <c r="M12" s="6">
        <v>15</v>
      </c>
      <c r="N12" s="6">
        <v>12</v>
      </c>
      <c r="O12" s="6">
        <v>2</v>
      </c>
      <c r="P12" s="6">
        <v>6</v>
      </c>
      <c r="Q12" s="6">
        <v>4</v>
      </c>
      <c r="R12" s="6">
        <v>6</v>
      </c>
      <c r="S12" s="6">
        <v>7</v>
      </c>
      <c r="T12" s="6">
        <v>3</v>
      </c>
      <c r="U12" s="6">
        <v>43</v>
      </c>
      <c r="V12" s="6">
        <v>151</v>
      </c>
      <c r="W12" s="45">
        <f t="shared" si="0"/>
        <v>0.99725754176015957</v>
      </c>
      <c r="X12" s="45">
        <f t="shared" si="1"/>
        <v>1.0471204188481678</v>
      </c>
      <c r="Y12" s="45">
        <f t="shared" si="1"/>
        <v>0.14958863126402394</v>
      </c>
      <c r="Z12" s="45">
        <f t="shared" si="1"/>
        <v>0.44876589379207182</v>
      </c>
      <c r="AA12" s="45">
        <f t="shared" si="1"/>
        <v>0.74794315632011965</v>
      </c>
      <c r="AB12" s="45">
        <f t="shared" si="1"/>
        <v>0.59835452505609577</v>
      </c>
      <c r="AC12" s="45">
        <f t="shared" si="1"/>
        <v>9.9725754176015965E-2</v>
      </c>
      <c r="AD12" s="45">
        <f t="shared" si="1"/>
        <v>0.29917726252804788</v>
      </c>
      <c r="AE12" s="45">
        <f t="shared" si="1"/>
        <v>0.19945150835203193</v>
      </c>
      <c r="AF12" s="45">
        <f t="shared" si="1"/>
        <v>0.29917726252804788</v>
      </c>
      <c r="AG12" s="45">
        <f t="shared" si="1"/>
        <v>0.34904013961605584</v>
      </c>
      <c r="AH12" s="45">
        <f t="shared" si="1"/>
        <v>0.14958863126402394</v>
      </c>
      <c r="AI12" s="45">
        <f t="shared" si="1"/>
        <v>2.1441037147843427</v>
      </c>
      <c r="AJ12" s="45">
        <f t="shared" si="1"/>
        <v>7.5292944402892052</v>
      </c>
      <c r="AK12" s="6">
        <v>1</v>
      </c>
      <c r="AL12" s="44">
        <v>3.11</v>
      </c>
      <c r="AM12" s="6">
        <v>150</v>
      </c>
      <c r="AN12" s="44">
        <v>4.2699999999999996</v>
      </c>
    </row>
    <row r="13" spans="1:40" s="6" customFormat="1" x14ac:dyDescent="0.25">
      <c r="A13" s="15">
        <v>2001</v>
      </c>
      <c r="B13" s="93">
        <v>19968</v>
      </c>
      <c r="C13" s="43">
        <v>25.7</v>
      </c>
      <c r="D13" s="6">
        <f t="shared" si="2"/>
        <v>776.96498054474705</v>
      </c>
      <c r="E13" s="6">
        <v>331</v>
      </c>
      <c r="F13" s="44">
        <f t="shared" si="3"/>
        <v>16.576522435897434</v>
      </c>
      <c r="G13" s="6">
        <v>158</v>
      </c>
      <c r="H13" s="44">
        <f t="shared" si="4"/>
        <v>7.9126602564102564</v>
      </c>
      <c r="I13" s="6">
        <v>20</v>
      </c>
      <c r="J13" s="6">
        <v>22</v>
      </c>
      <c r="K13" s="6">
        <v>3</v>
      </c>
      <c r="L13" s="6">
        <v>8</v>
      </c>
      <c r="M13" s="6">
        <v>11</v>
      </c>
      <c r="N13" s="6">
        <v>8</v>
      </c>
      <c r="O13" s="6">
        <v>6</v>
      </c>
      <c r="P13" s="6">
        <v>20</v>
      </c>
      <c r="Q13" s="6">
        <v>2</v>
      </c>
      <c r="R13" s="6">
        <v>2</v>
      </c>
      <c r="S13" s="6">
        <v>6</v>
      </c>
      <c r="T13" s="6">
        <v>7</v>
      </c>
      <c r="U13" s="6">
        <v>43</v>
      </c>
      <c r="V13" s="6">
        <v>158</v>
      </c>
      <c r="W13" s="45">
        <f t="shared" si="0"/>
        <v>1.0016025641025641</v>
      </c>
      <c r="X13" s="45">
        <f t="shared" si="1"/>
        <v>1.1017628205128205</v>
      </c>
      <c r="Y13" s="45">
        <f t="shared" si="1"/>
        <v>0.15024038461538464</v>
      </c>
      <c r="Z13" s="45">
        <f t="shared" si="1"/>
        <v>0.40064102564102561</v>
      </c>
      <c r="AA13" s="45">
        <f t="shared" si="1"/>
        <v>0.55088141025641024</v>
      </c>
      <c r="AB13" s="45">
        <f t="shared" si="1"/>
        <v>0.40064102564102561</v>
      </c>
      <c r="AC13" s="45">
        <f t="shared" si="1"/>
        <v>0.30048076923076927</v>
      </c>
      <c r="AD13" s="45">
        <f t="shared" si="1"/>
        <v>1.0016025641025641</v>
      </c>
      <c r="AE13" s="45">
        <f t="shared" si="1"/>
        <v>0.1001602564102564</v>
      </c>
      <c r="AF13" s="45">
        <f t="shared" si="1"/>
        <v>0.1001602564102564</v>
      </c>
      <c r="AG13" s="45">
        <f t="shared" si="1"/>
        <v>0.30048076923076927</v>
      </c>
      <c r="AH13" s="45">
        <f t="shared" si="1"/>
        <v>0.35056089743589741</v>
      </c>
      <c r="AI13" s="45">
        <f t="shared" si="1"/>
        <v>2.1534455128205128</v>
      </c>
      <c r="AJ13" s="45">
        <f t="shared" si="1"/>
        <v>7.9126602564102564</v>
      </c>
      <c r="AK13" s="6">
        <v>5</v>
      </c>
      <c r="AL13" s="44">
        <v>15.11</v>
      </c>
      <c r="AM13" s="6">
        <v>155</v>
      </c>
      <c r="AN13" s="44">
        <v>5.74</v>
      </c>
    </row>
    <row r="14" spans="1:40" s="6" customFormat="1" x14ac:dyDescent="0.25">
      <c r="A14" s="15">
        <v>2000</v>
      </c>
      <c r="B14" s="6">
        <v>19817</v>
      </c>
      <c r="C14" s="43">
        <v>25.7</v>
      </c>
      <c r="D14" s="6">
        <v>771.09</v>
      </c>
      <c r="E14" s="6">
        <v>297</v>
      </c>
      <c r="F14" s="44">
        <v>14.99</v>
      </c>
      <c r="G14" s="6">
        <v>140</v>
      </c>
      <c r="H14" s="44">
        <v>7.06</v>
      </c>
      <c r="I14" s="6">
        <v>21</v>
      </c>
      <c r="J14" s="6">
        <v>18</v>
      </c>
      <c r="K14" s="6">
        <v>7</v>
      </c>
      <c r="L14" s="6">
        <v>4</v>
      </c>
      <c r="M14" s="6">
        <v>10</v>
      </c>
      <c r="N14" s="6">
        <v>10</v>
      </c>
      <c r="O14" s="6">
        <v>5</v>
      </c>
      <c r="P14" s="6">
        <v>8</v>
      </c>
      <c r="Q14" s="6">
        <v>3</v>
      </c>
      <c r="R14" s="6">
        <v>3</v>
      </c>
      <c r="S14" s="6">
        <v>6</v>
      </c>
      <c r="T14" s="6">
        <v>3</v>
      </c>
      <c r="U14" s="6">
        <v>42</v>
      </c>
      <c r="V14" s="6">
        <v>140</v>
      </c>
      <c r="W14" s="45">
        <f t="shared" si="0"/>
        <v>1.0596962204168139</v>
      </c>
      <c r="X14" s="45">
        <f t="shared" si="1"/>
        <v>0.90831104607155477</v>
      </c>
      <c r="Y14" s="45">
        <f t="shared" si="1"/>
        <v>0.35323207347227126</v>
      </c>
      <c r="Z14" s="45">
        <f t="shared" si="1"/>
        <v>0.20184689912701217</v>
      </c>
      <c r="AA14" s="45">
        <f t="shared" si="1"/>
        <v>0.50461724781753048</v>
      </c>
      <c r="AB14" s="45">
        <f t="shared" si="1"/>
        <v>0.50461724781753048</v>
      </c>
      <c r="AC14" s="45">
        <f t="shared" si="1"/>
        <v>0.25230862390876524</v>
      </c>
      <c r="AD14" s="45">
        <f t="shared" si="1"/>
        <v>0.40369379825402435</v>
      </c>
      <c r="AE14" s="45">
        <f t="shared" si="1"/>
        <v>0.15138517434525911</v>
      </c>
      <c r="AF14" s="45">
        <f t="shared" si="1"/>
        <v>0.15138517434525911</v>
      </c>
      <c r="AG14" s="45">
        <f t="shared" si="1"/>
        <v>0.30277034869051822</v>
      </c>
      <c r="AH14" s="45">
        <f t="shared" si="1"/>
        <v>0.15138517434525911</v>
      </c>
      <c r="AI14" s="45">
        <f t="shared" si="1"/>
        <v>2.1193924408336278</v>
      </c>
      <c r="AJ14" s="45">
        <f t="shared" si="1"/>
        <v>7.0646414694454256</v>
      </c>
      <c r="AK14" s="6">
        <v>2</v>
      </c>
      <c r="AL14" s="44">
        <v>6.73</v>
      </c>
      <c r="AM14" s="6">
        <v>160</v>
      </c>
      <c r="AN14" s="44">
        <v>8.07</v>
      </c>
    </row>
    <row r="15" spans="1:40" s="6" customFormat="1" x14ac:dyDescent="0.25">
      <c r="A15" s="15">
        <v>1999</v>
      </c>
      <c r="B15" s="6">
        <v>19665</v>
      </c>
      <c r="C15" s="43">
        <v>25.7</v>
      </c>
      <c r="D15" s="6">
        <v>765.18</v>
      </c>
      <c r="E15" s="6">
        <v>337</v>
      </c>
      <c r="F15" s="44">
        <v>17.14</v>
      </c>
      <c r="G15" s="6">
        <v>152</v>
      </c>
      <c r="H15" s="44">
        <v>7.73</v>
      </c>
      <c r="I15" s="6">
        <v>30</v>
      </c>
      <c r="J15" s="6">
        <v>27</v>
      </c>
      <c r="K15" s="6">
        <v>0</v>
      </c>
      <c r="L15" s="6">
        <v>4</v>
      </c>
      <c r="M15" s="6">
        <v>18</v>
      </c>
      <c r="N15" s="6">
        <v>11</v>
      </c>
      <c r="O15" s="6">
        <v>5</v>
      </c>
      <c r="P15" s="6">
        <v>11</v>
      </c>
      <c r="Q15" s="6">
        <v>4</v>
      </c>
      <c r="R15" s="6">
        <v>3</v>
      </c>
      <c r="S15" s="6">
        <v>1</v>
      </c>
      <c r="T15" s="6">
        <v>1</v>
      </c>
      <c r="U15" s="6">
        <v>37</v>
      </c>
      <c r="V15" s="6">
        <v>152</v>
      </c>
      <c r="W15" s="45">
        <f t="shared" si="0"/>
        <v>1.5255530129672006</v>
      </c>
      <c r="X15" s="45">
        <f t="shared" si="1"/>
        <v>1.3729977116704806</v>
      </c>
      <c r="Y15" s="45">
        <f t="shared" si="1"/>
        <v>0</v>
      </c>
      <c r="Z15" s="45">
        <f t="shared" si="1"/>
        <v>0.20340706839562675</v>
      </c>
      <c r="AA15" s="45">
        <f t="shared" si="1"/>
        <v>0.91533180778032042</v>
      </c>
      <c r="AB15" s="45">
        <f t="shared" si="1"/>
        <v>0.55936943808797357</v>
      </c>
      <c r="AC15" s="45">
        <f t="shared" si="1"/>
        <v>0.25425883549453343</v>
      </c>
      <c r="AD15" s="45">
        <f t="shared" si="1"/>
        <v>0.55936943808797357</v>
      </c>
      <c r="AE15" s="45">
        <f t="shared" si="1"/>
        <v>0.20340706839562675</v>
      </c>
      <c r="AF15" s="45">
        <f t="shared" si="1"/>
        <v>0.15255530129672007</v>
      </c>
      <c r="AG15" s="45">
        <f t="shared" si="1"/>
        <v>5.0851767098906688E-2</v>
      </c>
      <c r="AH15" s="45">
        <f t="shared" si="1"/>
        <v>5.0851767098906688E-2</v>
      </c>
      <c r="AI15" s="45">
        <f t="shared" si="1"/>
        <v>1.8815153826595474</v>
      </c>
      <c r="AJ15" s="45">
        <f t="shared" si="1"/>
        <v>7.7294685990338161</v>
      </c>
      <c r="AK15" s="6">
        <v>4</v>
      </c>
      <c r="AL15" s="44">
        <v>11.87</v>
      </c>
      <c r="AM15" s="6">
        <v>176</v>
      </c>
      <c r="AN15" s="44">
        <v>8.9499999999999993</v>
      </c>
    </row>
    <row r="16" spans="1:40" s="6" customFormat="1" x14ac:dyDescent="0.25">
      <c r="A16" s="15">
        <v>1998</v>
      </c>
      <c r="B16" s="6">
        <v>19468</v>
      </c>
      <c r="C16" s="43">
        <v>25.7</v>
      </c>
      <c r="D16" s="6">
        <v>757.51</v>
      </c>
      <c r="E16" s="6">
        <v>333</v>
      </c>
      <c r="F16" s="44">
        <v>17.100000000000001</v>
      </c>
      <c r="G16" s="6">
        <v>172</v>
      </c>
      <c r="H16" s="44">
        <v>8.84</v>
      </c>
      <c r="I16" s="6">
        <v>28</v>
      </c>
      <c r="J16" s="6">
        <v>27</v>
      </c>
      <c r="K16" s="6">
        <v>13</v>
      </c>
      <c r="L16" s="6">
        <v>8</v>
      </c>
      <c r="M16" s="6">
        <v>15</v>
      </c>
      <c r="N16" s="6">
        <v>6</v>
      </c>
      <c r="O16" s="6">
        <v>1</v>
      </c>
      <c r="P16" s="6">
        <v>13</v>
      </c>
      <c r="Q16" s="6">
        <v>6</v>
      </c>
      <c r="R16" s="6">
        <v>6</v>
      </c>
      <c r="S16" s="6">
        <v>2</v>
      </c>
      <c r="T16" s="6">
        <v>2</v>
      </c>
      <c r="U16" s="6">
        <v>45</v>
      </c>
      <c r="V16" s="6">
        <v>172</v>
      </c>
      <c r="W16" s="45">
        <f t="shared" si="0"/>
        <v>1.4382576535853708</v>
      </c>
      <c r="X16" s="45">
        <f t="shared" si="1"/>
        <v>1.3868913088144648</v>
      </c>
      <c r="Y16" s="45">
        <f t="shared" si="1"/>
        <v>0.66776248202177924</v>
      </c>
      <c r="Z16" s="45">
        <f t="shared" si="1"/>
        <v>0.41093075816724883</v>
      </c>
      <c r="AA16" s="45">
        <f t="shared" si="1"/>
        <v>0.77049517156359149</v>
      </c>
      <c r="AB16" s="45">
        <f t="shared" si="1"/>
        <v>0.30819806862543664</v>
      </c>
      <c r="AC16" s="45">
        <f t="shared" si="1"/>
        <v>5.1366344770906104E-2</v>
      </c>
      <c r="AD16" s="45">
        <f t="shared" si="1"/>
        <v>0.66776248202177924</v>
      </c>
      <c r="AE16" s="45">
        <f t="shared" si="1"/>
        <v>0.30819806862543664</v>
      </c>
      <c r="AF16" s="45">
        <f t="shared" si="1"/>
        <v>0.30819806862543664</v>
      </c>
      <c r="AG16" s="45">
        <f t="shared" si="1"/>
        <v>0.10273268954181221</v>
      </c>
      <c r="AH16" s="45">
        <f t="shared" si="1"/>
        <v>0.10273268954181221</v>
      </c>
      <c r="AI16" s="45">
        <f t="shared" si="1"/>
        <v>2.3114855146907747</v>
      </c>
      <c r="AJ16" s="45">
        <f t="shared" si="1"/>
        <v>8.8350113005958484</v>
      </c>
      <c r="AK16" s="6">
        <v>6</v>
      </c>
      <c r="AL16" s="44">
        <v>18.02</v>
      </c>
      <c r="AM16" s="6">
        <v>151</v>
      </c>
      <c r="AN16" s="44">
        <v>7.76</v>
      </c>
    </row>
    <row r="17" spans="1:40" s="6" customFormat="1" x14ac:dyDescent="0.25">
      <c r="A17" s="15">
        <v>1997</v>
      </c>
      <c r="B17" s="6">
        <v>19279</v>
      </c>
      <c r="C17" s="43">
        <v>25.7</v>
      </c>
      <c r="D17" s="6">
        <v>750.16</v>
      </c>
      <c r="E17" s="6">
        <v>359</v>
      </c>
      <c r="F17" s="44">
        <v>18.62</v>
      </c>
      <c r="G17" s="6">
        <v>174</v>
      </c>
      <c r="H17" s="44">
        <v>9.0299999999999994</v>
      </c>
      <c r="I17" s="6">
        <v>32</v>
      </c>
      <c r="J17" s="6">
        <v>37</v>
      </c>
      <c r="K17" s="6">
        <v>2</v>
      </c>
      <c r="L17" s="6">
        <v>3</v>
      </c>
      <c r="M17" s="6">
        <v>13</v>
      </c>
      <c r="N17" s="6">
        <v>13</v>
      </c>
      <c r="O17" s="6">
        <v>2</v>
      </c>
      <c r="P17" s="6">
        <v>10</v>
      </c>
      <c r="Q17" s="6">
        <v>7</v>
      </c>
      <c r="R17" s="6">
        <v>3</v>
      </c>
      <c r="S17" s="6">
        <v>2</v>
      </c>
      <c r="T17" s="6">
        <v>6</v>
      </c>
      <c r="U17" s="6">
        <v>44</v>
      </c>
      <c r="V17" s="6">
        <v>174</v>
      </c>
      <c r="W17" s="45">
        <f t="shared" si="0"/>
        <v>1.6598371284817677</v>
      </c>
      <c r="X17" s="45">
        <f t="shared" si="1"/>
        <v>1.919186679807044</v>
      </c>
      <c r="Y17" s="45">
        <f t="shared" si="1"/>
        <v>0.10373982053011048</v>
      </c>
      <c r="Z17" s="45">
        <f t="shared" si="1"/>
        <v>0.15560973079516571</v>
      </c>
      <c r="AA17" s="45">
        <f t="shared" si="1"/>
        <v>0.67430883344571813</v>
      </c>
      <c r="AB17" s="45">
        <f t="shared" si="1"/>
        <v>0.67430883344571813</v>
      </c>
      <c r="AC17" s="45">
        <f t="shared" si="1"/>
        <v>0.10373982053011048</v>
      </c>
      <c r="AD17" s="45">
        <f t="shared" si="1"/>
        <v>0.51869910265055241</v>
      </c>
      <c r="AE17" s="45">
        <f t="shared" si="1"/>
        <v>0.3630893718553867</v>
      </c>
      <c r="AF17" s="45">
        <f t="shared" si="1"/>
        <v>0.15560973079516571</v>
      </c>
      <c r="AG17" s="45">
        <f t="shared" si="1"/>
        <v>0.10373982053011048</v>
      </c>
      <c r="AH17" s="45">
        <f t="shared" si="1"/>
        <v>0.31121946159033143</v>
      </c>
      <c r="AI17" s="45">
        <f t="shared" si="1"/>
        <v>2.2822760516624307</v>
      </c>
      <c r="AJ17" s="45">
        <f t="shared" si="1"/>
        <v>9.0253643861196107</v>
      </c>
      <c r="AK17" s="6">
        <v>8</v>
      </c>
      <c r="AL17" s="44">
        <v>22.28</v>
      </c>
      <c r="AM17" s="6">
        <v>184</v>
      </c>
      <c r="AN17" s="44">
        <v>9.5399999999999991</v>
      </c>
    </row>
    <row r="18" spans="1:40" s="6" customFormat="1" x14ac:dyDescent="0.25">
      <c r="A18" s="15">
        <v>1996</v>
      </c>
      <c r="B18" s="6">
        <v>19095</v>
      </c>
      <c r="C18" s="43">
        <v>25.7</v>
      </c>
      <c r="D18" s="6">
        <v>743</v>
      </c>
      <c r="E18" s="6">
        <v>345</v>
      </c>
      <c r="F18" s="44">
        <v>19</v>
      </c>
      <c r="G18" s="6">
        <v>160</v>
      </c>
      <c r="H18" s="44">
        <v>8.8000000000000007</v>
      </c>
      <c r="I18" s="6">
        <v>25</v>
      </c>
      <c r="J18" s="6">
        <v>28</v>
      </c>
      <c r="K18" s="6">
        <v>6</v>
      </c>
      <c r="L18" s="6">
        <v>5</v>
      </c>
      <c r="M18" s="6">
        <v>13</v>
      </c>
      <c r="N18" s="6">
        <v>15</v>
      </c>
      <c r="O18" s="6">
        <v>1</v>
      </c>
      <c r="P18" s="6">
        <v>13</v>
      </c>
      <c r="Q18" s="6">
        <v>4</v>
      </c>
      <c r="R18" s="6">
        <v>3</v>
      </c>
      <c r="S18" s="6">
        <v>3</v>
      </c>
      <c r="T18" s="6">
        <v>7</v>
      </c>
      <c r="U18" s="6">
        <v>37</v>
      </c>
      <c r="V18" s="6">
        <v>160</v>
      </c>
      <c r="W18" s="45">
        <f t="shared" si="0"/>
        <v>1.3092432573972246</v>
      </c>
      <c r="X18" s="45">
        <f t="shared" si="1"/>
        <v>1.4663524482848913</v>
      </c>
      <c r="Y18" s="45">
        <f t="shared" si="1"/>
        <v>0.31421838177533384</v>
      </c>
      <c r="Z18" s="45">
        <f t="shared" si="1"/>
        <v>0.26184865147944492</v>
      </c>
      <c r="AA18" s="45">
        <f t="shared" si="1"/>
        <v>0.68080649384655667</v>
      </c>
      <c r="AB18" s="45">
        <f t="shared" si="1"/>
        <v>0.78554595443833475</v>
      </c>
      <c r="AC18" s="45">
        <f t="shared" si="1"/>
        <v>5.2369730295888976E-2</v>
      </c>
      <c r="AD18" s="45">
        <f t="shared" si="1"/>
        <v>0.68080649384655667</v>
      </c>
      <c r="AE18" s="45">
        <f t="shared" si="1"/>
        <v>0.20947892118355591</v>
      </c>
      <c r="AF18" s="45">
        <f t="shared" si="1"/>
        <v>0.15710919088766692</v>
      </c>
      <c r="AG18" s="45">
        <f t="shared" si="1"/>
        <v>0.15710919088766692</v>
      </c>
      <c r="AH18" s="45">
        <f t="shared" si="1"/>
        <v>0.36658811207122283</v>
      </c>
      <c r="AI18" s="45">
        <f t="shared" si="1"/>
        <v>1.9376800209478922</v>
      </c>
      <c r="AJ18" s="45">
        <f t="shared" si="1"/>
        <v>8.3791568473422373</v>
      </c>
      <c r="AK18" s="6">
        <v>0</v>
      </c>
      <c r="AL18" s="44">
        <v>0</v>
      </c>
      <c r="AM18" s="6">
        <v>184</v>
      </c>
      <c r="AN18" s="44">
        <v>9.64</v>
      </c>
    </row>
    <row r="19" spans="1:40" s="6" customFormat="1" x14ac:dyDescent="0.25">
      <c r="A19" s="15">
        <v>1995</v>
      </c>
      <c r="B19" s="6">
        <v>18614</v>
      </c>
      <c r="C19" s="43">
        <v>25.7</v>
      </c>
      <c r="D19" s="6">
        <v>724.28</v>
      </c>
      <c r="E19" s="6">
        <v>362</v>
      </c>
      <c r="F19" s="44">
        <v>19.45</v>
      </c>
      <c r="G19" s="6">
        <v>173</v>
      </c>
      <c r="H19" s="44">
        <v>9.2899999999999991</v>
      </c>
      <c r="I19" s="6">
        <v>21</v>
      </c>
      <c r="J19" s="6">
        <v>42</v>
      </c>
      <c r="K19" s="6">
        <v>9</v>
      </c>
      <c r="L19" s="6">
        <v>8</v>
      </c>
      <c r="M19" s="6">
        <v>9</v>
      </c>
      <c r="N19" s="6">
        <v>9</v>
      </c>
      <c r="O19" s="6">
        <v>3</v>
      </c>
      <c r="P19" s="6">
        <v>11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61</v>
      </c>
      <c r="V19" s="6">
        <v>173</v>
      </c>
      <c r="W19" s="45">
        <f t="shared" si="0"/>
        <v>1.1281830879982808</v>
      </c>
      <c r="X19" s="45">
        <f t="shared" si="1"/>
        <v>2.2563661759965616</v>
      </c>
      <c r="Y19" s="45">
        <f t="shared" si="1"/>
        <v>0.48350703771354897</v>
      </c>
      <c r="Z19" s="45">
        <f t="shared" si="1"/>
        <v>0.42978403352315464</v>
      </c>
      <c r="AA19" s="45">
        <f t="shared" si="1"/>
        <v>0.48350703771354897</v>
      </c>
      <c r="AB19" s="45">
        <f t="shared" si="1"/>
        <v>0.48350703771354897</v>
      </c>
      <c r="AC19" s="45">
        <f t="shared" si="1"/>
        <v>0.16116901257118299</v>
      </c>
      <c r="AD19" s="45">
        <f t="shared" si="1"/>
        <v>0.59095304609433763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3.2771032556140538</v>
      </c>
      <c r="AJ19" s="45">
        <f t="shared" si="1"/>
        <v>9.2940797249382197</v>
      </c>
      <c r="AK19" s="6">
        <v>8</v>
      </c>
      <c r="AL19" s="44">
        <v>22.1</v>
      </c>
      <c r="AM19" s="6">
        <v>156</v>
      </c>
      <c r="AN19" s="44">
        <v>8.3800000000000008</v>
      </c>
    </row>
    <row r="20" spans="1:40" s="6" customFormat="1" x14ac:dyDescent="0.25">
      <c r="A20" s="15">
        <v>1994</v>
      </c>
      <c r="B20" s="6">
        <v>19129</v>
      </c>
      <c r="C20" s="43">
        <v>25.7</v>
      </c>
      <c r="D20" s="6">
        <v>744.32</v>
      </c>
      <c r="E20" s="6">
        <v>343</v>
      </c>
      <c r="F20" s="44">
        <v>17.93</v>
      </c>
      <c r="G20" s="6">
        <v>143</v>
      </c>
      <c r="H20" s="44">
        <v>7.48</v>
      </c>
      <c r="I20" s="6">
        <v>14</v>
      </c>
      <c r="J20" s="6">
        <v>37</v>
      </c>
      <c r="K20" s="6">
        <v>4</v>
      </c>
      <c r="L20" s="6">
        <v>4</v>
      </c>
      <c r="M20" s="6">
        <v>7</v>
      </c>
      <c r="N20" s="6">
        <v>13</v>
      </c>
      <c r="O20" s="6">
        <v>2</v>
      </c>
      <c r="P20" s="6">
        <v>6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56</v>
      </c>
      <c r="V20" s="6">
        <v>143</v>
      </c>
      <c r="W20" s="45">
        <f t="shared" si="0"/>
        <v>0.73187307229860421</v>
      </c>
      <c r="X20" s="45">
        <f t="shared" ref="X20:AJ31" si="5">J20/$B20*1000</f>
        <v>1.9342359767891684</v>
      </c>
      <c r="Y20" s="45">
        <f t="shared" si="5"/>
        <v>0.20910659208531548</v>
      </c>
      <c r="Z20" s="45">
        <f t="shared" si="5"/>
        <v>0.20910659208531548</v>
      </c>
      <c r="AA20" s="45">
        <f t="shared" si="5"/>
        <v>0.36593653614930211</v>
      </c>
      <c r="AB20" s="45">
        <f t="shared" si="5"/>
        <v>0.67959642427727529</v>
      </c>
      <c r="AC20" s="45">
        <f t="shared" si="5"/>
        <v>0.10455329604265774</v>
      </c>
      <c r="AD20" s="45">
        <f t="shared" si="5"/>
        <v>0.31365988812797324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2.9274922891944168</v>
      </c>
      <c r="AJ20" s="45">
        <f t="shared" si="5"/>
        <v>7.4755606670500292</v>
      </c>
      <c r="AK20" s="6">
        <v>3</v>
      </c>
      <c r="AL20" s="44">
        <v>8.75</v>
      </c>
      <c r="AM20" s="6">
        <v>199</v>
      </c>
      <c r="AN20" s="44">
        <v>10.4</v>
      </c>
    </row>
    <row r="21" spans="1:40" s="6" customFormat="1" x14ac:dyDescent="0.25">
      <c r="A21" s="15">
        <v>1993</v>
      </c>
      <c r="B21" s="6">
        <v>18611</v>
      </c>
      <c r="C21" s="43">
        <v>25.7</v>
      </c>
      <c r="D21" s="6">
        <v>724.16</v>
      </c>
      <c r="E21" s="6">
        <v>319</v>
      </c>
      <c r="F21" s="44">
        <v>17.14</v>
      </c>
      <c r="G21" s="6">
        <v>153</v>
      </c>
      <c r="H21" s="44">
        <v>8.2200000000000006</v>
      </c>
      <c r="I21" s="6">
        <v>20</v>
      </c>
      <c r="J21" s="6">
        <v>30</v>
      </c>
      <c r="K21" s="6">
        <v>5</v>
      </c>
      <c r="L21" s="6">
        <v>4</v>
      </c>
      <c r="M21" s="6">
        <v>17</v>
      </c>
      <c r="N21" s="6">
        <v>9</v>
      </c>
      <c r="O21" s="6">
        <v>2</v>
      </c>
      <c r="P21" s="6">
        <v>14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43</v>
      </c>
      <c r="V21" s="6">
        <v>144</v>
      </c>
      <c r="W21" s="45">
        <f t="shared" si="0"/>
        <v>1.0746332813927246</v>
      </c>
      <c r="X21" s="45">
        <f t="shared" si="5"/>
        <v>1.6119499220890869</v>
      </c>
      <c r="Y21" s="45">
        <f t="shared" si="5"/>
        <v>0.26865832034818116</v>
      </c>
      <c r="Z21" s="45">
        <f t="shared" si="5"/>
        <v>0.21492665627854496</v>
      </c>
      <c r="AA21" s="45">
        <f t="shared" si="5"/>
        <v>0.91343828918381598</v>
      </c>
      <c r="AB21" s="45">
        <f t="shared" si="5"/>
        <v>0.48358497662672612</v>
      </c>
      <c r="AC21" s="45">
        <f t="shared" si="5"/>
        <v>0.10746332813927248</v>
      </c>
      <c r="AD21" s="45">
        <f t="shared" si="5"/>
        <v>0.75224329697490733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2.3104615549943581</v>
      </c>
      <c r="AJ21" s="45">
        <f t="shared" si="5"/>
        <v>7.7373596260276178</v>
      </c>
      <c r="AK21" s="6">
        <v>5</v>
      </c>
      <c r="AL21" s="44">
        <v>15.67</v>
      </c>
      <c r="AM21" s="6">
        <v>167</v>
      </c>
      <c r="AN21" s="44">
        <v>8.9700000000000006</v>
      </c>
    </row>
    <row r="22" spans="1:40" s="6" customFormat="1" x14ac:dyDescent="0.25">
      <c r="A22" s="15">
        <v>1992</v>
      </c>
      <c r="B22" s="6">
        <v>18393</v>
      </c>
      <c r="C22" s="43">
        <v>25.7</v>
      </c>
      <c r="D22" s="6">
        <v>715.68</v>
      </c>
      <c r="E22" s="6">
        <v>352</v>
      </c>
      <c r="F22" s="44">
        <v>19.14</v>
      </c>
      <c r="G22" s="6">
        <v>139</v>
      </c>
      <c r="H22" s="44">
        <v>7.56</v>
      </c>
      <c r="I22" s="6">
        <v>22</v>
      </c>
      <c r="J22" s="6">
        <v>32</v>
      </c>
      <c r="K22" s="6">
        <v>4</v>
      </c>
      <c r="L22" s="6">
        <v>9</v>
      </c>
      <c r="M22" s="6">
        <v>10</v>
      </c>
      <c r="N22" s="6">
        <v>8</v>
      </c>
      <c r="O22" s="6">
        <v>2</v>
      </c>
      <c r="P22" s="6">
        <v>7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36</v>
      </c>
      <c r="V22" s="6">
        <v>130</v>
      </c>
      <c r="W22" s="45">
        <f t="shared" si="0"/>
        <v>1.196107214701245</v>
      </c>
      <c r="X22" s="45">
        <f t="shared" si="5"/>
        <v>1.7397923122927201</v>
      </c>
      <c r="Y22" s="45">
        <f t="shared" si="5"/>
        <v>0.21747403903659002</v>
      </c>
      <c r="Z22" s="45">
        <f t="shared" si="5"/>
        <v>0.48931658783232745</v>
      </c>
      <c r="AA22" s="45">
        <f t="shared" si="5"/>
        <v>0.54368509759147499</v>
      </c>
      <c r="AB22" s="45">
        <f t="shared" si="5"/>
        <v>0.43494807807318003</v>
      </c>
      <c r="AC22" s="45">
        <f t="shared" si="5"/>
        <v>0.10873701951829501</v>
      </c>
      <c r="AD22" s="45">
        <f t="shared" si="5"/>
        <v>0.3805795683140325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1.9572663513293098</v>
      </c>
      <c r="AJ22" s="45">
        <f t="shared" si="5"/>
        <v>7.0679062686891756</v>
      </c>
      <c r="AK22" s="6">
        <v>4</v>
      </c>
      <c r="AL22" s="44">
        <v>11.36</v>
      </c>
      <c r="AM22" s="6">
        <v>191</v>
      </c>
      <c r="AN22" s="44">
        <v>10.38</v>
      </c>
    </row>
    <row r="23" spans="1:40" s="6" customFormat="1" x14ac:dyDescent="0.25">
      <c r="A23" s="15">
        <v>1991</v>
      </c>
      <c r="B23" s="6">
        <v>18239</v>
      </c>
      <c r="C23" s="43">
        <v>25.7</v>
      </c>
      <c r="D23" s="6">
        <v>709.69</v>
      </c>
      <c r="E23" s="6">
        <v>358</v>
      </c>
      <c r="F23" s="44">
        <v>19.63</v>
      </c>
      <c r="G23" s="6">
        <v>122</v>
      </c>
      <c r="H23" s="44">
        <v>6.69</v>
      </c>
      <c r="I23" s="6">
        <v>15</v>
      </c>
      <c r="J23" s="6">
        <v>22</v>
      </c>
      <c r="K23" s="6">
        <v>3</v>
      </c>
      <c r="L23" s="6">
        <v>2</v>
      </c>
      <c r="M23" s="6">
        <v>12</v>
      </c>
      <c r="N23" s="6">
        <v>7</v>
      </c>
      <c r="O23" s="6">
        <v>5</v>
      </c>
      <c r="P23" s="6">
        <v>10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10</v>
      </c>
      <c r="V23" s="6">
        <v>86</v>
      </c>
      <c r="W23" s="45">
        <f t="shared" si="0"/>
        <v>0.82241350951258296</v>
      </c>
      <c r="X23" s="45">
        <f t="shared" si="5"/>
        <v>1.2062064806184549</v>
      </c>
      <c r="Y23" s="45">
        <f t="shared" si="5"/>
        <v>0.16448270190251657</v>
      </c>
      <c r="Z23" s="45">
        <f t="shared" si="5"/>
        <v>0.10965513460167772</v>
      </c>
      <c r="AA23" s="45">
        <f t="shared" si="5"/>
        <v>0.65793080761006628</v>
      </c>
      <c r="AB23" s="45">
        <f t="shared" si="5"/>
        <v>0.38379297110587202</v>
      </c>
      <c r="AC23" s="45">
        <f t="shared" si="5"/>
        <v>0.27413783650419427</v>
      </c>
      <c r="AD23" s="45">
        <f t="shared" si="5"/>
        <v>0.54827567300838853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0.54827567300838853</v>
      </c>
      <c r="AJ23" s="45">
        <f t="shared" si="5"/>
        <v>4.7151707878721423</v>
      </c>
      <c r="AK23" s="6">
        <v>2</v>
      </c>
      <c r="AL23" s="44">
        <v>5.59</v>
      </c>
      <c r="AM23" s="6">
        <v>172</v>
      </c>
      <c r="AN23" s="44">
        <v>9.43</v>
      </c>
    </row>
    <row r="24" spans="1:40" s="6" customFormat="1" x14ac:dyDescent="0.25">
      <c r="A24" s="15">
        <v>1990</v>
      </c>
      <c r="B24" s="6">
        <v>18130</v>
      </c>
      <c r="C24" s="43">
        <v>25.7</v>
      </c>
      <c r="D24" s="6">
        <v>705.45</v>
      </c>
      <c r="E24" s="6">
        <v>361</v>
      </c>
      <c r="F24" s="44">
        <v>19.91</v>
      </c>
      <c r="G24" s="6">
        <v>145</v>
      </c>
      <c r="H24" s="44">
        <v>8</v>
      </c>
      <c r="I24" s="6">
        <v>22</v>
      </c>
      <c r="J24" s="6">
        <v>35</v>
      </c>
      <c r="K24" s="6">
        <v>4</v>
      </c>
      <c r="L24" s="6">
        <v>4</v>
      </c>
      <c r="M24" s="6" t="s">
        <v>110</v>
      </c>
      <c r="N24" s="6">
        <v>8</v>
      </c>
      <c r="O24" s="6">
        <v>0</v>
      </c>
      <c r="P24" s="6">
        <v>2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45</v>
      </c>
      <c r="V24" s="6">
        <v>120</v>
      </c>
      <c r="W24" s="45">
        <f t="shared" si="0"/>
        <v>1.2134583563154993</v>
      </c>
      <c r="X24" s="45">
        <f t="shared" si="5"/>
        <v>1.9305019305019306</v>
      </c>
      <c r="Y24" s="45">
        <f t="shared" si="5"/>
        <v>0.22062879205736349</v>
      </c>
      <c r="Z24" s="45">
        <f t="shared" si="5"/>
        <v>0.22062879205736349</v>
      </c>
      <c r="AA24" s="6" t="s">
        <v>110</v>
      </c>
      <c r="AB24" s="45">
        <f t="shared" si="5"/>
        <v>0.44125758411472699</v>
      </c>
      <c r="AC24" s="45">
        <f t="shared" si="5"/>
        <v>0</v>
      </c>
      <c r="AD24" s="45">
        <f t="shared" si="5"/>
        <v>0.11031439602868175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2.4820739106453389</v>
      </c>
      <c r="AJ24" s="45">
        <f t="shared" si="5"/>
        <v>6.6188637617209043</v>
      </c>
      <c r="AK24" s="6">
        <v>5</v>
      </c>
      <c r="AL24" s="44">
        <v>13.85</v>
      </c>
      <c r="AM24" s="6">
        <v>194</v>
      </c>
      <c r="AN24" s="65">
        <f>(AM24/B24)*1000</f>
        <v>10.70049641478213</v>
      </c>
    </row>
    <row r="25" spans="1:40" s="6" customFormat="1" x14ac:dyDescent="0.25">
      <c r="A25" s="15">
        <v>1989</v>
      </c>
      <c r="B25" s="6">
        <v>17802</v>
      </c>
      <c r="C25" s="43">
        <v>25.7</v>
      </c>
      <c r="D25" s="6">
        <v>692.68</v>
      </c>
      <c r="E25" s="6">
        <v>332</v>
      </c>
      <c r="F25" s="44">
        <v>18.649999999999999</v>
      </c>
      <c r="G25" s="6">
        <v>132</v>
      </c>
      <c r="H25" s="44">
        <v>7.41</v>
      </c>
      <c r="I25" s="6">
        <v>20</v>
      </c>
      <c r="J25" s="6">
        <v>35</v>
      </c>
      <c r="K25" s="6">
        <v>6</v>
      </c>
      <c r="L25" s="6">
        <v>3</v>
      </c>
      <c r="M25" s="6" t="s">
        <v>110</v>
      </c>
      <c r="N25" s="6">
        <v>4</v>
      </c>
      <c r="O25" s="6">
        <v>0</v>
      </c>
      <c r="P25" s="6">
        <v>8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40</v>
      </c>
      <c r="V25" s="6">
        <v>116</v>
      </c>
      <c r="W25" s="45">
        <f t="shared" si="0"/>
        <v>1.1234692731153804</v>
      </c>
      <c r="X25" s="45">
        <f t="shared" si="5"/>
        <v>1.9660712279519155</v>
      </c>
      <c r="Y25" s="45">
        <f t="shared" si="5"/>
        <v>0.33704078193461412</v>
      </c>
      <c r="Z25" s="45">
        <f t="shared" si="5"/>
        <v>0.16852039096730706</v>
      </c>
      <c r="AA25" s="6" t="s">
        <v>110</v>
      </c>
      <c r="AB25" s="45">
        <f t="shared" si="5"/>
        <v>0.22469385462307606</v>
      </c>
      <c r="AC25" s="45">
        <f t="shared" si="5"/>
        <v>0</v>
      </c>
      <c r="AD25" s="45">
        <f t="shared" si="5"/>
        <v>0.44938770924615212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2.2469385462307607</v>
      </c>
      <c r="AJ25" s="45">
        <f t="shared" si="5"/>
        <v>6.5161217840692061</v>
      </c>
      <c r="AK25" s="6">
        <v>9</v>
      </c>
      <c r="AL25" s="44">
        <v>27.11</v>
      </c>
      <c r="AM25" s="6">
        <v>160</v>
      </c>
      <c r="AN25" s="65">
        <f t="shared" ref="AN25:AN31" si="6">(AM25/B25)*1000</f>
        <v>8.9877541849230429</v>
      </c>
    </row>
    <row r="26" spans="1:40" s="6" customFormat="1" x14ac:dyDescent="0.25">
      <c r="A26" s="15">
        <v>1988</v>
      </c>
      <c r="B26" s="6">
        <v>17451</v>
      </c>
      <c r="C26" s="43">
        <v>25.7</v>
      </c>
      <c r="D26" s="6">
        <v>679.03</v>
      </c>
      <c r="E26" s="6">
        <v>352</v>
      </c>
      <c r="F26" s="44">
        <v>20.170000000000002</v>
      </c>
      <c r="G26" s="6">
        <v>119</v>
      </c>
      <c r="H26" s="44">
        <v>6.82</v>
      </c>
      <c r="I26" s="6">
        <v>17</v>
      </c>
      <c r="J26" s="6">
        <v>32</v>
      </c>
      <c r="K26" s="6">
        <v>4</v>
      </c>
      <c r="L26" s="6">
        <v>4</v>
      </c>
      <c r="M26" s="6" t="s">
        <v>110</v>
      </c>
      <c r="N26" s="6">
        <v>7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44</v>
      </c>
      <c r="V26" s="6">
        <v>111</v>
      </c>
      <c r="W26" s="45">
        <f t="shared" si="0"/>
        <v>0.97415620881324849</v>
      </c>
      <c r="X26" s="45">
        <f t="shared" si="5"/>
        <v>1.8337058048249384</v>
      </c>
      <c r="Y26" s="45">
        <f t="shared" si="5"/>
        <v>0.2292132256031173</v>
      </c>
      <c r="Z26" s="45">
        <f t="shared" si="5"/>
        <v>0.2292132256031173</v>
      </c>
      <c r="AA26" s="6" t="s">
        <v>110</v>
      </c>
      <c r="AB26" s="45">
        <f t="shared" si="5"/>
        <v>0.40112314480545525</v>
      </c>
      <c r="AC26" s="45">
        <f t="shared" si="5"/>
        <v>0</v>
      </c>
      <c r="AD26" s="45">
        <f t="shared" si="5"/>
        <v>0.17190991920233797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2.52134548163429</v>
      </c>
      <c r="AJ26" s="45">
        <f t="shared" si="5"/>
        <v>6.3606670104865053</v>
      </c>
      <c r="AK26" s="6">
        <v>3</v>
      </c>
      <c r="AL26" s="44">
        <v>8.52</v>
      </c>
      <c r="AM26" s="6">
        <v>158</v>
      </c>
      <c r="AN26" s="65">
        <f t="shared" si="6"/>
        <v>9.053922411323132</v>
      </c>
    </row>
    <row r="27" spans="1:40" s="6" customFormat="1" x14ac:dyDescent="0.25">
      <c r="A27" s="15">
        <v>1987</v>
      </c>
      <c r="B27" s="6">
        <v>17143</v>
      </c>
      <c r="C27" s="43">
        <v>25.7</v>
      </c>
      <c r="D27" s="6">
        <v>667.04</v>
      </c>
      <c r="E27" s="6">
        <v>285</v>
      </c>
      <c r="F27" s="44">
        <v>16.62</v>
      </c>
      <c r="G27" s="6">
        <v>119</v>
      </c>
      <c r="H27" s="44">
        <v>6.94</v>
      </c>
      <c r="I27" s="6">
        <v>15</v>
      </c>
      <c r="J27" s="6">
        <v>30</v>
      </c>
      <c r="K27" s="6">
        <v>5</v>
      </c>
      <c r="L27" s="6">
        <v>6</v>
      </c>
      <c r="M27" s="6" t="s">
        <v>110</v>
      </c>
      <c r="N27" s="6">
        <v>5</v>
      </c>
      <c r="O27" s="6">
        <v>1</v>
      </c>
      <c r="P27" s="6">
        <v>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40</v>
      </c>
      <c r="V27" s="6">
        <v>109</v>
      </c>
      <c r="W27" s="45">
        <f t="shared" si="0"/>
        <v>0.87499270839409671</v>
      </c>
      <c r="X27" s="45">
        <f t="shared" si="5"/>
        <v>1.7499854167881934</v>
      </c>
      <c r="Y27" s="45">
        <f t="shared" si="5"/>
        <v>0.29166423613136555</v>
      </c>
      <c r="Z27" s="45">
        <f t="shared" si="5"/>
        <v>0.34999708335763868</v>
      </c>
      <c r="AA27" s="6" t="s">
        <v>110</v>
      </c>
      <c r="AB27" s="45">
        <f t="shared" si="5"/>
        <v>0.29166423613136555</v>
      </c>
      <c r="AC27" s="45">
        <f t="shared" si="5"/>
        <v>5.8332847226273118E-2</v>
      </c>
      <c r="AD27" s="45">
        <f t="shared" si="5"/>
        <v>0.40832993058391182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2.3333138890509244</v>
      </c>
      <c r="AJ27" s="45">
        <f t="shared" si="5"/>
        <v>6.3582803476637695</v>
      </c>
      <c r="AK27" s="6">
        <v>8</v>
      </c>
      <c r="AL27" s="44">
        <v>28.07</v>
      </c>
      <c r="AM27" s="6">
        <v>136</v>
      </c>
      <c r="AN27" s="65">
        <f t="shared" si="6"/>
        <v>7.9332672227731429</v>
      </c>
    </row>
    <row r="28" spans="1:40" s="6" customFormat="1" x14ac:dyDescent="0.25">
      <c r="A28" s="15">
        <v>1986</v>
      </c>
      <c r="B28" s="6">
        <v>17008</v>
      </c>
      <c r="C28" s="43">
        <v>25.7</v>
      </c>
      <c r="D28" s="6">
        <v>661.79</v>
      </c>
      <c r="E28" s="6">
        <v>318</v>
      </c>
      <c r="F28" s="44">
        <v>18.7</v>
      </c>
      <c r="G28" s="6">
        <v>132</v>
      </c>
      <c r="H28" s="44">
        <v>7.76</v>
      </c>
      <c r="I28" s="6">
        <v>23</v>
      </c>
      <c r="J28" s="6">
        <v>31</v>
      </c>
      <c r="K28" s="6">
        <v>4</v>
      </c>
      <c r="L28" s="6">
        <v>6</v>
      </c>
      <c r="M28" s="6" t="s">
        <v>110</v>
      </c>
      <c r="N28" s="6">
        <v>6</v>
      </c>
      <c r="O28" s="6">
        <v>2</v>
      </c>
      <c r="P28" s="6">
        <v>2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47</v>
      </c>
      <c r="V28" s="6">
        <v>121</v>
      </c>
      <c r="W28" s="45">
        <f t="shared" si="0"/>
        <v>1.3523047977422389</v>
      </c>
      <c r="X28" s="45">
        <f t="shared" si="5"/>
        <v>1.8226716839134525</v>
      </c>
      <c r="Y28" s="45">
        <f t="shared" si="5"/>
        <v>0.23518344308560679</v>
      </c>
      <c r="Z28" s="45">
        <f t="shared" si="5"/>
        <v>0.35277516462841019</v>
      </c>
      <c r="AA28" s="6" t="s">
        <v>110</v>
      </c>
      <c r="AB28" s="45">
        <f t="shared" si="5"/>
        <v>0.35277516462841019</v>
      </c>
      <c r="AC28" s="45">
        <f t="shared" si="5"/>
        <v>0.1175917215428034</v>
      </c>
      <c r="AD28" s="45">
        <f t="shared" si="5"/>
        <v>0.1175917215428034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2.7634054562558794</v>
      </c>
      <c r="AJ28" s="45">
        <f t="shared" si="5"/>
        <v>7.1142991533396049</v>
      </c>
      <c r="AK28" s="6">
        <v>8</v>
      </c>
      <c r="AL28" s="44">
        <v>25.16</v>
      </c>
      <c r="AM28" s="6">
        <v>142</v>
      </c>
      <c r="AN28" s="65">
        <f t="shared" si="6"/>
        <v>8.3490122295390403</v>
      </c>
    </row>
    <row r="29" spans="1:40" s="6" customFormat="1" x14ac:dyDescent="0.25">
      <c r="A29" s="15">
        <v>1985</v>
      </c>
      <c r="B29" s="6">
        <v>16542</v>
      </c>
      <c r="C29" s="43">
        <v>25.7</v>
      </c>
      <c r="D29" s="6">
        <v>643.66</v>
      </c>
      <c r="E29" s="6">
        <v>341</v>
      </c>
      <c r="F29" s="44">
        <v>20.61</v>
      </c>
      <c r="G29" s="6">
        <v>119</v>
      </c>
      <c r="H29" s="44">
        <v>7.19</v>
      </c>
      <c r="I29" s="6">
        <v>13</v>
      </c>
      <c r="J29" s="6">
        <v>28</v>
      </c>
      <c r="K29" s="6">
        <v>10</v>
      </c>
      <c r="L29" s="6">
        <v>8</v>
      </c>
      <c r="M29" s="6" t="s">
        <v>110</v>
      </c>
      <c r="N29" s="6">
        <v>8</v>
      </c>
      <c r="O29" s="6">
        <v>5</v>
      </c>
      <c r="P29" s="6">
        <v>2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41</v>
      </c>
      <c r="V29" s="6">
        <v>115</v>
      </c>
      <c r="W29" s="45">
        <f t="shared" si="0"/>
        <v>0.78587837020916462</v>
      </c>
      <c r="X29" s="45">
        <f t="shared" si="5"/>
        <v>1.6926611050658928</v>
      </c>
      <c r="Y29" s="45">
        <f t="shared" si="5"/>
        <v>0.60452182323781889</v>
      </c>
      <c r="Z29" s="45">
        <f t="shared" si="5"/>
        <v>0.48361745859025512</v>
      </c>
      <c r="AA29" s="6" t="s">
        <v>110</v>
      </c>
      <c r="AB29" s="45">
        <f t="shared" si="5"/>
        <v>0.48361745859025512</v>
      </c>
      <c r="AC29" s="45">
        <f t="shared" si="5"/>
        <v>0.30226091161890944</v>
      </c>
      <c r="AD29" s="45">
        <f t="shared" si="5"/>
        <v>0.12090436464756378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2.4785394752750571</v>
      </c>
      <c r="AJ29" s="45">
        <f t="shared" si="5"/>
        <v>6.952000967234917</v>
      </c>
      <c r="AK29" s="6">
        <v>6</v>
      </c>
      <c r="AL29" s="44">
        <v>17.600000000000001</v>
      </c>
      <c r="AM29" s="6">
        <v>129</v>
      </c>
      <c r="AN29" s="65">
        <f t="shared" si="6"/>
        <v>7.7983315197678635</v>
      </c>
    </row>
    <row r="30" spans="1:40" s="6" customFormat="1" x14ac:dyDescent="0.25">
      <c r="A30" s="15">
        <v>1984</v>
      </c>
      <c r="B30" s="6">
        <v>16238</v>
      </c>
      <c r="C30" s="43">
        <v>25.7</v>
      </c>
      <c r="D30" s="6">
        <v>631.83000000000004</v>
      </c>
      <c r="E30" s="6">
        <v>311</v>
      </c>
      <c r="F30" s="44">
        <v>19.149999999999999</v>
      </c>
      <c r="G30" s="6">
        <v>102</v>
      </c>
      <c r="H30" s="44">
        <v>6.28</v>
      </c>
      <c r="I30" s="6">
        <v>15</v>
      </c>
      <c r="J30" s="6">
        <v>33</v>
      </c>
      <c r="K30" s="6">
        <v>6</v>
      </c>
      <c r="L30" s="6">
        <v>2</v>
      </c>
      <c r="M30" s="6" t="s">
        <v>110</v>
      </c>
      <c r="N30" s="6">
        <v>3</v>
      </c>
      <c r="O30" s="6">
        <v>3</v>
      </c>
      <c r="P30" s="6">
        <v>2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32</v>
      </c>
      <c r="V30" s="6">
        <v>96</v>
      </c>
      <c r="W30" s="45">
        <f t="shared" si="0"/>
        <v>0.92375908363098913</v>
      </c>
      <c r="X30" s="45">
        <f t="shared" si="5"/>
        <v>2.0322699839881757</v>
      </c>
      <c r="Y30" s="45">
        <f t="shared" si="5"/>
        <v>0.36950363345239562</v>
      </c>
      <c r="Z30" s="45">
        <f t="shared" si="5"/>
        <v>0.12316787781746522</v>
      </c>
      <c r="AA30" s="6" t="s">
        <v>110</v>
      </c>
      <c r="AB30" s="45">
        <f t="shared" si="5"/>
        <v>0.18475181672619781</v>
      </c>
      <c r="AC30" s="45">
        <f t="shared" si="5"/>
        <v>0.18475181672619781</v>
      </c>
      <c r="AD30" s="45">
        <f t="shared" si="5"/>
        <v>0.12316787781746522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1.9706860450794434</v>
      </c>
      <c r="AJ30" s="45">
        <f t="shared" si="5"/>
        <v>5.9120581352383299</v>
      </c>
      <c r="AK30" s="6">
        <v>4</v>
      </c>
      <c r="AL30" s="44">
        <v>12.86</v>
      </c>
      <c r="AM30" s="6">
        <v>137</v>
      </c>
      <c r="AN30" s="65">
        <f t="shared" si="6"/>
        <v>8.4369996304963664</v>
      </c>
    </row>
    <row r="31" spans="1:40" s="6" customFormat="1" x14ac:dyDescent="0.25">
      <c r="A31" s="15">
        <v>1983</v>
      </c>
      <c r="B31" s="6">
        <v>15949</v>
      </c>
      <c r="C31" s="43">
        <v>25.7</v>
      </c>
      <c r="D31" s="6">
        <v>620.58000000000004</v>
      </c>
      <c r="E31" s="6">
        <v>332</v>
      </c>
      <c r="F31" s="44">
        <v>20.82</v>
      </c>
      <c r="G31" s="6">
        <v>95</v>
      </c>
      <c r="H31" s="44">
        <v>5.96</v>
      </c>
      <c r="I31" s="6">
        <v>17</v>
      </c>
      <c r="J31" s="6">
        <v>21</v>
      </c>
      <c r="K31" s="6">
        <v>3</v>
      </c>
      <c r="L31" s="6">
        <v>2</v>
      </c>
      <c r="M31" s="6" t="s">
        <v>110</v>
      </c>
      <c r="N31" s="6">
        <v>6</v>
      </c>
      <c r="O31" s="6">
        <v>2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26</v>
      </c>
      <c r="V31" s="6">
        <v>83</v>
      </c>
      <c r="W31" s="45">
        <f t="shared" si="0"/>
        <v>1.0658975484356386</v>
      </c>
      <c r="X31" s="45">
        <f t="shared" si="5"/>
        <v>1.3166969715969652</v>
      </c>
      <c r="Y31" s="45">
        <f t="shared" si="5"/>
        <v>0.18809956737099506</v>
      </c>
      <c r="Z31" s="45">
        <f t="shared" si="5"/>
        <v>0.12539971158066338</v>
      </c>
      <c r="AA31" s="6" t="s">
        <v>110</v>
      </c>
      <c r="AB31" s="45">
        <f t="shared" si="5"/>
        <v>0.37619913474199013</v>
      </c>
      <c r="AC31" s="45">
        <f t="shared" si="5"/>
        <v>0.12539971158066338</v>
      </c>
      <c r="AD31" s="45">
        <f t="shared" si="5"/>
        <v>0.37619913474199013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1.6301962505486238</v>
      </c>
      <c r="AJ31" s="45">
        <f t="shared" si="5"/>
        <v>5.2040880305975294</v>
      </c>
      <c r="AK31" s="6">
        <v>9</v>
      </c>
      <c r="AL31" s="44">
        <v>27.11</v>
      </c>
      <c r="AM31" s="6">
        <v>129</v>
      </c>
      <c r="AN31" s="65">
        <f t="shared" si="6"/>
        <v>8.0882813969527874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73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44113</v>
      </c>
      <c r="C4" s="43">
        <v>45</v>
      </c>
      <c r="D4" s="6">
        <v>980.29</v>
      </c>
      <c r="E4" s="6">
        <v>508</v>
      </c>
      <c r="F4" s="44">
        <v>11.52</v>
      </c>
      <c r="G4" s="6" t="s">
        <v>110</v>
      </c>
      <c r="H4" s="6" t="s">
        <v>110</v>
      </c>
      <c r="I4" s="6">
        <v>53</v>
      </c>
      <c r="J4" s="6">
        <v>57</v>
      </c>
      <c r="K4" s="6">
        <v>19</v>
      </c>
      <c r="L4" s="6">
        <v>16</v>
      </c>
      <c r="M4" s="6">
        <v>29</v>
      </c>
      <c r="N4" s="6">
        <v>11</v>
      </c>
      <c r="O4" s="6">
        <v>17</v>
      </c>
      <c r="P4" s="6">
        <v>6</v>
      </c>
      <c r="Q4" s="6">
        <v>23</v>
      </c>
      <c r="R4" s="6">
        <v>7</v>
      </c>
      <c r="S4" s="6">
        <v>5</v>
      </c>
      <c r="T4" s="6">
        <v>0</v>
      </c>
      <c r="U4" s="6">
        <v>119</v>
      </c>
      <c r="V4" s="6">
        <v>362</v>
      </c>
      <c r="W4" s="45">
        <f t="shared" ref="W4:W31" si="0">I4/$B4*1000</f>
        <v>1.2014598871081088</v>
      </c>
      <c r="X4" s="45">
        <f t="shared" ref="X4:AJ19" si="1">J4/$B4*1000</f>
        <v>1.2921361050030602</v>
      </c>
      <c r="Y4" s="45">
        <f t="shared" si="1"/>
        <v>0.43071203500102012</v>
      </c>
      <c r="Z4" s="45">
        <f t="shared" si="1"/>
        <v>0.36270487157980641</v>
      </c>
      <c r="AA4" s="45">
        <f t="shared" si="1"/>
        <v>0.65740257973839911</v>
      </c>
      <c r="AB4" s="45">
        <f t="shared" si="1"/>
        <v>0.24935959921111692</v>
      </c>
      <c r="AC4" s="45">
        <f t="shared" si="1"/>
        <v>0.38537392605354426</v>
      </c>
      <c r="AD4" s="45">
        <f t="shared" si="1"/>
        <v>0.1360143268424274</v>
      </c>
      <c r="AE4" s="45">
        <f t="shared" si="1"/>
        <v>0.52138825289597179</v>
      </c>
      <c r="AF4" s="45">
        <f t="shared" si="1"/>
        <v>0.1586833813161653</v>
      </c>
      <c r="AG4" s="45">
        <f t="shared" si="1"/>
        <v>0.11334527236868949</v>
      </c>
      <c r="AH4" s="45">
        <f t="shared" si="1"/>
        <v>0</v>
      </c>
      <c r="AI4" s="45">
        <f t="shared" si="1"/>
        <v>2.69761748237481</v>
      </c>
      <c r="AJ4" s="45">
        <f t="shared" si="1"/>
        <v>8.2061977194931206</v>
      </c>
      <c r="AK4" s="45" t="s">
        <v>110</v>
      </c>
      <c r="AL4" s="45" t="s">
        <v>110</v>
      </c>
      <c r="AM4" s="6">
        <v>236</v>
      </c>
      <c r="AN4" s="44">
        <v>5.35</v>
      </c>
    </row>
    <row r="5" spans="1:40" s="6" customFormat="1" x14ac:dyDescent="0.25">
      <c r="A5" s="15">
        <v>2009</v>
      </c>
      <c r="B5" s="94">
        <v>44320</v>
      </c>
      <c r="C5" s="43">
        <v>45</v>
      </c>
      <c r="D5" s="6">
        <f t="shared" ref="D5:D13" si="2">B5/C5</f>
        <v>984.88888888888891</v>
      </c>
      <c r="E5" s="6">
        <v>601</v>
      </c>
      <c r="F5" s="44">
        <f t="shared" ref="F5:F13" si="3">E5/B5*1000</f>
        <v>13.560469314079423</v>
      </c>
      <c r="G5" s="6">
        <v>339</v>
      </c>
      <c r="H5" s="44">
        <f>G5/B5*1000</f>
        <v>7.6489169675090256</v>
      </c>
      <c r="I5" s="6">
        <v>51</v>
      </c>
      <c r="J5" s="6">
        <v>62</v>
      </c>
      <c r="K5" s="6">
        <v>20</v>
      </c>
      <c r="L5" s="6">
        <v>11</v>
      </c>
      <c r="M5" s="6">
        <v>27</v>
      </c>
      <c r="N5" s="6">
        <v>14</v>
      </c>
      <c r="O5" s="6">
        <v>17</v>
      </c>
      <c r="P5" s="6">
        <v>9</v>
      </c>
      <c r="Q5" s="6">
        <v>21</v>
      </c>
      <c r="R5" s="6">
        <v>9</v>
      </c>
      <c r="S5" s="6">
        <v>7</v>
      </c>
      <c r="T5" s="6">
        <v>0</v>
      </c>
      <c r="U5" s="6">
        <v>106</v>
      </c>
      <c r="V5" s="6">
        <v>354</v>
      </c>
      <c r="W5" s="45">
        <f t="shared" si="0"/>
        <v>1.15072202166065</v>
      </c>
      <c r="X5" s="45">
        <f t="shared" si="1"/>
        <v>1.3989169675090252</v>
      </c>
      <c r="Y5" s="45">
        <f t="shared" si="1"/>
        <v>0.45126353790613721</v>
      </c>
      <c r="Z5" s="45">
        <f t="shared" si="1"/>
        <v>0.24819494584837545</v>
      </c>
      <c r="AA5" s="45">
        <f t="shared" si="1"/>
        <v>0.6092057761732852</v>
      </c>
      <c r="AB5" s="45">
        <f t="shared" si="1"/>
        <v>0.31588447653429602</v>
      </c>
      <c r="AC5" s="45">
        <f t="shared" si="1"/>
        <v>0.38357400722021656</v>
      </c>
      <c r="AD5" s="45">
        <f t="shared" si="1"/>
        <v>0.20306859205776173</v>
      </c>
      <c r="AE5" s="45">
        <f t="shared" si="1"/>
        <v>0.47382671480144406</v>
      </c>
      <c r="AF5" s="45">
        <f t="shared" si="1"/>
        <v>0.20306859205776173</v>
      </c>
      <c r="AG5" s="45">
        <f t="shared" si="1"/>
        <v>0.15794223826714801</v>
      </c>
      <c r="AH5" s="45">
        <f t="shared" si="1"/>
        <v>0</v>
      </c>
      <c r="AI5" s="45">
        <f t="shared" si="1"/>
        <v>2.3916967509025273</v>
      </c>
      <c r="AJ5" s="45">
        <f t="shared" si="1"/>
        <v>7.9873646209386289</v>
      </c>
      <c r="AK5" s="6">
        <v>2</v>
      </c>
      <c r="AL5" s="44">
        <v>3.33</v>
      </c>
      <c r="AM5" s="6">
        <v>218</v>
      </c>
      <c r="AN5" s="44">
        <f>AM5/B5*1000</f>
        <v>4.918772563176895</v>
      </c>
    </row>
    <row r="6" spans="1:40" s="6" customFormat="1" x14ac:dyDescent="0.25">
      <c r="A6" s="15">
        <v>2008</v>
      </c>
      <c r="B6" s="94">
        <v>44604</v>
      </c>
      <c r="C6" s="43">
        <v>45.16</v>
      </c>
      <c r="D6" s="6">
        <f t="shared" si="2"/>
        <v>987.68821966341898</v>
      </c>
      <c r="E6" s="6">
        <v>575</v>
      </c>
      <c r="F6" s="44">
        <f>E6/B6*1000</f>
        <v>12.891220518339162</v>
      </c>
      <c r="G6" s="6">
        <v>342</v>
      </c>
      <c r="H6" s="44">
        <f t="shared" ref="H6:H13" si="4">G6/B6*1000</f>
        <v>7.6674737691686845</v>
      </c>
      <c r="I6" s="6">
        <v>54</v>
      </c>
      <c r="J6" s="6">
        <v>64</v>
      </c>
      <c r="K6" s="6">
        <v>14</v>
      </c>
      <c r="L6" s="6">
        <v>14</v>
      </c>
      <c r="M6" s="6">
        <v>23</v>
      </c>
      <c r="N6" s="6">
        <v>14</v>
      </c>
      <c r="O6" s="6">
        <v>15</v>
      </c>
      <c r="P6" s="6">
        <v>8</v>
      </c>
      <c r="Q6" s="6">
        <v>17</v>
      </c>
      <c r="R6" s="6">
        <v>4</v>
      </c>
      <c r="S6" s="6">
        <v>11</v>
      </c>
      <c r="T6" s="6">
        <v>0</v>
      </c>
      <c r="U6" s="6">
        <v>104</v>
      </c>
      <c r="V6" s="6">
        <v>342</v>
      </c>
      <c r="W6" s="45">
        <f t="shared" si="0"/>
        <v>1.2106537530266344</v>
      </c>
      <c r="X6" s="45">
        <f t="shared" si="1"/>
        <v>1.4348488924760112</v>
      </c>
      <c r="Y6" s="45">
        <f t="shared" si="1"/>
        <v>0.31387319522912743</v>
      </c>
      <c r="Z6" s="45">
        <f t="shared" si="1"/>
        <v>0.31387319522912743</v>
      </c>
      <c r="AA6" s="45">
        <f t="shared" si="1"/>
        <v>0.51564882073356644</v>
      </c>
      <c r="AB6" s="45">
        <f t="shared" si="1"/>
        <v>0.31387319522912743</v>
      </c>
      <c r="AC6" s="45">
        <f t="shared" si="1"/>
        <v>0.33629270917406512</v>
      </c>
      <c r="AD6" s="45">
        <f t="shared" si="1"/>
        <v>0.1793561115595014</v>
      </c>
      <c r="AE6" s="45">
        <f t="shared" si="1"/>
        <v>0.38113173706394049</v>
      </c>
      <c r="AF6" s="45">
        <f t="shared" si="1"/>
        <v>8.9678055779750701E-2</v>
      </c>
      <c r="AG6" s="45">
        <f t="shared" si="1"/>
        <v>0.24661465339431443</v>
      </c>
      <c r="AH6" s="45">
        <f t="shared" si="1"/>
        <v>0</v>
      </c>
      <c r="AI6" s="45">
        <f t="shared" si="1"/>
        <v>2.331629450273518</v>
      </c>
      <c r="AJ6" s="45">
        <f t="shared" si="1"/>
        <v>7.6674737691686845</v>
      </c>
      <c r="AK6" s="6">
        <v>5</v>
      </c>
      <c r="AL6" s="44">
        <v>8.6999999999999993</v>
      </c>
      <c r="AM6" s="6">
        <v>197</v>
      </c>
      <c r="AN6" s="44">
        <f>AM6/B6*1000</f>
        <v>4.4166442471527221</v>
      </c>
    </row>
    <row r="7" spans="1:40" s="6" customFormat="1" x14ac:dyDescent="0.25">
      <c r="A7" s="15">
        <v>2007</v>
      </c>
      <c r="B7" s="94">
        <v>44917</v>
      </c>
      <c r="C7" s="43">
        <v>45.16</v>
      </c>
      <c r="D7" s="6">
        <f t="shared" si="2"/>
        <v>994.61913197519937</v>
      </c>
      <c r="E7" s="6">
        <v>586</v>
      </c>
      <c r="F7" s="44">
        <f>E7/B7*1000</f>
        <v>13.046285370795022</v>
      </c>
      <c r="G7" s="6">
        <v>369</v>
      </c>
      <c r="H7" s="44">
        <f t="shared" si="4"/>
        <v>8.2151523921900385</v>
      </c>
      <c r="I7" s="6">
        <v>57</v>
      </c>
      <c r="J7" s="6">
        <v>69</v>
      </c>
      <c r="K7" s="6">
        <v>16</v>
      </c>
      <c r="L7" s="6">
        <v>12</v>
      </c>
      <c r="M7" s="6">
        <v>31</v>
      </c>
      <c r="N7" s="6">
        <v>8</v>
      </c>
      <c r="O7" s="6">
        <v>0</v>
      </c>
      <c r="P7" s="6">
        <v>7</v>
      </c>
      <c r="Q7" s="6">
        <v>15</v>
      </c>
      <c r="R7" s="6">
        <v>8</v>
      </c>
      <c r="S7" s="6">
        <v>12</v>
      </c>
      <c r="T7" s="6">
        <v>0</v>
      </c>
      <c r="U7" s="6">
        <v>134</v>
      </c>
      <c r="V7" s="6">
        <v>369</v>
      </c>
      <c r="W7" s="45">
        <f t="shared" si="0"/>
        <v>1.2690072800943963</v>
      </c>
      <c r="X7" s="45">
        <f t="shared" si="1"/>
        <v>1.5361667074826904</v>
      </c>
      <c r="Y7" s="45">
        <f t="shared" si="1"/>
        <v>0.35621256985105859</v>
      </c>
      <c r="Z7" s="45">
        <f t="shared" si="1"/>
        <v>0.26715942738829396</v>
      </c>
      <c r="AA7" s="45">
        <f t="shared" si="1"/>
        <v>0.69016185408642605</v>
      </c>
      <c r="AB7" s="45">
        <f t="shared" si="1"/>
        <v>0.1781062849255293</v>
      </c>
      <c r="AC7" s="45">
        <f t="shared" si="1"/>
        <v>0</v>
      </c>
      <c r="AD7" s="45">
        <f t="shared" si="1"/>
        <v>0.15584299930983814</v>
      </c>
      <c r="AE7" s="45">
        <f t="shared" si="1"/>
        <v>0.33394928423536746</v>
      </c>
      <c r="AF7" s="45">
        <f t="shared" si="1"/>
        <v>0.1781062849255293</v>
      </c>
      <c r="AG7" s="45">
        <f t="shared" si="1"/>
        <v>0.26715942738829396</v>
      </c>
      <c r="AH7" s="45">
        <f t="shared" si="1"/>
        <v>0</v>
      </c>
      <c r="AI7" s="45">
        <f t="shared" si="1"/>
        <v>2.9832802725026162</v>
      </c>
      <c r="AJ7" s="45">
        <f t="shared" si="1"/>
        <v>8.2151523921900385</v>
      </c>
      <c r="AK7" s="6">
        <v>7</v>
      </c>
      <c r="AL7" s="44">
        <v>11.95</v>
      </c>
      <c r="AM7" s="6">
        <v>218</v>
      </c>
      <c r="AN7" s="44">
        <v>4.75</v>
      </c>
    </row>
    <row r="8" spans="1:40" s="6" customFormat="1" x14ac:dyDescent="0.25">
      <c r="A8" s="15">
        <v>2006</v>
      </c>
      <c r="B8" s="94">
        <v>45239</v>
      </c>
      <c r="C8" s="43">
        <v>45.16</v>
      </c>
      <c r="D8" s="6">
        <f t="shared" si="2"/>
        <v>1001.7493356953056</v>
      </c>
      <c r="E8" s="6">
        <v>567</v>
      </c>
      <c r="F8" s="44">
        <f t="shared" si="3"/>
        <v>12.533433541855478</v>
      </c>
      <c r="G8" s="6">
        <v>345</v>
      </c>
      <c r="H8" s="44">
        <f t="shared" si="4"/>
        <v>7.6261632662083603</v>
      </c>
      <c r="I8" s="6">
        <v>57</v>
      </c>
      <c r="J8" s="6">
        <v>60</v>
      </c>
      <c r="K8" s="6">
        <v>12</v>
      </c>
      <c r="L8" s="6">
        <v>23</v>
      </c>
      <c r="M8" s="6">
        <v>23</v>
      </c>
      <c r="N8" s="6">
        <v>12</v>
      </c>
      <c r="O8" s="6">
        <v>0</v>
      </c>
      <c r="P8" s="6">
        <v>5</v>
      </c>
      <c r="Q8" s="6">
        <v>10</v>
      </c>
      <c r="R8" s="6">
        <v>10</v>
      </c>
      <c r="S8" s="6">
        <v>21</v>
      </c>
      <c r="T8" s="6">
        <v>11</v>
      </c>
      <c r="U8" s="6">
        <v>60</v>
      </c>
      <c r="V8" s="6">
        <v>304</v>
      </c>
      <c r="W8" s="45">
        <f t="shared" si="0"/>
        <v>1.2599748005039899</v>
      </c>
      <c r="X8" s="45">
        <f t="shared" si="1"/>
        <v>1.3262892636884105</v>
      </c>
      <c r="Y8" s="45">
        <f t="shared" si="1"/>
        <v>0.2652578527376821</v>
      </c>
      <c r="Z8" s="45">
        <f t="shared" si="1"/>
        <v>0.50841088441389071</v>
      </c>
      <c r="AA8" s="45">
        <f t="shared" si="1"/>
        <v>0.50841088441389071</v>
      </c>
      <c r="AB8" s="45">
        <f t="shared" si="1"/>
        <v>0.2652578527376821</v>
      </c>
      <c r="AC8" s="45">
        <f t="shared" si="1"/>
        <v>0</v>
      </c>
      <c r="AD8" s="45">
        <f t="shared" si="1"/>
        <v>0.11052410530736753</v>
      </c>
      <c r="AE8" s="45">
        <f t="shared" si="1"/>
        <v>0.22104821061473506</v>
      </c>
      <c r="AF8" s="45">
        <f t="shared" si="1"/>
        <v>0.22104821061473506</v>
      </c>
      <c r="AG8" s="45">
        <f t="shared" si="1"/>
        <v>0.46420124229094367</v>
      </c>
      <c r="AH8" s="45">
        <f t="shared" si="1"/>
        <v>0.24315303167620858</v>
      </c>
      <c r="AI8" s="45">
        <f t="shared" si="1"/>
        <v>1.3262892636884105</v>
      </c>
      <c r="AJ8" s="45">
        <f t="shared" si="1"/>
        <v>6.7198656026879462</v>
      </c>
      <c r="AK8" s="6">
        <v>2</v>
      </c>
      <c r="AL8" s="44">
        <v>3.53</v>
      </c>
      <c r="AM8" s="6">
        <v>273</v>
      </c>
      <c r="AN8" s="44">
        <v>4.95</v>
      </c>
    </row>
    <row r="9" spans="1:40" s="6" customFormat="1" x14ac:dyDescent="0.25">
      <c r="A9" s="15">
        <v>2005</v>
      </c>
      <c r="B9" s="94">
        <v>45479</v>
      </c>
      <c r="C9" s="43">
        <v>45.2</v>
      </c>
      <c r="D9" s="6">
        <f t="shared" si="2"/>
        <v>1006.1725663716813</v>
      </c>
      <c r="E9" s="6">
        <v>664</v>
      </c>
      <c r="F9" s="44">
        <f t="shared" si="3"/>
        <v>14.600145121924404</v>
      </c>
      <c r="G9" s="6">
        <v>370</v>
      </c>
      <c r="H9" s="44">
        <f t="shared" si="4"/>
        <v>8.1356230348072724</v>
      </c>
      <c r="I9" s="6">
        <v>58</v>
      </c>
      <c r="J9" s="6">
        <v>72</v>
      </c>
      <c r="K9" s="6">
        <v>15</v>
      </c>
      <c r="L9" s="6">
        <v>16</v>
      </c>
      <c r="M9" s="6">
        <v>25</v>
      </c>
      <c r="N9" s="6">
        <v>11</v>
      </c>
      <c r="O9" s="6">
        <v>0</v>
      </c>
      <c r="P9" s="6">
        <v>9</v>
      </c>
      <c r="Q9" s="6">
        <v>19</v>
      </c>
      <c r="R9" s="6">
        <v>5</v>
      </c>
      <c r="S9" s="6">
        <v>10</v>
      </c>
      <c r="T9" s="6">
        <v>0</v>
      </c>
      <c r="U9" s="6">
        <v>130</v>
      </c>
      <c r="V9" s="6">
        <v>370</v>
      </c>
      <c r="W9" s="45">
        <f t="shared" si="0"/>
        <v>1.2753138811319509</v>
      </c>
      <c r="X9" s="45">
        <f t="shared" si="1"/>
        <v>1.5831482662327667</v>
      </c>
      <c r="Y9" s="45">
        <f t="shared" si="1"/>
        <v>0.32982255546515971</v>
      </c>
      <c r="Z9" s="45">
        <f t="shared" si="1"/>
        <v>0.35181072582950373</v>
      </c>
      <c r="AA9" s="45">
        <f t="shared" si="1"/>
        <v>0.54970425910859955</v>
      </c>
      <c r="AB9" s="45">
        <f t="shared" si="1"/>
        <v>0.24186987400778381</v>
      </c>
      <c r="AC9" s="45">
        <f t="shared" si="1"/>
        <v>0</v>
      </c>
      <c r="AD9" s="45">
        <f t="shared" si="1"/>
        <v>0.19789353327909584</v>
      </c>
      <c r="AE9" s="45">
        <f t="shared" si="1"/>
        <v>0.41777523692253571</v>
      </c>
      <c r="AF9" s="45">
        <f t="shared" si="1"/>
        <v>0.10994085182171991</v>
      </c>
      <c r="AG9" s="45">
        <f t="shared" si="1"/>
        <v>0.21988170364343981</v>
      </c>
      <c r="AH9" s="45">
        <f t="shared" si="1"/>
        <v>0</v>
      </c>
      <c r="AI9" s="45">
        <f t="shared" si="1"/>
        <v>2.8584621473647176</v>
      </c>
      <c r="AJ9" s="45">
        <f t="shared" si="1"/>
        <v>8.1356230348072724</v>
      </c>
      <c r="AK9" s="6">
        <v>5</v>
      </c>
      <c r="AL9" s="44">
        <v>7.53</v>
      </c>
      <c r="AM9" s="6">
        <v>315</v>
      </c>
      <c r="AN9" s="44">
        <v>5.48</v>
      </c>
    </row>
    <row r="10" spans="1:40" s="6" customFormat="1" x14ac:dyDescent="0.25">
      <c r="A10" s="15">
        <v>2004</v>
      </c>
      <c r="B10" s="94">
        <v>45567</v>
      </c>
      <c r="C10" s="43">
        <v>45.2</v>
      </c>
      <c r="D10" s="6">
        <f t="shared" si="2"/>
        <v>1008.1194690265486</v>
      </c>
      <c r="E10" s="6">
        <v>683</v>
      </c>
      <c r="F10" s="44">
        <f t="shared" si="3"/>
        <v>14.988917418307109</v>
      </c>
      <c r="G10" s="6">
        <v>342</v>
      </c>
      <c r="H10" s="44">
        <f t="shared" si="4"/>
        <v>7.5054315623148335</v>
      </c>
      <c r="I10" s="6">
        <v>49</v>
      </c>
      <c r="J10" s="6">
        <v>56</v>
      </c>
      <c r="K10" s="6">
        <v>26</v>
      </c>
      <c r="L10" s="6">
        <v>7</v>
      </c>
      <c r="M10" s="6">
        <v>40</v>
      </c>
      <c r="N10" s="6">
        <v>4</v>
      </c>
      <c r="O10" s="6">
        <v>7</v>
      </c>
      <c r="P10" s="6">
        <v>7</v>
      </c>
      <c r="Q10" s="6">
        <v>27</v>
      </c>
      <c r="R10" s="6">
        <v>6</v>
      </c>
      <c r="S10" s="6">
        <v>7</v>
      </c>
      <c r="T10" s="6">
        <v>2</v>
      </c>
      <c r="U10" s="6">
        <v>104</v>
      </c>
      <c r="V10" s="6">
        <v>342</v>
      </c>
      <c r="W10" s="45">
        <f t="shared" si="0"/>
        <v>1.0753396098053416</v>
      </c>
      <c r="X10" s="45">
        <f t="shared" si="1"/>
        <v>1.2289595540632474</v>
      </c>
      <c r="Y10" s="45">
        <f t="shared" si="1"/>
        <v>0.57058836438650773</v>
      </c>
      <c r="Z10" s="45">
        <f t="shared" si="1"/>
        <v>0.15361994425790593</v>
      </c>
      <c r="AA10" s="45">
        <f t="shared" si="1"/>
        <v>0.87782825290231958</v>
      </c>
      <c r="AB10" s="45">
        <f t="shared" si="1"/>
        <v>8.7782825290231972E-2</v>
      </c>
      <c r="AC10" s="45">
        <f t="shared" si="1"/>
        <v>0.15361994425790593</v>
      </c>
      <c r="AD10" s="45">
        <f t="shared" si="1"/>
        <v>0.15361994425790593</v>
      </c>
      <c r="AE10" s="45">
        <f t="shared" si="1"/>
        <v>0.59253407070906583</v>
      </c>
      <c r="AF10" s="45">
        <f t="shared" si="1"/>
        <v>0.13167423793534794</v>
      </c>
      <c r="AG10" s="45">
        <f t="shared" si="1"/>
        <v>0.15361994425790593</v>
      </c>
      <c r="AH10" s="45">
        <f t="shared" si="1"/>
        <v>4.3891412645115986E-2</v>
      </c>
      <c r="AI10" s="45">
        <f t="shared" si="1"/>
        <v>2.2823534575460309</v>
      </c>
      <c r="AJ10" s="45">
        <f t="shared" si="1"/>
        <v>7.5054315623148335</v>
      </c>
      <c r="AK10" s="6">
        <v>7</v>
      </c>
      <c r="AL10" s="44">
        <v>10.25</v>
      </c>
      <c r="AM10" s="6">
        <v>333</v>
      </c>
      <c r="AN10" s="44">
        <v>5.41</v>
      </c>
    </row>
    <row r="11" spans="1:40" s="6" customFormat="1" x14ac:dyDescent="0.25">
      <c r="A11" s="15">
        <v>2003</v>
      </c>
      <c r="B11" s="94">
        <v>45597</v>
      </c>
      <c r="C11" s="43">
        <v>45.2</v>
      </c>
      <c r="D11" s="6">
        <f t="shared" si="2"/>
        <v>1008.7831858407079</v>
      </c>
      <c r="E11" s="6">
        <v>671</v>
      </c>
      <c r="F11" s="44">
        <f t="shared" si="3"/>
        <v>14.715880430730092</v>
      </c>
      <c r="G11" s="6">
        <v>330</v>
      </c>
      <c r="H11" s="44">
        <f t="shared" si="4"/>
        <v>7.2373182446213562</v>
      </c>
      <c r="I11" s="6">
        <v>71</v>
      </c>
      <c r="J11" s="6">
        <v>36</v>
      </c>
      <c r="K11" s="6">
        <v>7</v>
      </c>
      <c r="L11" s="6">
        <v>10</v>
      </c>
      <c r="M11" s="6">
        <v>30</v>
      </c>
      <c r="N11" s="6">
        <v>18</v>
      </c>
      <c r="O11" s="6">
        <v>10</v>
      </c>
      <c r="P11" s="6">
        <v>11</v>
      </c>
      <c r="Q11" s="6">
        <v>24</v>
      </c>
      <c r="R11" s="6">
        <v>4</v>
      </c>
      <c r="S11" s="6">
        <v>7</v>
      </c>
      <c r="T11" s="6">
        <v>2</v>
      </c>
      <c r="U11" s="6">
        <v>100</v>
      </c>
      <c r="V11" s="6">
        <v>330</v>
      </c>
      <c r="W11" s="45">
        <f t="shared" si="0"/>
        <v>1.5571199859639888</v>
      </c>
      <c r="X11" s="45">
        <f t="shared" si="1"/>
        <v>0.78952562668596615</v>
      </c>
      <c r="Y11" s="45">
        <f t="shared" si="1"/>
        <v>0.15351887185560453</v>
      </c>
      <c r="Z11" s="45">
        <f t="shared" si="1"/>
        <v>0.21931267407943505</v>
      </c>
      <c r="AA11" s="45">
        <f t="shared" si="1"/>
        <v>0.65793802223830511</v>
      </c>
      <c r="AB11" s="45">
        <f t="shared" si="1"/>
        <v>0.39476281334298308</v>
      </c>
      <c r="AC11" s="45">
        <f t="shared" si="1"/>
        <v>0.21931267407943505</v>
      </c>
      <c r="AD11" s="45">
        <f t="shared" si="1"/>
        <v>0.24124394148737854</v>
      </c>
      <c r="AE11" s="45">
        <f t="shared" si="1"/>
        <v>0.52635041779064407</v>
      </c>
      <c r="AF11" s="45">
        <f t="shared" si="1"/>
        <v>8.7725069631774025E-2</v>
      </c>
      <c r="AG11" s="45">
        <f t="shared" si="1"/>
        <v>0.15351887185560453</v>
      </c>
      <c r="AH11" s="45">
        <f t="shared" si="1"/>
        <v>4.3862534815887012E-2</v>
      </c>
      <c r="AI11" s="45">
        <f t="shared" si="1"/>
        <v>2.1931267407943507</v>
      </c>
      <c r="AJ11" s="45">
        <f t="shared" si="1"/>
        <v>7.2373182446213562</v>
      </c>
      <c r="AK11" s="6">
        <v>11</v>
      </c>
      <c r="AL11" s="44">
        <v>16.39</v>
      </c>
      <c r="AM11" s="6">
        <v>418</v>
      </c>
      <c r="AN11" s="44">
        <v>5.62</v>
      </c>
    </row>
    <row r="12" spans="1:40" s="6" customFormat="1" x14ac:dyDescent="0.25">
      <c r="A12" s="15">
        <v>2002</v>
      </c>
      <c r="B12" s="94">
        <v>45610</v>
      </c>
      <c r="C12" s="43">
        <v>45.2</v>
      </c>
      <c r="D12" s="6">
        <f t="shared" si="2"/>
        <v>1009.0707964601769</v>
      </c>
      <c r="E12" s="6">
        <v>743</v>
      </c>
      <c r="F12" s="44">
        <f t="shared" si="3"/>
        <v>16.290287217715413</v>
      </c>
      <c r="G12" s="6">
        <v>352</v>
      </c>
      <c r="H12" s="44">
        <f t="shared" si="4"/>
        <v>7.7176057882043407</v>
      </c>
      <c r="I12" s="6">
        <v>59</v>
      </c>
      <c r="J12" s="6">
        <v>49</v>
      </c>
      <c r="K12" s="6">
        <v>23</v>
      </c>
      <c r="L12" s="6">
        <v>15</v>
      </c>
      <c r="M12" s="6">
        <v>32</v>
      </c>
      <c r="N12" s="6">
        <v>11</v>
      </c>
      <c r="O12" s="6">
        <v>7</v>
      </c>
      <c r="P12" s="6">
        <v>14</v>
      </c>
      <c r="Q12" s="6">
        <v>27</v>
      </c>
      <c r="R12" s="6">
        <v>7</v>
      </c>
      <c r="S12" s="6">
        <v>10</v>
      </c>
      <c r="T12" s="6">
        <v>8</v>
      </c>
      <c r="U12" s="6">
        <v>90</v>
      </c>
      <c r="V12" s="6">
        <v>352</v>
      </c>
      <c r="W12" s="45">
        <f t="shared" si="0"/>
        <v>1.2935759701819776</v>
      </c>
      <c r="X12" s="45">
        <f t="shared" si="1"/>
        <v>1.0743258057443543</v>
      </c>
      <c r="Y12" s="45">
        <f t="shared" si="1"/>
        <v>0.50427537820653368</v>
      </c>
      <c r="Z12" s="45">
        <f t="shared" si="1"/>
        <v>0.32887524665643497</v>
      </c>
      <c r="AA12" s="45">
        <f t="shared" si="1"/>
        <v>0.7016005262003947</v>
      </c>
      <c r="AB12" s="45">
        <f t="shared" si="1"/>
        <v>0.24117518088138565</v>
      </c>
      <c r="AC12" s="45">
        <f t="shared" si="1"/>
        <v>0.15347511510633632</v>
      </c>
      <c r="AD12" s="45">
        <f t="shared" si="1"/>
        <v>0.30695023021267265</v>
      </c>
      <c r="AE12" s="45">
        <f t="shared" si="1"/>
        <v>0.59197544398158297</v>
      </c>
      <c r="AF12" s="45">
        <f t="shared" si="1"/>
        <v>0.15347511510633632</v>
      </c>
      <c r="AG12" s="45">
        <f t="shared" si="1"/>
        <v>0.21925016443762335</v>
      </c>
      <c r="AH12" s="45">
        <f t="shared" si="1"/>
        <v>0.17540013155009868</v>
      </c>
      <c r="AI12" s="45">
        <f t="shared" si="1"/>
        <v>1.9732514799386098</v>
      </c>
      <c r="AJ12" s="45">
        <f t="shared" si="1"/>
        <v>7.7176057882043407</v>
      </c>
      <c r="AK12" s="6">
        <v>8</v>
      </c>
      <c r="AL12" s="44">
        <v>10.77</v>
      </c>
      <c r="AM12" s="6">
        <v>404</v>
      </c>
      <c r="AN12" s="44">
        <v>4.2699999999999996</v>
      </c>
    </row>
    <row r="13" spans="1:40" s="6" customFormat="1" x14ac:dyDescent="0.25">
      <c r="A13" s="15">
        <v>2001</v>
      </c>
      <c r="B13" s="94">
        <v>45585</v>
      </c>
      <c r="C13" s="43">
        <v>45.2</v>
      </c>
      <c r="D13" s="6">
        <f t="shared" si="2"/>
        <v>1008.5176991150441</v>
      </c>
      <c r="E13" s="6">
        <v>734</v>
      </c>
      <c r="F13" s="44">
        <f t="shared" si="3"/>
        <v>16.101787868816498</v>
      </c>
      <c r="G13" s="6">
        <v>344</v>
      </c>
      <c r="H13" s="44">
        <f t="shared" si="4"/>
        <v>7.5463419984644071</v>
      </c>
      <c r="I13" s="6">
        <v>47</v>
      </c>
      <c r="J13" s="6">
        <v>57</v>
      </c>
      <c r="K13" s="6">
        <v>21</v>
      </c>
      <c r="L13" s="6">
        <v>12</v>
      </c>
      <c r="M13" s="6">
        <v>37</v>
      </c>
      <c r="N13" s="6">
        <v>17</v>
      </c>
      <c r="O13" s="6">
        <v>5</v>
      </c>
      <c r="P13" s="6">
        <v>19</v>
      </c>
      <c r="Q13" s="6">
        <v>19</v>
      </c>
      <c r="R13" s="6">
        <v>0</v>
      </c>
      <c r="S13" s="6">
        <v>10</v>
      </c>
      <c r="T13" s="6">
        <v>14</v>
      </c>
      <c r="U13" s="6">
        <v>86</v>
      </c>
      <c r="V13" s="6">
        <v>344</v>
      </c>
      <c r="W13" s="45">
        <f t="shared" si="0"/>
        <v>1.0310409125808928</v>
      </c>
      <c r="X13" s="45">
        <f t="shared" si="1"/>
        <v>1.2504113195129978</v>
      </c>
      <c r="Y13" s="45">
        <f t="shared" si="1"/>
        <v>0.46067785455742022</v>
      </c>
      <c r="Z13" s="45">
        <f t="shared" si="1"/>
        <v>0.26324448831852587</v>
      </c>
      <c r="AA13" s="45">
        <f t="shared" si="1"/>
        <v>0.81167050564878795</v>
      </c>
      <c r="AB13" s="45">
        <f t="shared" si="1"/>
        <v>0.3729296917845783</v>
      </c>
      <c r="AC13" s="45">
        <f t="shared" si="1"/>
        <v>0.10968520346605243</v>
      </c>
      <c r="AD13" s="45">
        <f t="shared" si="1"/>
        <v>0.4168037731709992</v>
      </c>
      <c r="AE13" s="45">
        <f t="shared" si="1"/>
        <v>0.4168037731709992</v>
      </c>
      <c r="AF13" s="45">
        <f t="shared" si="1"/>
        <v>0</v>
      </c>
      <c r="AG13" s="45">
        <f t="shared" si="1"/>
        <v>0.21937040693210486</v>
      </c>
      <c r="AH13" s="45">
        <f t="shared" si="1"/>
        <v>0.30711856970494678</v>
      </c>
      <c r="AI13" s="45">
        <f t="shared" si="1"/>
        <v>1.8865854996161018</v>
      </c>
      <c r="AJ13" s="45">
        <f t="shared" si="1"/>
        <v>7.5463419984644071</v>
      </c>
      <c r="AK13" s="6">
        <v>6</v>
      </c>
      <c r="AL13" s="44">
        <v>8.17</v>
      </c>
      <c r="AM13" s="6">
        <v>384</v>
      </c>
      <c r="AN13" s="44">
        <v>5.74</v>
      </c>
    </row>
    <row r="14" spans="1:40" s="6" customFormat="1" x14ac:dyDescent="0.25">
      <c r="A14" s="15">
        <v>2000</v>
      </c>
      <c r="B14" s="6">
        <v>45409</v>
      </c>
      <c r="C14" s="43">
        <v>45.2</v>
      </c>
      <c r="D14" s="6">
        <v>1004.62</v>
      </c>
      <c r="E14" s="6">
        <v>780</v>
      </c>
      <c r="F14" s="44">
        <v>17.18</v>
      </c>
      <c r="G14" s="6">
        <v>379</v>
      </c>
      <c r="H14" s="44">
        <v>8.35</v>
      </c>
      <c r="I14" s="6">
        <v>59</v>
      </c>
      <c r="J14" s="6">
        <v>63</v>
      </c>
      <c r="K14" s="6">
        <v>15</v>
      </c>
      <c r="L14" s="6">
        <v>8</v>
      </c>
      <c r="M14" s="6">
        <v>25</v>
      </c>
      <c r="N14" s="6">
        <v>21</v>
      </c>
      <c r="O14" s="6">
        <v>13</v>
      </c>
      <c r="P14" s="6">
        <v>21</v>
      </c>
      <c r="Q14" s="6">
        <v>20</v>
      </c>
      <c r="R14" s="6">
        <v>5</v>
      </c>
      <c r="S14" s="6">
        <v>8</v>
      </c>
      <c r="T14" s="6">
        <v>6</v>
      </c>
      <c r="U14" s="6">
        <v>115</v>
      </c>
      <c r="V14" s="6">
        <v>379</v>
      </c>
      <c r="W14" s="45">
        <f t="shared" si="0"/>
        <v>1.2993019005043054</v>
      </c>
      <c r="X14" s="45">
        <f t="shared" si="1"/>
        <v>1.3873901649452751</v>
      </c>
      <c r="Y14" s="45">
        <f t="shared" si="1"/>
        <v>0.33033099165363694</v>
      </c>
      <c r="Z14" s="45">
        <f t="shared" si="1"/>
        <v>0.17617652888193971</v>
      </c>
      <c r="AA14" s="45">
        <f t="shared" si="1"/>
        <v>0.55055165275606155</v>
      </c>
      <c r="AB14" s="45">
        <f t="shared" si="1"/>
        <v>0.46246338831509171</v>
      </c>
      <c r="AC14" s="45">
        <f t="shared" si="1"/>
        <v>0.28628685943315202</v>
      </c>
      <c r="AD14" s="45">
        <f t="shared" si="1"/>
        <v>0.46246338831509171</v>
      </c>
      <c r="AE14" s="45">
        <f t="shared" si="1"/>
        <v>0.44044132220484927</v>
      </c>
      <c r="AF14" s="45">
        <f t="shared" si="1"/>
        <v>0.11011033055121232</v>
      </c>
      <c r="AG14" s="45">
        <f t="shared" si="1"/>
        <v>0.17617652888193971</v>
      </c>
      <c r="AH14" s="45">
        <f t="shared" si="1"/>
        <v>0.13213239666145477</v>
      </c>
      <c r="AI14" s="45">
        <f t="shared" si="1"/>
        <v>2.5325376026778832</v>
      </c>
      <c r="AJ14" s="45">
        <f t="shared" si="1"/>
        <v>8.3463630557818931</v>
      </c>
      <c r="AK14" s="6">
        <v>4</v>
      </c>
      <c r="AL14" s="44">
        <v>5.13</v>
      </c>
      <c r="AM14" s="6">
        <v>340</v>
      </c>
      <c r="AN14" s="44">
        <v>7.49</v>
      </c>
    </row>
    <row r="15" spans="1:40" s="6" customFormat="1" x14ac:dyDescent="0.25">
      <c r="A15" s="15">
        <v>1999</v>
      </c>
      <c r="B15" s="6">
        <v>44844</v>
      </c>
      <c r="C15" s="43">
        <v>45.2</v>
      </c>
      <c r="D15" s="6">
        <v>992.12</v>
      </c>
      <c r="E15" s="6">
        <v>827</v>
      </c>
      <c r="F15" s="44">
        <v>18.440000000000001</v>
      </c>
      <c r="G15" s="6">
        <v>343</v>
      </c>
      <c r="H15" s="44">
        <v>7.65</v>
      </c>
      <c r="I15" s="6">
        <v>55</v>
      </c>
      <c r="J15" s="6">
        <v>59</v>
      </c>
      <c r="K15" s="6">
        <v>17</v>
      </c>
      <c r="L15" s="6">
        <v>11</v>
      </c>
      <c r="M15" s="6">
        <v>27</v>
      </c>
      <c r="N15" s="6">
        <v>11</v>
      </c>
      <c r="O15" s="6">
        <v>6</v>
      </c>
      <c r="P15" s="6">
        <v>15</v>
      </c>
      <c r="Q15" s="6">
        <v>18</v>
      </c>
      <c r="R15" s="6">
        <v>1</v>
      </c>
      <c r="S15" s="6">
        <v>10</v>
      </c>
      <c r="T15" s="6">
        <v>16</v>
      </c>
      <c r="U15" s="6">
        <v>97</v>
      </c>
      <c r="V15" s="6">
        <v>343</v>
      </c>
      <c r="W15" s="45">
        <f t="shared" si="0"/>
        <v>1.2264739987512265</v>
      </c>
      <c r="X15" s="45">
        <f t="shared" si="1"/>
        <v>1.3156721077513156</v>
      </c>
      <c r="Y15" s="45">
        <f t="shared" si="1"/>
        <v>0.37909196325037914</v>
      </c>
      <c r="Z15" s="45">
        <f t="shared" si="1"/>
        <v>0.24529479975024532</v>
      </c>
      <c r="AA15" s="45">
        <f t="shared" si="1"/>
        <v>0.60208723575060208</v>
      </c>
      <c r="AB15" s="45">
        <f t="shared" si="1"/>
        <v>0.24529479975024532</v>
      </c>
      <c r="AC15" s="45">
        <f t="shared" si="1"/>
        <v>0.13379716350013379</v>
      </c>
      <c r="AD15" s="45">
        <f t="shared" si="1"/>
        <v>0.33449290875033449</v>
      </c>
      <c r="AE15" s="45">
        <f t="shared" si="1"/>
        <v>0.4013914905004014</v>
      </c>
      <c r="AF15" s="45">
        <f t="shared" si="1"/>
        <v>2.2299527250022298E-2</v>
      </c>
      <c r="AG15" s="45">
        <f t="shared" si="1"/>
        <v>0.222995272500223</v>
      </c>
      <c r="AH15" s="45">
        <f t="shared" si="1"/>
        <v>0.35679243600035676</v>
      </c>
      <c r="AI15" s="45">
        <f t="shared" si="1"/>
        <v>2.1630541432521628</v>
      </c>
      <c r="AJ15" s="45">
        <f t="shared" si="1"/>
        <v>7.6487378467576486</v>
      </c>
      <c r="AK15" s="6">
        <v>9</v>
      </c>
      <c r="AL15" s="44">
        <v>10.88</v>
      </c>
      <c r="AM15" s="6">
        <v>376</v>
      </c>
      <c r="AN15" s="44">
        <v>8.3800000000000008</v>
      </c>
    </row>
    <row r="16" spans="1:40" s="6" customFormat="1" x14ac:dyDescent="0.25">
      <c r="A16" s="15">
        <v>1998</v>
      </c>
      <c r="B16" s="6">
        <v>44113</v>
      </c>
      <c r="C16" s="43">
        <v>45.2</v>
      </c>
      <c r="D16" s="6">
        <v>975.95</v>
      </c>
      <c r="E16" s="6">
        <v>777</v>
      </c>
      <c r="F16" s="44">
        <v>17.61</v>
      </c>
      <c r="G16" s="6">
        <v>380</v>
      </c>
      <c r="H16" s="44">
        <v>8.61</v>
      </c>
      <c r="I16" s="6">
        <v>53</v>
      </c>
      <c r="J16" s="6">
        <v>70</v>
      </c>
      <c r="K16" s="6">
        <v>24</v>
      </c>
      <c r="L16" s="6">
        <v>15</v>
      </c>
      <c r="M16" s="6">
        <v>34</v>
      </c>
      <c r="N16" s="6">
        <v>15</v>
      </c>
      <c r="O16" s="6">
        <v>7</v>
      </c>
      <c r="P16" s="6">
        <v>11</v>
      </c>
      <c r="Q16" s="6">
        <v>27</v>
      </c>
      <c r="R16" s="6">
        <v>6</v>
      </c>
      <c r="S16" s="6">
        <v>4</v>
      </c>
      <c r="T16" s="6">
        <v>13</v>
      </c>
      <c r="U16" s="6">
        <v>101</v>
      </c>
      <c r="V16" s="6">
        <v>380</v>
      </c>
      <c r="W16" s="45">
        <f t="shared" si="0"/>
        <v>1.2014598871081088</v>
      </c>
      <c r="X16" s="45">
        <f t="shared" si="1"/>
        <v>1.5868338131616531</v>
      </c>
      <c r="Y16" s="45">
        <f t="shared" si="1"/>
        <v>0.54405730736970959</v>
      </c>
      <c r="Z16" s="45">
        <f t="shared" si="1"/>
        <v>0.34003581710606851</v>
      </c>
      <c r="AA16" s="45">
        <f t="shared" si="1"/>
        <v>0.77074785210708852</v>
      </c>
      <c r="AB16" s="45">
        <f t="shared" si="1"/>
        <v>0.34003581710606851</v>
      </c>
      <c r="AC16" s="45">
        <f t="shared" si="1"/>
        <v>0.1586833813161653</v>
      </c>
      <c r="AD16" s="45">
        <f t="shared" si="1"/>
        <v>0.24935959921111692</v>
      </c>
      <c r="AE16" s="45">
        <f t="shared" si="1"/>
        <v>0.6120644707909233</v>
      </c>
      <c r="AF16" s="45">
        <f t="shared" si="1"/>
        <v>0.1360143268424274</v>
      </c>
      <c r="AG16" s="45">
        <f t="shared" si="1"/>
        <v>9.0676217894951602E-2</v>
      </c>
      <c r="AH16" s="45">
        <f t="shared" si="1"/>
        <v>0.2946977081585927</v>
      </c>
      <c r="AI16" s="45">
        <f t="shared" si="1"/>
        <v>2.289574501847528</v>
      </c>
      <c r="AJ16" s="45">
        <f t="shared" si="1"/>
        <v>8.6142407000204013</v>
      </c>
      <c r="AK16" s="6">
        <v>5</v>
      </c>
      <c r="AL16" s="44">
        <v>6.44</v>
      </c>
      <c r="AM16" s="6">
        <v>430</v>
      </c>
      <c r="AN16" s="44">
        <v>9.75</v>
      </c>
    </row>
    <row r="17" spans="1:40" s="6" customFormat="1" x14ac:dyDescent="0.25">
      <c r="A17" s="15">
        <v>1997</v>
      </c>
      <c r="B17" s="6">
        <v>43396</v>
      </c>
      <c r="C17" s="43">
        <v>45.2</v>
      </c>
      <c r="D17" s="6">
        <v>960.09</v>
      </c>
      <c r="E17" s="6">
        <v>800</v>
      </c>
      <c r="F17" s="44">
        <v>18.43</v>
      </c>
      <c r="G17" s="6">
        <v>371</v>
      </c>
      <c r="H17" s="44">
        <v>8.5500000000000007</v>
      </c>
      <c r="I17" s="6">
        <v>51</v>
      </c>
      <c r="J17" s="6">
        <v>70</v>
      </c>
      <c r="K17" s="6">
        <v>15</v>
      </c>
      <c r="L17" s="6">
        <v>7</v>
      </c>
      <c r="M17" s="6">
        <v>29</v>
      </c>
      <c r="N17" s="6">
        <v>24</v>
      </c>
      <c r="O17" s="6">
        <v>9</v>
      </c>
      <c r="P17" s="6">
        <v>16</v>
      </c>
      <c r="Q17" s="6">
        <v>25</v>
      </c>
      <c r="R17" s="6">
        <v>9</v>
      </c>
      <c r="S17" s="6">
        <v>9</v>
      </c>
      <c r="T17" s="6">
        <v>9</v>
      </c>
      <c r="U17" s="6">
        <v>98</v>
      </c>
      <c r="V17" s="6">
        <v>371</v>
      </c>
      <c r="W17" s="45">
        <f t="shared" si="0"/>
        <v>1.1752235229053369</v>
      </c>
      <c r="X17" s="45">
        <f t="shared" si="1"/>
        <v>1.6130518941837957</v>
      </c>
      <c r="Y17" s="45">
        <f t="shared" si="1"/>
        <v>0.34565397732509906</v>
      </c>
      <c r="Z17" s="45">
        <f t="shared" si="1"/>
        <v>0.16130518941837957</v>
      </c>
      <c r="AA17" s="45">
        <f t="shared" si="1"/>
        <v>0.66826435616185831</v>
      </c>
      <c r="AB17" s="45">
        <f t="shared" si="1"/>
        <v>0.55304636372015858</v>
      </c>
      <c r="AC17" s="45">
        <f t="shared" si="1"/>
        <v>0.20739238639505947</v>
      </c>
      <c r="AD17" s="45">
        <f t="shared" si="1"/>
        <v>0.36869757581343898</v>
      </c>
      <c r="AE17" s="45">
        <f t="shared" si="1"/>
        <v>0.5760899622084984</v>
      </c>
      <c r="AF17" s="45">
        <f t="shared" si="1"/>
        <v>0.20739238639505947</v>
      </c>
      <c r="AG17" s="45">
        <f t="shared" si="1"/>
        <v>0.20739238639505947</v>
      </c>
      <c r="AH17" s="45">
        <f t="shared" si="1"/>
        <v>0.20739238639505947</v>
      </c>
      <c r="AI17" s="45">
        <f t="shared" si="1"/>
        <v>2.2582726518573142</v>
      </c>
      <c r="AJ17" s="45">
        <f t="shared" si="1"/>
        <v>8.5491750391741181</v>
      </c>
      <c r="AK17" s="6">
        <v>9</v>
      </c>
      <c r="AL17" s="44">
        <v>11.25</v>
      </c>
      <c r="AM17" s="6">
        <v>439</v>
      </c>
      <c r="AN17" s="44">
        <v>10.119999999999999</v>
      </c>
    </row>
    <row r="18" spans="1:40" s="6" customFormat="1" x14ac:dyDescent="0.25">
      <c r="A18" s="15">
        <v>1996</v>
      </c>
      <c r="B18" s="6">
        <v>42695</v>
      </c>
      <c r="C18" s="43">
        <v>45.2</v>
      </c>
      <c r="D18" s="6">
        <v>944.58</v>
      </c>
      <c r="E18" s="6">
        <v>810</v>
      </c>
      <c r="F18" s="44">
        <v>18.97</v>
      </c>
      <c r="G18" s="6">
        <v>341</v>
      </c>
      <c r="H18" s="44">
        <v>7.99</v>
      </c>
      <c r="I18" s="6">
        <v>49</v>
      </c>
      <c r="J18" s="6">
        <v>66</v>
      </c>
      <c r="K18" s="6">
        <v>15</v>
      </c>
      <c r="L18" s="6">
        <v>16</v>
      </c>
      <c r="M18" s="6">
        <v>17</v>
      </c>
      <c r="N18" s="6">
        <v>21</v>
      </c>
      <c r="O18" s="6">
        <v>9</v>
      </c>
      <c r="P18" s="6">
        <v>15</v>
      </c>
      <c r="Q18" s="6">
        <v>16</v>
      </c>
      <c r="R18" s="6">
        <v>5</v>
      </c>
      <c r="S18" s="6">
        <v>7</v>
      </c>
      <c r="T18" s="6">
        <v>10</v>
      </c>
      <c r="U18" s="6">
        <v>95</v>
      </c>
      <c r="V18" s="6">
        <v>341</v>
      </c>
      <c r="W18" s="45">
        <f t="shared" si="0"/>
        <v>1.1476753718233985</v>
      </c>
      <c r="X18" s="45">
        <f t="shared" si="1"/>
        <v>1.5458484600070266</v>
      </c>
      <c r="Y18" s="45">
        <f t="shared" si="1"/>
        <v>0.35132919545614244</v>
      </c>
      <c r="Z18" s="45">
        <f t="shared" si="1"/>
        <v>0.37475114181988523</v>
      </c>
      <c r="AA18" s="45">
        <f t="shared" si="1"/>
        <v>0.39817308818362807</v>
      </c>
      <c r="AB18" s="45">
        <f t="shared" si="1"/>
        <v>0.49186087363859937</v>
      </c>
      <c r="AC18" s="45">
        <f t="shared" si="1"/>
        <v>0.21079751727368545</v>
      </c>
      <c r="AD18" s="45">
        <f t="shared" si="1"/>
        <v>0.35132919545614244</v>
      </c>
      <c r="AE18" s="45">
        <f t="shared" si="1"/>
        <v>0.37475114181988523</v>
      </c>
      <c r="AF18" s="45">
        <f t="shared" si="1"/>
        <v>0.11710973181871415</v>
      </c>
      <c r="AG18" s="45">
        <f t="shared" si="1"/>
        <v>0.1639536245461998</v>
      </c>
      <c r="AH18" s="45">
        <f t="shared" si="1"/>
        <v>0.23421946363742829</v>
      </c>
      <c r="AI18" s="45">
        <f t="shared" si="1"/>
        <v>2.2250849045555685</v>
      </c>
      <c r="AJ18" s="45">
        <f t="shared" si="1"/>
        <v>7.9868837100363042</v>
      </c>
      <c r="AK18" s="6">
        <v>9</v>
      </c>
      <c r="AL18" s="44">
        <v>11.11</v>
      </c>
      <c r="AM18" s="6">
        <v>392</v>
      </c>
      <c r="AN18" s="44">
        <v>9.18</v>
      </c>
    </row>
    <row r="19" spans="1:40" s="6" customFormat="1" x14ac:dyDescent="0.25">
      <c r="A19" s="15">
        <v>1995</v>
      </c>
      <c r="B19" s="6">
        <v>39391</v>
      </c>
      <c r="C19" s="43">
        <v>45.2</v>
      </c>
      <c r="D19" s="6">
        <v>871.48</v>
      </c>
      <c r="E19" s="6">
        <v>824</v>
      </c>
      <c r="F19" s="44">
        <v>20.92</v>
      </c>
      <c r="G19" s="6">
        <v>368</v>
      </c>
      <c r="H19" s="44">
        <v>9.34</v>
      </c>
      <c r="I19" s="6">
        <v>56</v>
      </c>
      <c r="J19" s="6">
        <v>60</v>
      </c>
      <c r="K19" s="6">
        <v>14</v>
      </c>
      <c r="L19" s="6">
        <v>11</v>
      </c>
      <c r="M19" s="6">
        <v>21</v>
      </c>
      <c r="N19" s="6">
        <v>16</v>
      </c>
      <c r="O19" s="6">
        <v>10</v>
      </c>
      <c r="P19" s="6">
        <v>16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164</v>
      </c>
      <c r="V19" s="6">
        <v>368</v>
      </c>
      <c r="W19" s="45">
        <f t="shared" si="0"/>
        <v>1.4216445380924576</v>
      </c>
      <c r="X19" s="45">
        <f t="shared" si="1"/>
        <v>1.5231905765276332</v>
      </c>
      <c r="Y19" s="45">
        <f t="shared" si="1"/>
        <v>0.3554111345231144</v>
      </c>
      <c r="Z19" s="45">
        <f t="shared" si="1"/>
        <v>0.27925160569673274</v>
      </c>
      <c r="AA19" s="45">
        <f t="shared" si="1"/>
        <v>0.53311670178467163</v>
      </c>
      <c r="AB19" s="45">
        <f t="shared" si="1"/>
        <v>0.40618415374070221</v>
      </c>
      <c r="AC19" s="45">
        <f t="shared" si="1"/>
        <v>0.25386509608793884</v>
      </c>
      <c r="AD19" s="45">
        <f t="shared" si="1"/>
        <v>0.40618415374070221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4.1633875758421981</v>
      </c>
      <c r="AJ19" s="45">
        <f t="shared" si="1"/>
        <v>9.3422355360361511</v>
      </c>
      <c r="AK19" s="6">
        <v>8</v>
      </c>
      <c r="AL19" s="44">
        <v>9.7100000000000009</v>
      </c>
      <c r="AM19" s="6">
        <v>435</v>
      </c>
      <c r="AN19" s="44">
        <v>11.04</v>
      </c>
    </row>
    <row r="20" spans="1:40" s="6" customFormat="1" x14ac:dyDescent="0.25">
      <c r="A20" s="15">
        <v>1994</v>
      </c>
      <c r="B20" s="6">
        <v>40102</v>
      </c>
      <c r="C20" s="43">
        <v>45.2</v>
      </c>
      <c r="D20" s="6">
        <v>887.21</v>
      </c>
      <c r="E20" s="6">
        <v>825</v>
      </c>
      <c r="F20" s="44">
        <v>20.57</v>
      </c>
      <c r="G20" s="6">
        <v>352</v>
      </c>
      <c r="H20" s="44">
        <v>8.7799999999999994</v>
      </c>
      <c r="I20" s="6">
        <v>62</v>
      </c>
      <c r="J20" s="6">
        <v>50</v>
      </c>
      <c r="K20" s="6">
        <v>20</v>
      </c>
      <c r="L20" s="6">
        <v>6</v>
      </c>
      <c r="M20" s="6">
        <v>21</v>
      </c>
      <c r="N20" s="6">
        <v>28</v>
      </c>
      <c r="O20" s="6">
        <v>11</v>
      </c>
      <c r="P20" s="6">
        <v>9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145</v>
      </c>
      <c r="V20" s="6">
        <v>352</v>
      </c>
      <c r="W20" s="45">
        <f t="shared" si="0"/>
        <v>1.54605755323924</v>
      </c>
      <c r="X20" s="45">
        <f t="shared" ref="X20:AJ31" si="5">J20/$B20*1000</f>
        <v>1.246820607451</v>
      </c>
      <c r="Y20" s="45">
        <f t="shared" si="5"/>
        <v>0.49872824298039997</v>
      </c>
      <c r="Z20" s="45">
        <f t="shared" si="5"/>
        <v>0.14961847289411997</v>
      </c>
      <c r="AA20" s="45">
        <f t="shared" si="5"/>
        <v>0.52366465512941995</v>
      </c>
      <c r="AB20" s="45">
        <f t="shared" si="5"/>
        <v>0.69821954017255994</v>
      </c>
      <c r="AC20" s="45">
        <f t="shared" si="5"/>
        <v>0.27430053363922002</v>
      </c>
      <c r="AD20" s="45">
        <f t="shared" si="5"/>
        <v>0.22442770934118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3.6157797616079002</v>
      </c>
      <c r="AJ20" s="45">
        <f t="shared" si="5"/>
        <v>8.7776170764550407</v>
      </c>
      <c r="AK20" s="6">
        <v>8</v>
      </c>
      <c r="AL20" s="44">
        <v>9.6999999999999993</v>
      </c>
      <c r="AM20" s="6">
        <v>418</v>
      </c>
      <c r="AN20" s="44">
        <v>10.42</v>
      </c>
    </row>
    <row r="21" spans="1:40" s="6" customFormat="1" x14ac:dyDescent="0.25">
      <c r="A21" s="15">
        <v>1993</v>
      </c>
      <c r="B21" s="6">
        <v>39785</v>
      </c>
      <c r="C21" s="43">
        <v>45.2</v>
      </c>
      <c r="D21" s="6">
        <v>880.2</v>
      </c>
      <c r="E21" s="6">
        <v>771</v>
      </c>
      <c r="F21" s="44">
        <v>19.38</v>
      </c>
      <c r="G21" s="6">
        <v>371</v>
      </c>
      <c r="H21" s="44">
        <v>9.33</v>
      </c>
      <c r="I21" s="6">
        <v>57</v>
      </c>
      <c r="J21" s="6">
        <v>85</v>
      </c>
      <c r="K21" s="6">
        <v>17</v>
      </c>
      <c r="L21" s="6">
        <v>13</v>
      </c>
      <c r="M21" s="6">
        <v>27</v>
      </c>
      <c r="N21" s="6">
        <v>15</v>
      </c>
      <c r="O21" s="6">
        <v>12</v>
      </c>
      <c r="P21" s="6">
        <v>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123</v>
      </c>
      <c r="V21" s="6">
        <v>357</v>
      </c>
      <c r="W21" s="45">
        <f t="shared" si="0"/>
        <v>1.4327007666205858</v>
      </c>
      <c r="X21" s="45">
        <f t="shared" si="5"/>
        <v>2.1364835993464872</v>
      </c>
      <c r="Y21" s="45">
        <f t="shared" si="5"/>
        <v>0.42729671986929751</v>
      </c>
      <c r="Z21" s="45">
        <f t="shared" si="5"/>
        <v>0.32675631519416865</v>
      </c>
      <c r="AA21" s="45">
        <f t="shared" si="5"/>
        <v>0.67864773155711955</v>
      </c>
      <c r="AB21" s="45">
        <f t="shared" si="5"/>
        <v>0.37702651753173305</v>
      </c>
      <c r="AC21" s="45">
        <f t="shared" si="5"/>
        <v>0.30162121402538644</v>
      </c>
      <c r="AD21" s="45">
        <f t="shared" si="5"/>
        <v>0.20108080935025763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3.0916174437602111</v>
      </c>
      <c r="AJ21" s="45">
        <f t="shared" si="5"/>
        <v>8.9732311172552475</v>
      </c>
      <c r="AK21" s="6">
        <v>9</v>
      </c>
      <c r="AL21" s="44">
        <v>11.67</v>
      </c>
      <c r="AM21" s="6">
        <v>389</v>
      </c>
      <c r="AN21" s="44">
        <v>9.7799999999999994</v>
      </c>
    </row>
    <row r="22" spans="1:40" s="6" customFormat="1" x14ac:dyDescent="0.25">
      <c r="A22" s="15">
        <v>1992</v>
      </c>
      <c r="B22" s="6">
        <v>39318</v>
      </c>
      <c r="C22" s="43">
        <v>45.2</v>
      </c>
      <c r="D22" s="6">
        <v>869.87</v>
      </c>
      <c r="E22" s="6">
        <v>797</v>
      </c>
      <c r="F22" s="44">
        <v>20.27</v>
      </c>
      <c r="G22" s="6">
        <v>315</v>
      </c>
      <c r="H22" s="44">
        <v>8.01</v>
      </c>
      <c r="I22" s="6">
        <v>50</v>
      </c>
      <c r="J22" s="6">
        <v>67</v>
      </c>
      <c r="K22" s="6">
        <v>15</v>
      </c>
      <c r="L22" s="6">
        <v>8</v>
      </c>
      <c r="M22" s="6">
        <v>31</v>
      </c>
      <c r="N22" s="6">
        <v>12</v>
      </c>
      <c r="O22" s="6">
        <v>9</v>
      </c>
      <c r="P22" s="6">
        <v>10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97</v>
      </c>
      <c r="V22" s="6">
        <v>299</v>
      </c>
      <c r="W22" s="45">
        <f t="shared" si="0"/>
        <v>1.2716821811892773</v>
      </c>
      <c r="X22" s="45">
        <f t="shared" si="5"/>
        <v>1.7040541227936314</v>
      </c>
      <c r="Y22" s="45">
        <f t="shared" si="5"/>
        <v>0.3815046543567831</v>
      </c>
      <c r="Z22" s="45">
        <f t="shared" si="5"/>
        <v>0.20346914899028434</v>
      </c>
      <c r="AA22" s="45">
        <f t="shared" si="5"/>
        <v>0.78844295233735184</v>
      </c>
      <c r="AB22" s="45">
        <f t="shared" si="5"/>
        <v>0.30520372348542651</v>
      </c>
      <c r="AC22" s="45">
        <f t="shared" si="5"/>
        <v>0.2289027926140699</v>
      </c>
      <c r="AD22" s="45">
        <f t="shared" si="5"/>
        <v>0.25433643623785546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2.467063431507198</v>
      </c>
      <c r="AJ22" s="45">
        <f t="shared" si="5"/>
        <v>7.6046594435118768</v>
      </c>
      <c r="AK22" s="6">
        <v>13</v>
      </c>
      <c r="AL22" s="44">
        <v>16.309999999999999</v>
      </c>
      <c r="AM22" s="6">
        <v>449</v>
      </c>
      <c r="AN22" s="44">
        <v>11.42</v>
      </c>
    </row>
    <row r="23" spans="1:40" s="6" customFormat="1" x14ac:dyDescent="0.25">
      <c r="A23" s="15">
        <v>1991</v>
      </c>
      <c r="B23" s="6">
        <v>38990</v>
      </c>
      <c r="C23" s="43">
        <v>45.2</v>
      </c>
      <c r="D23" s="6">
        <v>862.61</v>
      </c>
      <c r="E23" s="6">
        <v>775</v>
      </c>
      <c r="F23" s="44">
        <v>19.88</v>
      </c>
      <c r="G23" s="6">
        <v>262</v>
      </c>
      <c r="H23" s="44">
        <v>6.72</v>
      </c>
      <c r="I23" s="6">
        <v>45</v>
      </c>
      <c r="J23" s="6">
        <v>62</v>
      </c>
      <c r="K23" s="6">
        <v>7</v>
      </c>
      <c r="L23" s="6">
        <v>17</v>
      </c>
      <c r="M23" s="6">
        <v>15</v>
      </c>
      <c r="N23" s="6">
        <v>14</v>
      </c>
      <c r="O23" s="6">
        <v>6</v>
      </c>
      <c r="P23" s="6">
        <v>5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25</v>
      </c>
      <c r="V23" s="6">
        <v>196</v>
      </c>
      <c r="W23" s="45">
        <f t="shared" si="0"/>
        <v>1.1541420877147988</v>
      </c>
      <c r="X23" s="45">
        <f t="shared" si="5"/>
        <v>1.5901513208515006</v>
      </c>
      <c r="Y23" s="45">
        <f t="shared" si="5"/>
        <v>0.17953321364452424</v>
      </c>
      <c r="Z23" s="45">
        <f t="shared" si="5"/>
        <v>0.43600923313670176</v>
      </c>
      <c r="AA23" s="45">
        <f t="shared" si="5"/>
        <v>0.38471402923826625</v>
      </c>
      <c r="AB23" s="45">
        <f t="shared" si="5"/>
        <v>0.35906642728904847</v>
      </c>
      <c r="AC23" s="45">
        <f t="shared" si="5"/>
        <v>0.15388561169530648</v>
      </c>
      <c r="AD23" s="45">
        <f t="shared" si="5"/>
        <v>0.12823800974608873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0.64119004873044361</v>
      </c>
      <c r="AJ23" s="45">
        <f t="shared" si="5"/>
        <v>5.0269299820466786</v>
      </c>
      <c r="AK23" s="6">
        <v>4</v>
      </c>
      <c r="AL23" s="44">
        <v>5.16</v>
      </c>
      <c r="AM23" s="6">
        <v>438</v>
      </c>
      <c r="AN23" s="44">
        <v>11.23</v>
      </c>
    </row>
    <row r="24" spans="1:40" s="6" customFormat="1" x14ac:dyDescent="0.25">
      <c r="A24" s="15">
        <v>1990</v>
      </c>
      <c r="B24" s="6">
        <v>38755</v>
      </c>
      <c r="C24" s="43">
        <v>45.2</v>
      </c>
      <c r="D24" s="6">
        <v>857.41</v>
      </c>
      <c r="E24" s="6">
        <v>827</v>
      </c>
      <c r="F24" s="44">
        <v>21.34</v>
      </c>
      <c r="G24" s="6">
        <v>330</v>
      </c>
      <c r="H24" s="44">
        <v>8.52</v>
      </c>
      <c r="I24" s="6">
        <v>56</v>
      </c>
      <c r="J24" s="6">
        <v>71</v>
      </c>
      <c r="K24" s="6">
        <v>6</v>
      </c>
      <c r="L24" s="6">
        <v>12</v>
      </c>
      <c r="M24" s="6" t="s">
        <v>110</v>
      </c>
      <c r="N24" s="6">
        <v>20</v>
      </c>
      <c r="O24" s="6">
        <v>0</v>
      </c>
      <c r="P24" s="6">
        <v>10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124</v>
      </c>
      <c r="V24" s="6">
        <v>299</v>
      </c>
      <c r="W24" s="45">
        <f t="shared" si="0"/>
        <v>1.4449748419558768</v>
      </c>
      <c r="X24" s="45">
        <f t="shared" si="5"/>
        <v>1.8320216746226294</v>
      </c>
      <c r="Y24" s="45">
        <f t="shared" si="5"/>
        <v>0.15481873306670108</v>
      </c>
      <c r="Z24" s="45">
        <f t="shared" si="5"/>
        <v>0.30963746613340215</v>
      </c>
      <c r="AA24" s="6" t="s">
        <v>110</v>
      </c>
      <c r="AB24" s="45">
        <f t="shared" si="5"/>
        <v>0.51606244355567021</v>
      </c>
      <c r="AC24" s="45">
        <f t="shared" si="5"/>
        <v>0</v>
      </c>
      <c r="AD24" s="45">
        <f t="shared" si="5"/>
        <v>0.25803122177783511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3.1995871500451556</v>
      </c>
      <c r="AJ24" s="45">
        <f t="shared" si="5"/>
        <v>7.71513353115727</v>
      </c>
      <c r="AK24" s="6">
        <v>10</v>
      </c>
      <c r="AL24" s="44">
        <v>12.09</v>
      </c>
      <c r="AM24" s="6">
        <v>467</v>
      </c>
      <c r="AN24" s="65">
        <f>(AM24/B24)*1000</f>
        <v>12.050058057024899</v>
      </c>
    </row>
    <row r="25" spans="1:40" s="6" customFormat="1" x14ac:dyDescent="0.25">
      <c r="A25" s="15">
        <v>1989</v>
      </c>
      <c r="B25" s="6">
        <v>38585</v>
      </c>
      <c r="C25" s="43">
        <v>45.2</v>
      </c>
      <c r="D25" s="6">
        <v>853.65</v>
      </c>
      <c r="E25" s="6">
        <v>788</v>
      </c>
      <c r="F25" s="44">
        <v>20.420000000000002</v>
      </c>
      <c r="G25" s="6">
        <v>305</v>
      </c>
      <c r="H25" s="44">
        <v>7.9</v>
      </c>
      <c r="I25" s="6">
        <v>49</v>
      </c>
      <c r="J25" s="6">
        <v>71</v>
      </c>
      <c r="K25" s="6">
        <v>14</v>
      </c>
      <c r="L25" s="6">
        <v>17</v>
      </c>
      <c r="M25" s="6" t="s">
        <v>110</v>
      </c>
      <c r="N25" s="6">
        <v>14</v>
      </c>
      <c r="O25" s="6">
        <v>0</v>
      </c>
      <c r="P25" s="6">
        <v>9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106</v>
      </c>
      <c r="V25" s="6">
        <v>280</v>
      </c>
      <c r="W25" s="45">
        <f t="shared" si="0"/>
        <v>1.2699235454192044</v>
      </c>
      <c r="X25" s="45">
        <f t="shared" si="5"/>
        <v>1.8400933005053777</v>
      </c>
      <c r="Y25" s="45">
        <f t="shared" si="5"/>
        <v>0.36283529869120129</v>
      </c>
      <c r="Z25" s="45">
        <f t="shared" si="5"/>
        <v>0.44058571983931577</v>
      </c>
      <c r="AA25" s="6" t="s">
        <v>110</v>
      </c>
      <c r="AB25" s="45">
        <f t="shared" si="5"/>
        <v>0.36283529869120129</v>
      </c>
      <c r="AC25" s="45">
        <f t="shared" si="5"/>
        <v>0</v>
      </c>
      <c r="AD25" s="45">
        <f t="shared" si="5"/>
        <v>0.23325126344434363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2.7471815472333811</v>
      </c>
      <c r="AJ25" s="45">
        <f t="shared" si="5"/>
        <v>7.2567059738240243</v>
      </c>
      <c r="AK25" s="6">
        <v>13</v>
      </c>
      <c r="AL25" s="44">
        <v>16.5</v>
      </c>
      <c r="AM25" s="6">
        <v>446</v>
      </c>
      <c r="AN25" s="65">
        <f t="shared" ref="AN25:AN31" si="6">(AM25/B25)*1000</f>
        <v>11.558895944019698</v>
      </c>
    </row>
    <row r="26" spans="1:40" s="6" customFormat="1" x14ac:dyDescent="0.25">
      <c r="A26" s="15">
        <v>1988</v>
      </c>
      <c r="B26" s="6">
        <v>38351</v>
      </c>
      <c r="C26" s="43">
        <v>45.2</v>
      </c>
      <c r="D26" s="6">
        <v>848.47</v>
      </c>
      <c r="E26" s="6">
        <v>787</v>
      </c>
      <c r="F26" s="44">
        <v>20.52</v>
      </c>
      <c r="G26" s="6">
        <v>310</v>
      </c>
      <c r="H26" s="44">
        <v>8.08</v>
      </c>
      <c r="I26" s="6">
        <v>39</v>
      </c>
      <c r="J26" s="6">
        <v>73</v>
      </c>
      <c r="K26" s="6">
        <v>17</v>
      </c>
      <c r="L26" s="6">
        <v>29</v>
      </c>
      <c r="M26" s="6" t="s">
        <v>110</v>
      </c>
      <c r="N26" s="6">
        <v>8</v>
      </c>
      <c r="O26" s="6">
        <v>0</v>
      </c>
      <c r="P26" s="6">
        <v>8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117</v>
      </c>
      <c r="V26" s="6">
        <v>291</v>
      </c>
      <c r="W26" s="45">
        <f t="shared" si="0"/>
        <v>1.016922635654872</v>
      </c>
      <c r="X26" s="45">
        <f t="shared" si="5"/>
        <v>1.9034705744309146</v>
      </c>
      <c r="Y26" s="45">
        <f t="shared" si="5"/>
        <v>0.44327396938802116</v>
      </c>
      <c r="Z26" s="45">
        <f t="shared" si="5"/>
        <v>0.75617324189721258</v>
      </c>
      <c r="AA26" s="6" t="s">
        <v>110</v>
      </c>
      <c r="AB26" s="45">
        <f t="shared" si="5"/>
        <v>0.20859951500612761</v>
      </c>
      <c r="AC26" s="45">
        <f t="shared" si="5"/>
        <v>0</v>
      </c>
      <c r="AD26" s="45">
        <f t="shared" si="5"/>
        <v>0.20859951500612761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3.0507679069646163</v>
      </c>
      <c r="AJ26" s="45">
        <f t="shared" si="5"/>
        <v>7.5878073583478916</v>
      </c>
      <c r="AK26" s="6">
        <v>12</v>
      </c>
      <c r="AL26" s="44">
        <v>15.25</v>
      </c>
      <c r="AM26" s="6">
        <v>524</v>
      </c>
      <c r="AN26" s="65">
        <f t="shared" si="6"/>
        <v>13.663268232901359</v>
      </c>
    </row>
    <row r="27" spans="1:40" s="6" customFormat="1" x14ac:dyDescent="0.25">
      <c r="A27" s="15">
        <v>1987</v>
      </c>
      <c r="B27" s="6">
        <v>38199</v>
      </c>
      <c r="C27" s="43">
        <v>45.2</v>
      </c>
      <c r="D27" s="6">
        <v>845.11</v>
      </c>
      <c r="E27" s="6">
        <v>840</v>
      </c>
      <c r="F27" s="44">
        <v>21.99</v>
      </c>
      <c r="G27" s="6">
        <v>324</v>
      </c>
      <c r="H27" s="44">
        <v>8.48</v>
      </c>
      <c r="I27" s="6">
        <v>48</v>
      </c>
      <c r="J27" s="6">
        <v>81</v>
      </c>
      <c r="K27" s="6">
        <v>13</v>
      </c>
      <c r="L27" s="6">
        <v>21</v>
      </c>
      <c r="M27" s="6" t="s">
        <v>110</v>
      </c>
      <c r="N27" s="6">
        <v>9</v>
      </c>
      <c r="O27" s="6">
        <v>9</v>
      </c>
      <c r="P27" s="6">
        <v>10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104</v>
      </c>
      <c r="V27" s="6">
        <v>295</v>
      </c>
      <c r="W27" s="45">
        <f t="shared" si="0"/>
        <v>1.2565773973140657</v>
      </c>
      <c r="X27" s="45">
        <f t="shared" si="5"/>
        <v>2.1204743579674861</v>
      </c>
      <c r="Y27" s="45">
        <f t="shared" si="5"/>
        <v>0.34032304510589284</v>
      </c>
      <c r="Z27" s="45">
        <f t="shared" si="5"/>
        <v>0.54975261132490383</v>
      </c>
      <c r="AA27" s="6" t="s">
        <v>110</v>
      </c>
      <c r="AB27" s="45">
        <f t="shared" si="5"/>
        <v>0.23560826199638735</v>
      </c>
      <c r="AC27" s="45">
        <f t="shared" si="5"/>
        <v>0.23560826199638735</v>
      </c>
      <c r="AD27" s="45">
        <f t="shared" si="5"/>
        <v>0.26178695777376371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2.7225843608471427</v>
      </c>
      <c r="AJ27" s="45">
        <f t="shared" si="5"/>
        <v>7.7227152543260296</v>
      </c>
      <c r="AK27" s="6">
        <v>8</v>
      </c>
      <c r="AL27" s="44">
        <v>9.52</v>
      </c>
      <c r="AM27" s="6">
        <v>419</v>
      </c>
      <c r="AN27" s="65">
        <f t="shared" si="6"/>
        <v>10.968873530720698</v>
      </c>
    </row>
    <row r="28" spans="1:40" s="6" customFormat="1" x14ac:dyDescent="0.25">
      <c r="A28" s="15">
        <v>1986</v>
      </c>
      <c r="B28" s="6">
        <v>37897</v>
      </c>
      <c r="C28" s="43">
        <v>45.2</v>
      </c>
      <c r="D28" s="6">
        <v>838.43</v>
      </c>
      <c r="E28" s="6">
        <v>793</v>
      </c>
      <c r="F28" s="44">
        <v>20.93</v>
      </c>
      <c r="G28" s="6">
        <v>280</v>
      </c>
      <c r="H28" s="44">
        <v>7.39</v>
      </c>
      <c r="I28" s="6">
        <v>43</v>
      </c>
      <c r="J28" s="6">
        <v>69</v>
      </c>
      <c r="K28" s="6">
        <v>11</v>
      </c>
      <c r="L28" s="6">
        <v>24</v>
      </c>
      <c r="M28" s="6" t="s">
        <v>110</v>
      </c>
      <c r="N28" s="6">
        <v>15</v>
      </c>
      <c r="O28" s="6">
        <v>11</v>
      </c>
      <c r="P28" s="6">
        <v>9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80</v>
      </c>
      <c r="V28" s="6">
        <v>262</v>
      </c>
      <c r="W28" s="45">
        <f t="shared" si="0"/>
        <v>1.1346544581365279</v>
      </c>
      <c r="X28" s="45">
        <f t="shared" si="5"/>
        <v>1.8207245956144287</v>
      </c>
      <c r="Y28" s="45">
        <f t="shared" si="5"/>
        <v>0.29026044277911178</v>
      </c>
      <c r="Z28" s="45">
        <f t="shared" si="5"/>
        <v>0.63329551151806218</v>
      </c>
      <c r="AA28" s="6" t="s">
        <v>110</v>
      </c>
      <c r="AB28" s="45">
        <f t="shared" si="5"/>
        <v>0.39580969469878885</v>
      </c>
      <c r="AC28" s="45">
        <f t="shared" si="5"/>
        <v>0.29026044277911178</v>
      </c>
      <c r="AD28" s="45">
        <f t="shared" si="5"/>
        <v>0.2374858168192733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2.1109850383935402</v>
      </c>
      <c r="AJ28" s="45">
        <f t="shared" si="5"/>
        <v>6.9134760007388447</v>
      </c>
      <c r="AK28" s="6">
        <v>13</v>
      </c>
      <c r="AL28" s="44">
        <v>16.39</v>
      </c>
      <c r="AM28" s="6">
        <v>435</v>
      </c>
      <c r="AN28" s="65">
        <f t="shared" si="6"/>
        <v>11.478481146264876</v>
      </c>
    </row>
    <row r="29" spans="1:40" s="6" customFormat="1" x14ac:dyDescent="0.25">
      <c r="A29" s="15">
        <v>1985</v>
      </c>
      <c r="B29" s="6">
        <v>37893</v>
      </c>
      <c r="C29" s="43">
        <v>45.2</v>
      </c>
      <c r="D29" s="6">
        <v>838.34</v>
      </c>
      <c r="E29" s="6">
        <v>837</v>
      </c>
      <c r="F29" s="44">
        <v>22.09</v>
      </c>
      <c r="G29" s="6">
        <v>278</v>
      </c>
      <c r="H29" s="44">
        <v>7.34</v>
      </c>
      <c r="I29" s="6">
        <v>31</v>
      </c>
      <c r="J29" s="6">
        <v>80</v>
      </c>
      <c r="K29" s="6">
        <v>19</v>
      </c>
      <c r="L29" s="6">
        <v>13</v>
      </c>
      <c r="M29" s="6" t="s">
        <v>110</v>
      </c>
      <c r="N29" s="6">
        <v>11</v>
      </c>
      <c r="O29" s="6">
        <v>6</v>
      </c>
      <c r="P29" s="6">
        <v>10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100</v>
      </c>
      <c r="V29" s="6">
        <v>270</v>
      </c>
      <c r="W29" s="45">
        <f t="shared" si="0"/>
        <v>0.818093051487082</v>
      </c>
      <c r="X29" s="45">
        <f t="shared" si="5"/>
        <v>2.1112078748053729</v>
      </c>
      <c r="Y29" s="45">
        <f t="shared" si="5"/>
        <v>0.50141187026627609</v>
      </c>
      <c r="Z29" s="45">
        <f t="shared" si="5"/>
        <v>0.34307127965587314</v>
      </c>
      <c r="AA29" s="6" t="s">
        <v>110</v>
      </c>
      <c r="AB29" s="45">
        <f t="shared" si="5"/>
        <v>0.29029108278573879</v>
      </c>
      <c r="AC29" s="45">
        <f t="shared" si="5"/>
        <v>0.15834059061040298</v>
      </c>
      <c r="AD29" s="45">
        <f t="shared" si="5"/>
        <v>0.26390098435067161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2.6390098435067162</v>
      </c>
      <c r="AJ29" s="45">
        <f t="shared" si="5"/>
        <v>7.125326577468134</v>
      </c>
      <c r="AK29" s="6">
        <v>13</v>
      </c>
      <c r="AL29" s="44">
        <v>15.53</v>
      </c>
      <c r="AM29" s="6">
        <v>407</v>
      </c>
      <c r="AN29" s="65">
        <f t="shared" si="6"/>
        <v>10.740770063072336</v>
      </c>
    </row>
    <row r="30" spans="1:40" s="6" customFormat="1" x14ac:dyDescent="0.25">
      <c r="A30" s="15">
        <v>1984</v>
      </c>
      <c r="B30" s="6">
        <v>37714</v>
      </c>
      <c r="C30" s="43">
        <v>45.2</v>
      </c>
      <c r="D30" s="6">
        <v>834.38</v>
      </c>
      <c r="E30" s="6">
        <v>730</v>
      </c>
      <c r="F30" s="44">
        <v>19.36</v>
      </c>
      <c r="G30" s="6">
        <v>286</v>
      </c>
      <c r="H30" s="44">
        <v>7.58</v>
      </c>
      <c r="I30" s="6">
        <v>39</v>
      </c>
      <c r="J30" s="6">
        <v>79</v>
      </c>
      <c r="K30" s="6">
        <v>20</v>
      </c>
      <c r="L30" s="6">
        <v>13</v>
      </c>
      <c r="M30" s="6" t="s">
        <v>110</v>
      </c>
      <c r="N30" s="6">
        <v>13</v>
      </c>
      <c r="O30" s="6">
        <v>9</v>
      </c>
      <c r="P30" s="6">
        <v>6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99</v>
      </c>
      <c r="V30" s="6">
        <v>278</v>
      </c>
      <c r="W30" s="45">
        <f t="shared" si="0"/>
        <v>1.0340987431722968</v>
      </c>
      <c r="X30" s="45">
        <f t="shared" si="5"/>
        <v>2.0947128387336269</v>
      </c>
      <c r="Y30" s="45">
        <f t="shared" si="5"/>
        <v>0.53030704778066495</v>
      </c>
      <c r="Z30" s="45">
        <f t="shared" si="5"/>
        <v>0.34469958105743226</v>
      </c>
      <c r="AA30" s="6" t="s">
        <v>110</v>
      </c>
      <c r="AB30" s="45">
        <f t="shared" si="5"/>
        <v>0.34469958105743226</v>
      </c>
      <c r="AC30" s="45">
        <f t="shared" si="5"/>
        <v>0.23863817150129923</v>
      </c>
      <c r="AD30" s="45">
        <f t="shared" si="5"/>
        <v>0.15909211433419951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2.6250198865142917</v>
      </c>
      <c r="AJ30" s="45">
        <f t="shared" si="5"/>
        <v>7.3712679641512429</v>
      </c>
      <c r="AK30" s="6">
        <v>17</v>
      </c>
      <c r="AL30" s="44">
        <v>23.29</v>
      </c>
      <c r="AM30" s="6">
        <v>403</v>
      </c>
      <c r="AN30" s="65">
        <f t="shared" si="6"/>
        <v>10.685687012780399</v>
      </c>
    </row>
    <row r="31" spans="1:40" s="6" customFormat="1" x14ac:dyDescent="0.25">
      <c r="A31" s="15">
        <v>1983</v>
      </c>
      <c r="B31" s="6">
        <v>37560</v>
      </c>
      <c r="C31" s="43">
        <v>45.2</v>
      </c>
      <c r="D31" s="6">
        <v>830.97</v>
      </c>
      <c r="E31" s="6">
        <v>803</v>
      </c>
      <c r="F31" s="44">
        <v>21.38</v>
      </c>
      <c r="G31" s="6">
        <v>259</v>
      </c>
      <c r="H31" s="44">
        <v>6.9</v>
      </c>
      <c r="I31" s="6">
        <v>31</v>
      </c>
      <c r="J31" s="6">
        <v>84</v>
      </c>
      <c r="K31" s="6">
        <v>7</v>
      </c>
      <c r="L31" s="6">
        <v>10</v>
      </c>
      <c r="M31" s="6" t="s">
        <v>110</v>
      </c>
      <c r="N31" s="6">
        <v>6</v>
      </c>
      <c r="O31" s="6">
        <v>12</v>
      </c>
      <c r="P31" s="6">
        <v>10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96</v>
      </c>
      <c r="V31" s="6">
        <v>256</v>
      </c>
      <c r="W31" s="45">
        <f t="shared" si="0"/>
        <v>0.82534611288604898</v>
      </c>
      <c r="X31" s="45">
        <f t="shared" si="5"/>
        <v>2.2364217252396168</v>
      </c>
      <c r="Y31" s="45">
        <f t="shared" si="5"/>
        <v>0.18636847710330137</v>
      </c>
      <c r="Z31" s="45">
        <f t="shared" si="5"/>
        <v>0.26624068157614483</v>
      </c>
      <c r="AA31" s="6" t="s">
        <v>110</v>
      </c>
      <c r="AB31" s="45">
        <f t="shared" si="5"/>
        <v>0.15974440894568689</v>
      </c>
      <c r="AC31" s="45">
        <f t="shared" si="5"/>
        <v>0.31948881789137379</v>
      </c>
      <c r="AD31" s="45">
        <f t="shared" si="5"/>
        <v>0.26624068157614483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2.5559105431309903</v>
      </c>
      <c r="AJ31" s="45">
        <f t="shared" si="5"/>
        <v>6.8157614483493072</v>
      </c>
      <c r="AK31" s="6">
        <v>17</v>
      </c>
      <c r="AL31" s="44">
        <v>21.17</v>
      </c>
      <c r="AM31" s="6">
        <v>385</v>
      </c>
      <c r="AN31" s="65">
        <f t="shared" si="6"/>
        <v>10.250266240681576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111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112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113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A37" s="85" t="s">
        <v>114</v>
      </c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I54">
    <sortCondition descending="1" ref="A5"/>
  </sortState>
  <mergeCells count="1">
    <mergeCell ref="A1:A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8.7109375" defaultRowHeight="15.75" x14ac:dyDescent="0.25"/>
  <cols>
    <col min="1" max="16384" width="18.7109375" style="5"/>
  </cols>
  <sheetData>
    <row r="1" spans="1:40" s="30" customFormat="1" ht="35.1" customHeight="1" thickTop="1" thickBot="1" x14ac:dyDescent="0.35">
      <c r="A1" s="131" t="s">
        <v>29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60949</v>
      </c>
      <c r="C4" s="9">
        <v>37</v>
      </c>
      <c r="D4" s="6">
        <v>1647.27</v>
      </c>
      <c r="E4" s="8">
        <v>602</v>
      </c>
      <c r="F4" s="7">
        <v>9.8800000000000008</v>
      </c>
      <c r="G4" s="6" t="s">
        <v>110</v>
      </c>
      <c r="H4" s="6" t="s">
        <v>110</v>
      </c>
      <c r="I4" s="6">
        <v>84</v>
      </c>
      <c r="J4" s="6">
        <v>89</v>
      </c>
      <c r="K4" s="6">
        <v>34</v>
      </c>
      <c r="L4" s="6">
        <v>13</v>
      </c>
      <c r="M4" s="6">
        <v>69</v>
      </c>
      <c r="N4" s="6">
        <v>25</v>
      </c>
      <c r="O4" s="6">
        <v>19</v>
      </c>
      <c r="P4" s="6">
        <v>4</v>
      </c>
      <c r="Q4" s="6">
        <v>22</v>
      </c>
      <c r="R4" s="6">
        <v>7</v>
      </c>
      <c r="S4" s="6">
        <v>17</v>
      </c>
      <c r="T4" s="6">
        <v>0</v>
      </c>
      <c r="U4" s="6">
        <v>134</v>
      </c>
      <c r="V4" s="6">
        <v>517</v>
      </c>
      <c r="W4" s="45">
        <f t="shared" ref="W4:W31" si="0">I4/$B4*1000</f>
        <v>1.3782014471115194</v>
      </c>
      <c r="X4" s="45">
        <f t="shared" ref="X4:AJ19" si="1">J4/$B4*1000</f>
        <v>1.4602372475348242</v>
      </c>
      <c r="Y4" s="45">
        <f t="shared" si="1"/>
        <v>0.55784344287847221</v>
      </c>
      <c r="Z4" s="45">
        <f t="shared" si="1"/>
        <v>0.21329308110059228</v>
      </c>
      <c r="AA4" s="45">
        <f t="shared" si="1"/>
        <v>1.1320940458416051</v>
      </c>
      <c r="AB4" s="45">
        <f t="shared" si="1"/>
        <v>0.41017900211652364</v>
      </c>
      <c r="AC4" s="45">
        <f t="shared" si="1"/>
        <v>0.311736041608558</v>
      </c>
      <c r="AD4" s="45">
        <f t="shared" si="1"/>
        <v>6.5628640338643782E-2</v>
      </c>
      <c r="AE4" s="45">
        <f t="shared" si="1"/>
        <v>0.36095752186254082</v>
      </c>
      <c r="AF4" s="45">
        <f t="shared" si="1"/>
        <v>0.11485012059262663</v>
      </c>
      <c r="AG4" s="45">
        <f t="shared" si="1"/>
        <v>0.2789217214392361</v>
      </c>
      <c r="AH4" s="45">
        <f t="shared" si="1"/>
        <v>0</v>
      </c>
      <c r="AI4" s="45">
        <f t="shared" si="1"/>
        <v>2.198559451344567</v>
      </c>
      <c r="AJ4" s="45">
        <f t="shared" si="1"/>
        <v>8.482501763769708</v>
      </c>
      <c r="AK4" s="6" t="s">
        <v>110</v>
      </c>
      <c r="AL4" s="6" t="s">
        <v>110</v>
      </c>
      <c r="AM4" s="6">
        <v>407</v>
      </c>
      <c r="AN4" s="44">
        <f>AM4/B4*1000</f>
        <v>6.6777141544570044</v>
      </c>
    </row>
    <row r="5" spans="1:40" x14ac:dyDescent="0.25">
      <c r="A5" s="8">
        <v>2009</v>
      </c>
      <c r="B5" s="6">
        <v>61353</v>
      </c>
      <c r="C5" s="9">
        <v>37</v>
      </c>
      <c r="D5" s="6">
        <f t="shared" ref="D5:D13" si="2">B5/C5</f>
        <v>1658.1891891891892</v>
      </c>
      <c r="E5" s="8">
        <v>696</v>
      </c>
      <c r="F5" s="44">
        <f t="shared" ref="F5:F13" si="3">E5/B5*1000</f>
        <v>11.34418854823725</v>
      </c>
      <c r="G5" s="8">
        <v>530</v>
      </c>
      <c r="H5" s="44">
        <f>G5/B5*1000</f>
        <v>8.638534382996756</v>
      </c>
      <c r="I5" s="6">
        <v>83</v>
      </c>
      <c r="J5" s="6">
        <v>92</v>
      </c>
      <c r="K5" s="6">
        <v>30</v>
      </c>
      <c r="L5" s="6">
        <v>27</v>
      </c>
      <c r="M5" s="6">
        <v>46</v>
      </c>
      <c r="N5" s="6">
        <v>20</v>
      </c>
      <c r="O5" s="6">
        <v>25</v>
      </c>
      <c r="P5" s="6">
        <v>11</v>
      </c>
      <c r="Q5" s="6">
        <v>20</v>
      </c>
      <c r="R5" s="6">
        <v>7</v>
      </c>
      <c r="S5" s="6">
        <v>38</v>
      </c>
      <c r="T5" s="6">
        <v>0</v>
      </c>
      <c r="U5" s="6">
        <v>142</v>
      </c>
      <c r="V5" s="6">
        <v>541</v>
      </c>
      <c r="W5" s="45">
        <f t="shared" si="0"/>
        <v>1.3528270826202469</v>
      </c>
      <c r="X5" s="45">
        <f t="shared" si="1"/>
        <v>1.4995191759164181</v>
      </c>
      <c r="Y5" s="45">
        <f t="shared" si="1"/>
        <v>0.48897364432057117</v>
      </c>
      <c r="Z5" s="45">
        <f t="shared" si="1"/>
        <v>0.440076279888514</v>
      </c>
      <c r="AA5" s="45">
        <f t="shared" si="1"/>
        <v>0.74975958795820907</v>
      </c>
      <c r="AB5" s="45">
        <f t="shared" si="1"/>
        <v>0.32598242954704737</v>
      </c>
      <c r="AC5" s="45">
        <f t="shared" si="1"/>
        <v>0.4074780369338093</v>
      </c>
      <c r="AD5" s="45">
        <f t="shared" si="1"/>
        <v>0.17929033625087606</v>
      </c>
      <c r="AE5" s="45">
        <f t="shared" si="1"/>
        <v>0.32598242954704737</v>
      </c>
      <c r="AF5" s="45">
        <f t="shared" si="1"/>
        <v>0.1140938503414666</v>
      </c>
      <c r="AG5" s="45">
        <f t="shared" si="1"/>
        <v>0.61936661613939004</v>
      </c>
      <c r="AH5" s="45">
        <f t="shared" si="1"/>
        <v>0</v>
      </c>
      <c r="AI5" s="45">
        <f t="shared" si="1"/>
        <v>2.3144752497840368</v>
      </c>
      <c r="AJ5" s="45">
        <f t="shared" si="1"/>
        <v>8.817824719247632</v>
      </c>
      <c r="AK5" s="8">
        <v>4</v>
      </c>
      <c r="AL5" s="7">
        <v>5.75</v>
      </c>
      <c r="AM5" s="6">
        <v>460</v>
      </c>
      <c r="AN5" s="44">
        <f t="shared" ref="AN5:AN13" si="4">AM5/B5*1000</f>
        <v>7.4975958795820903</v>
      </c>
    </row>
    <row r="6" spans="1:40" x14ac:dyDescent="0.25">
      <c r="A6" s="8">
        <v>2008</v>
      </c>
      <c r="B6" s="6">
        <v>61913</v>
      </c>
      <c r="C6" s="9">
        <v>36.590000000000003</v>
      </c>
      <c r="D6" s="6">
        <f t="shared" si="2"/>
        <v>1692.0743372506147</v>
      </c>
      <c r="E6" s="8">
        <v>673</v>
      </c>
      <c r="F6" s="44">
        <f>E6/B6*1000</f>
        <v>10.870091903154426</v>
      </c>
      <c r="G6" s="8">
        <v>513</v>
      </c>
      <c r="H6" s="44">
        <f t="shared" ref="H6:H13" si="5">G6/B6*1000</f>
        <v>8.2858204254356913</v>
      </c>
      <c r="I6" s="6">
        <v>71</v>
      </c>
      <c r="J6" s="6">
        <v>84</v>
      </c>
      <c r="K6" s="6">
        <v>32</v>
      </c>
      <c r="L6" s="6">
        <v>18</v>
      </c>
      <c r="M6" s="6">
        <v>50</v>
      </c>
      <c r="N6" s="6">
        <v>19</v>
      </c>
      <c r="O6" s="6">
        <v>17</v>
      </c>
      <c r="P6" s="6">
        <v>9</v>
      </c>
      <c r="Q6" s="6">
        <v>33</v>
      </c>
      <c r="R6" s="6">
        <v>7</v>
      </c>
      <c r="S6" s="6">
        <v>20</v>
      </c>
      <c r="T6" s="6">
        <v>0</v>
      </c>
      <c r="U6" s="6">
        <v>132</v>
      </c>
      <c r="V6" s="6">
        <v>492</v>
      </c>
      <c r="W6" s="45">
        <f t="shared" si="0"/>
        <v>1.1467704682376882</v>
      </c>
      <c r="X6" s="45">
        <f t="shared" si="1"/>
        <v>1.3567425258023356</v>
      </c>
      <c r="Y6" s="45">
        <f t="shared" si="1"/>
        <v>0.51685429554374684</v>
      </c>
      <c r="Z6" s="45">
        <f t="shared" si="1"/>
        <v>0.29073054124335757</v>
      </c>
      <c r="AA6" s="45">
        <f t="shared" si="1"/>
        <v>0.80758483678710458</v>
      </c>
      <c r="AB6" s="45">
        <f t="shared" si="1"/>
        <v>0.30688223797909969</v>
      </c>
      <c r="AC6" s="45">
        <f t="shared" si="1"/>
        <v>0.27457884450761549</v>
      </c>
      <c r="AD6" s="45">
        <f t="shared" si="1"/>
        <v>0.14536527062167878</v>
      </c>
      <c r="AE6" s="45">
        <f t="shared" si="1"/>
        <v>0.53300599227948897</v>
      </c>
      <c r="AF6" s="45">
        <f t="shared" si="1"/>
        <v>0.11306187715019463</v>
      </c>
      <c r="AG6" s="45">
        <f t="shared" si="1"/>
        <v>0.32303393471484176</v>
      </c>
      <c r="AH6" s="45">
        <f t="shared" si="1"/>
        <v>0</v>
      </c>
      <c r="AI6" s="45">
        <f t="shared" si="1"/>
        <v>2.1320239691179559</v>
      </c>
      <c r="AJ6" s="45">
        <f t="shared" si="1"/>
        <v>7.9466347939851083</v>
      </c>
      <c r="AK6" s="8">
        <v>6</v>
      </c>
      <c r="AL6" s="7">
        <v>8.92</v>
      </c>
      <c r="AM6" s="6">
        <v>489</v>
      </c>
      <c r="AN6" s="44">
        <f t="shared" si="4"/>
        <v>7.8981797037778811</v>
      </c>
    </row>
    <row r="7" spans="1:40" x14ac:dyDescent="0.25">
      <c r="A7" s="8">
        <v>2007</v>
      </c>
      <c r="B7" s="6">
        <v>62532</v>
      </c>
      <c r="C7" s="9">
        <v>36.590000000000003</v>
      </c>
      <c r="D7" s="6">
        <f t="shared" si="2"/>
        <v>1708.9915277398195</v>
      </c>
      <c r="E7" s="8">
        <v>770</v>
      </c>
      <c r="F7" s="44">
        <f>E7/B7*1000</f>
        <v>12.313695387961364</v>
      </c>
      <c r="G7" s="8">
        <v>534</v>
      </c>
      <c r="H7" s="44">
        <f t="shared" si="5"/>
        <v>8.5396277106121676</v>
      </c>
      <c r="I7" s="6">
        <v>81</v>
      </c>
      <c r="J7" s="6">
        <v>90</v>
      </c>
      <c r="K7" s="6">
        <v>36</v>
      </c>
      <c r="L7" s="6">
        <v>23</v>
      </c>
      <c r="M7" s="6">
        <v>53</v>
      </c>
      <c r="N7" s="6">
        <v>17</v>
      </c>
      <c r="O7" s="6">
        <v>0</v>
      </c>
      <c r="P7" s="6">
        <v>12</v>
      </c>
      <c r="Q7" s="6">
        <v>28</v>
      </c>
      <c r="R7" s="6">
        <v>4</v>
      </c>
      <c r="S7" s="6">
        <v>27</v>
      </c>
      <c r="T7" s="6">
        <v>0</v>
      </c>
      <c r="U7" s="6">
        <v>163</v>
      </c>
      <c r="V7" s="6">
        <v>534</v>
      </c>
      <c r="W7" s="45">
        <f t="shared" si="0"/>
        <v>1.2953367875647668</v>
      </c>
      <c r="X7" s="45">
        <f t="shared" si="1"/>
        <v>1.4392630972941853</v>
      </c>
      <c r="Y7" s="45">
        <f t="shared" si="1"/>
        <v>0.57570523891767422</v>
      </c>
      <c r="Z7" s="45">
        <f t="shared" si="1"/>
        <v>0.36781168041962514</v>
      </c>
      <c r="AA7" s="45">
        <f t="shared" si="1"/>
        <v>0.84756604618435361</v>
      </c>
      <c r="AB7" s="45">
        <f t="shared" si="1"/>
        <v>0.27186080726667944</v>
      </c>
      <c r="AC7" s="45">
        <f t="shared" si="1"/>
        <v>0</v>
      </c>
      <c r="AD7" s="45">
        <f t="shared" si="1"/>
        <v>0.19190174630589138</v>
      </c>
      <c r="AE7" s="45">
        <f t="shared" si="1"/>
        <v>0.44777074138041323</v>
      </c>
      <c r="AF7" s="45">
        <f t="shared" si="1"/>
        <v>6.3967248768630455E-2</v>
      </c>
      <c r="AG7" s="45">
        <f t="shared" si="1"/>
        <v>0.43177892918825561</v>
      </c>
      <c r="AH7" s="45">
        <f t="shared" si="1"/>
        <v>0</v>
      </c>
      <c r="AI7" s="45">
        <f t="shared" si="1"/>
        <v>2.6066653873216916</v>
      </c>
      <c r="AJ7" s="45">
        <f t="shared" si="1"/>
        <v>8.5396277106121676</v>
      </c>
      <c r="AK7" s="8">
        <v>4</v>
      </c>
      <c r="AL7" s="7">
        <v>5.19</v>
      </c>
      <c r="AM7" s="6">
        <v>550</v>
      </c>
      <c r="AN7" s="44">
        <f t="shared" si="4"/>
        <v>8.7954967056866877</v>
      </c>
    </row>
    <row r="8" spans="1:40" x14ac:dyDescent="0.25">
      <c r="A8" s="8">
        <v>2006</v>
      </c>
      <c r="B8" s="6">
        <v>63129</v>
      </c>
      <c r="C8" s="9">
        <v>36.590000000000003</v>
      </c>
      <c r="D8" s="6">
        <f t="shared" si="2"/>
        <v>1725.3074610549329</v>
      </c>
      <c r="E8" s="8">
        <v>732</v>
      </c>
      <c r="F8" s="44">
        <f t="shared" si="3"/>
        <v>11.595304851969777</v>
      </c>
      <c r="G8" s="8">
        <v>521</v>
      </c>
      <c r="H8" s="44">
        <f t="shared" si="5"/>
        <v>8.2529423878090888</v>
      </c>
      <c r="I8" s="6">
        <v>67</v>
      </c>
      <c r="J8" s="6">
        <v>104</v>
      </c>
      <c r="K8" s="6">
        <v>19</v>
      </c>
      <c r="L8" s="6">
        <v>27</v>
      </c>
      <c r="M8" s="6">
        <v>33</v>
      </c>
      <c r="N8" s="6">
        <v>17</v>
      </c>
      <c r="O8" s="6">
        <v>2</v>
      </c>
      <c r="P8" s="6">
        <v>15</v>
      </c>
      <c r="Q8" s="6">
        <v>24</v>
      </c>
      <c r="R8" s="6">
        <v>6</v>
      </c>
      <c r="S8" s="6">
        <v>18</v>
      </c>
      <c r="T8" s="6">
        <v>6</v>
      </c>
      <c r="U8" s="6">
        <v>86</v>
      </c>
      <c r="V8" s="6">
        <v>424</v>
      </c>
      <c r="W8" s="45">
        <f t="shared" si="0"/>
        <v>1.0613188867240098</v>
      </c>
      <c r="X8" s="45">
        <f t="shared" si="1"/>
        <v>1.6474203614820446</v>
      </c>
      <c r="Y8" s="45">
        <f t="shared" si="1"/>
        <v>0.30097102757845046</v>
      </c>
      <c r="Z8" s="45">
        <f t="shared" si="1"/>
        <v>0.42769567076937698</v>
      </c>
      <c r="AA8" s="45">
        <f t="shared" si="1"/>
        <v>0.5227391531625718</v>
      </c>
      <c r="AB8" s="45">
        <f t="shared" si="1"/>
        <v>0.26928986678071887</v>
      </c>
      <c r="AC8" s="45">
        <f t="shared" si="1"/>
        <v>3.1681160797731624E-2</v>
      </c>
      <c r="AD8" s="45">
        <f t="shared" si="1"/>
        <v>0.2376087059829872</v>
      </c>
      <c r="AE8" s="45">
        <f t="shared" si="1"/>
        <v>0.38017392957277957</v>
      </c>
      <c r="AF8" s="45">
        <f t="shared" si="1"/>
        <v>9.5043482393194892E-2</v>
      </c>
      <c r="AG8" s="45">
        <f t="shared" si="1"/>
        <v>0.28513044717958469</v>
      </c>
      <c r="AH8" s="45">
        <f t="shared" si="1"/>
        <v>9.5043482393194892E-2</v>
      </c>
      <c r="AI8" s="45">
        <f t="shared" si="1"/>
        <v>1.36228991430246</v>
      </c>
      <c r="AJ8" s="45">
        <f t="shared" si="1"/>
        <v>6.716406089119106</v>
      </c>
      <c r="AK8" s="8">
        <v>9</v>
      </c>
      <c r="AL8" s="7">
        <v>12.3</v>
      </c>
      <c r="AM8" s="6">
        <v>526</v>
      </c>
      <c r="AN8" s="44">
        <f t="shared" si="4"/>
        <v>8.3321452898034174</v>
      </c>
    </row>
    <row r="9" spans="1:40" x14ac:dyDescent="0.25">
      <c r="A9" s="8">
        <v>2005</v>
      </c>
      <c r="B9" s="6">
        <v>63629</v>
      </c>
      <c r="C9" s="9">
        <v>36.6</v>
      </c>
      <c r="D9" s="6">
        <f t="shared" si="2"/>
        <v>1738.4972677595629</v>
      </c>
      <c r="E9" s="8">
        <v>784</v>
      </c>
      <c r="F9" s="44">
        <f t="shared" si="3"/>
        <v>12.321425764981376</v>
      </c>
      <c r="G9" s="8">
        <v>542</v>
      </c>
      <c r="H9" s="44">
        <f t="shared" si="5"/>
        <v>8.5181285263009006</v>
      </c>
      <c r="I9" s="6">
        <v>76</v>
      </c>
      <c r="J9" s="6">
        <v>106</v>
      </c>
      <c r="K9" s="6">
        <v>29</v>
      </c>
      <c r="L9" s="6">
        <v>34</v>
      </c>
      <c r="M9" s="6">
        <v>53</v>
      </c>
      <c r="N9" s="6">
        <v>12</v>
      </c>
      <c r="O9" s="6">
        <v>0</v>
      </c>
      <c r="P9" s="6">
        <v>13</v>
      </c>
      <c r="Q9" s="6">
        <v>30</v>
      </c>
      <c r="R9" s="6">
        <v>2</v>
      </c>
      <c r="S9" s="6">
        <v>24</v>
      </c>
      <c r="T9" s="6">
        <v>0</v>
      </c>
      <c r="U9" s="6">
        <v>163</v>
      </c>
      <c r="V9" s="6">
        <v>542</v>
      </c>
      <c r="W9" s="45">
        <f t="shared" si="0"/>
        <v>1.1944239261971743</v>
      </c>
      <c r="X9" s="45">
        <f t="shared" si="1"/>
        <v>1.6659070549592168</v>
      </c>
      <c r="Y9" s="45">
        <f t="shared" si="1"/>
        <v>0.45576702446997436</v>
      </c>
      <c r="Z9" s="45">
        <f t="shared" si="1"/>
        <v>0.53434754593031475</v>
      </c>
      <c r="AA9" s="45">
        <f t="shared" si="1"/>
        <v>0.83295352747960838</v>
      </c>
      <c r="AB9" s="45">
        <f t="shared" si="1"/>
        <v>0.18859325150481698</v>
      </c>
      <c r="AC9" s="45">
        <f t="shared" si="1"/>
        <v>0</v>
      </c>
      <c r="AD9" s="45">
        <f t="shared" si="1"/>
        <v>0.20430935579688508</v>
      </c>
      <c r="AE9" s="45">
        <f t="shared" si="1"/>
        <v>0.47148312876204246</v>
      </c>
      <c r="AF9" s="45">
        <f t="shared" si="1"/>
        <v>3.1432208584136159E-2</v>
      </c>
      <c r="AG9" s="45">
        <f t="shared" si="1"/>
        <v>0.37718650300963397</v>
      </c>
      <c r="AH9" s="45">
        <f t="shared" si="1"/>
        <v>0</v>
      </c>
      <c r="AI9" s="45">
        <f t="shared" si="1"/>
        <v>2.5617249996070974</v>
      </c>
      <c r="AJ9" s="45">
        <f t="shared" si="1"/>
        <v>8.5181285263009006</v>
      </c>
      <c r="AK9" s="8">
        <v>3</v>
      </c>
      <c r="AL9" s="7">
        <v>3.83</v>
      </c>
      <c r="AM9" s="6">
        <v>545</v>
      </c>
      <c r="AN9" s="44">
        <f t="shared" si="4"/>
        <v>8.5652768391771055</v>
      </c>
    </row>
    <row r="10" spans="1:40" x14ac:dyDescent="0.25">
      <c r="A10" s="8">
        <v>2004</v>
      </c>
      <c r="B10" s="6">
        <v>63962</v>
      </c>
      <c r="C10" s="9">
        <v>36.6</v>
      </c>
      <c r="D10" s="6">
        <f t="shared" si="2"/>
        <v>1747.5956284153006</v>
      </c>
      <c r="E10" s="8">
        <v>767</v>
      </c>
      <c r="F10" s="44">
        <f t="shared" si="3"/>
        <v>11.991494950126636</v>
      </c>
      <c r="G10" s="8">
        <v>510</v>
      </c>
      <c r="H10" s="44">
        <f t="shared" si="5"/>
        <v>7.973484256277164</v>
      </c>
      <c r="I10" s="6">
        <v>62</v>
      </c>
      <c r="J10" s="6">
        <v>78</v>
      </c>
      <c r="K10" s="6">
        <v>30</v>
      </c>
      <c r="L10" s="6">
        <v>26</v>
      </c>
      <c r="M10" s="6">
        <v>60</v>
      </c>
      <c r="N10" s="6">
        <v>16</v>
      </c>
      <c r="O10" s="6">
        <v>11</v>
      </c>
      <c r="P10" s="6">
        <v>25</v>
      </c>
      <c r="Q10" s="6">
        <v>24</v>
      </c>
      <c r="R10" s="6">
        <v>6</v>
      </c>
      <c r="S10" s="6">
        <v>13</v>
      </c>
      <c r="T10" s="6">
        <v>5</v>
      </c>
      <c r="U10" s="6">
        <v>154</v>
      </c>
      <c r="V10" s="6">
        <v>510</v>
      </c>
      <c r="W10" s="45">
        <f t="shared" si="0"/>
        <v>0.96932553703761604</v>
      </c>
      <c r="X10" s="45">
        <f t="shared" si="1"/>
        <v>1.2194740627247429</v>
      </c>
      <c r="Y10" s="45">
        <f t="shared" si="1"/>
        <v>0.46902848566336264</v>
      </c>
      <c r="Z10" s="45">
        <f t="shared" si="1"/>
        <v>0.40649135424158095</v>
      </c>
      <c r="AA10" s="45">
        <f t="shared" si="1"/>
        <v>0.93805697132672528</v>
      </c>
      <c r="AB10" s="45">
        <f t="shared" si="1"/>
        <v>0.25014852568712675</v>
      </c>
      <c r="AC10" s="45">
        <f t="shared" si="1"/>
        <v>0.17197711140989963</v>
      </c>
      <c r="AD10" s="45">
        <f t="shared" si="1"/>
        <v>0.39085707138613557</v>
      </c>
      <c r="AE10" s="45">
        <f t="shared" si="1"/>
        <v>0.37522278853069013</v>
      </c>
      <c r="AF10" s="45">
        <f t="shared" si="1"/>
        <v>9.3805697132672533E-2</v>
      </c>
      <c r="AG10" s="45">
        <f t="shared" si="1"/>
        <v>0.20324567712079047</v>
      </c>
      <c r="AH10" s="45">
        <f t="shared" si="1"/>
        <v>7.8171414277227097E-2</v>
      </c>
      <c r="AI10" s="45">
        <f t="shared" si="1"/>
        <v>2.4076795597385945</v>
      </c>
      <c r="AJ10" s="45">
        <f t="shared" si="1"/>
        <v>7.973484256277164</v>
      </c>
      <c r="AK10" s="8">
        <v>3</v>
      </c>
      <c r="AL10" s="7">
        <v>3.91</v>
      </c>
      <c r="AM10" s="6">
        <v>478</v>
      </c>
      <c r="AN10" s="44">
        <f t="shared" si="4"/>
        <v>7.4731872049029118</v>
      </c>
    </row>
    <row r="11" spans="1:40" x14ac:dyDescent="0.25">
      <c r="A11" s="8">
        <v>2003</v>
      </c>
      <c r="B11" s="6">
        <v>64206</v>
      </c>
      <c r="C11" s="9">
        <v>36.6</v>
      </c>
      <c r="D11" s="6">
        <f t="shared" si="2"/>
        <v>1754.2622950819671</v>
      </c>
      <c r="E11" s="8">
        <v>814</v>
      </c>
      <c r="F11" s="44">
        <f t="shared" si="3"/>
        <v>12.677942871382736</v>
      </c>
      <c r="G11" s="8">
        <v>490</v>
      </c>
      <c r="H11" s="44">
        <f t="shared" si="5"/>
        <v>7.6316855122574214</v>
      </c>
      <c r="I11" s="6">
        <v>78</v>
      </c>
      <c r="J11" s="6">
        <v>87</v>
      </c>
      <c r="K11" s="6">
        <v>17</v>
      </c>
      <c r="L11" s="6">
        <v>12</v>
      </c>
      <c r="M11" s="6">
        <v>49</v>
      </c>
      <c r="N11" s="6">
        <v>10</v>
      </c>
      <c r="O11" s="6">
        <v>17</v>
      </c>
      <c r="P11" s="6">
        <v>36</v>
      </c>
      <c r="Q11" s="6">
        <v>22</v>
      </c>
      <c r="R11" s="6">
        <v>2</v>
      </c>
      <c r="S11" s="6">
        <v>12</v>
      </c>
      <c r="T11" s="6">
        <v>12</v>
      </c>
      <c r="U11" s="6">
        <v>136</v>
      </c>
      <c r="V11" s="6">
        <v>490</v>
      </c>
      <c r="W11" s="45">
        <f t="shared" si="0"/>
        <v>1.2148397346042425</v>
      </c>
      <c r="X11" s="45">
        <f t="shared" si="1"/>
        <v>1.3550135501355014</v>
      </c>
      <c r="Y11" s="45">
        <f t="shared" si="1"/>
        <v>0.26477276267015543</v>
      </c>
      <c r="Z11" s="45">
        <f t="shared" si="1"/>
        <v>0.18689842070834503</v>
      </c>
      <c r="AA11" s="45">
        <f t="shared" si="1"/>
        <v>0.76316855122574223</v>
      </c>
      <c r="AB11" s="45">
        <f t="shared" si="1"/>
        <v>0.15574868392362085</v>
      </c>
      <c r="AC11" s="45">
        <f t="shared" si="1"/>
        <v>0.26477276267015543</v>
      </c>
      <c r="AD11" s="45">
        <f t="shared" si="1"/>
        <v>0.56069526212503507</v>
      </c>
      <c r="AE11" s="45">
        <f t="shared" si="1"/>
        <v>0.34264710463196585</v>
      </c>
      <c r="AF11" s="45">
        <f t="shared" si="1"/>
        <v>3.1149736784724168E-2</v>
      </c>
      <c r="AG11" s="45">
        <f t="shared" si="1"/>
        <v>0.18689842070834503</v>
      </c>
      <c r="AH11" s="45">
        <f t="shared" si="1"/>
        <v>0.18689842070834503</v>
      </c>
      <c r="AI11" s="45">
        <f t="shared" si="1"/>
        <v>2.1181821013612434</v>
      </c>
      <c r="AJ11" s="45">
        <f t="shared" si="1"/>
        <v>7.6316855122574214</v>
      </c>
      <c r="AK11" s="8">
        <v>5</v>
      </c>
      <c r="AL11" s="7">
        <v>6.14</v>
      </c>
      <c r="AM11" s="6">
        <v>575</v>
      </c>
      <c r="AN11" s="44">
        <f t="shared" si="4"/>
        <v>8.9555493256081977</v>
      </c>
    </row>
    <row r="12" spans="1:40" x14ac:dyDescent="0.25">
      <c r="A12" s="8">
        <v>2002</v>
      </c>
      <c r="B12" s="6">
        <v>64412</v>
      </c>
      <c r="C12" s="9">
        <v>36.6</v>
      </c>
      <c r="D12" s="6">
        <f t="shared" si="2"/>
        <v>1759.8907103825136</v>
      </c>
      <c r="E12" s="8">
        <v>792</v>
      </c>
      <c r="F12" s="44">
        <f t="shared" si="3"/>
        <v>12.295845494628329</v>
      </c>
      <c r="G12" s="8">
        <v>503</v>
      </c>
      <c r="H12" s="44">
        <f t="shared" si="5"/>
        <v>7.8091038936844068</v>
      </c>
      <c r="I12" s="6">
        <v>80</v>
      </c>
      <c r="J12" s="6">
        <v>82</v>
      </c>
      <c r="K12" s="6">
        <v>17</v>
      </c>
      <c r="L12" s="6">
        <v>20</v>
      </c>
      <c r="M12" s="6">
        <v>59</v>
      </c>
      <c r="N12" s="6">
        <v>16</v>
      </c>
      <c r="O12" s="6">
        <v>13</v>
      </c>
      <c r="P12" s="6">
        <v>28</v>
      </c>
      <c r="Q12" s="6">
        <v>23</v>
      </c>
      <c r="R12" s="6">
        <v>4</v>
      </c>
      <c r="S12" s="6">
        <v>11</v>
      </c>
      <c r="T12" s="6">
        <v>12</v>
      </c>
      <c r="U12" s="6">
        <v>138</v>
      </c>
      <c r="V12" s="6">
        <v>503</v>
      </c>
      <c r="W12" s="45">
        <f t="shared" si="0"/>
        <v>1.2420045954170031</v>
      </c>
      <c r="X12" s="45">
        <f t="shared" si="1"/>
        <v>1.2730547103024281</v>
      </c>
      <c r="Y12" s="45">
        <f t="shared" si="1"/>
        <v>0.26392597652611316</v>
      </c>
      <c r="Z12" s="45">
        <f t="shared" si="1"/>
        <v>0.31050114885425079</v>
      </c>
      <c r="AA12" s="45">
        <f t="shared" si="1"/>
        <v>0.9159783891200397</v>
      </c>
      <c r="AB12" s="45">
        <f t="shared" si="1"/>
        <v>0.24840091908340062</v>
      </c>
      <c r="AC12" s="45">
        <f t="shared" si="1"/>
        <v>0.20182574675526299</v>
      </c>
      <c r="AD12" s="45">
        <f t="shared" si="1"/>
        <v>0.43470160839595107</v>
      </c>
      <c r="AE12" s="45">
        <f t="shared" si="1"/>
        <v>0.35707632118238836</v>
      </c>
      <c r="AF12" s="45">
        <f t="shared" si="1"/>
        <v>6.2100229770850154E-2</v>
      </c>
      <c r="AG12" s="45">
        <f t="shared" si="1"/>
        <v>0.17077563186983791</v>
      </c>
      <c r="AH12" s="45">
        <f t="shared" si="1"/>
        <v>0.18630068931255045</v>
      </c>
      <c r="AI12" s="45">
        <f t="shared" si="1"/>
        <v>2.14245792709433</v>
      </c>
      <c r="AJ12" s="45">
        <f t="shared" si="1"/>
        <v>7.8091038936844068</v>
      </c>
      <c r="AK12" s="8">
        <v>6</v>
      </c>
      <c r="AL12" s="7">
        <v>7.58</v>
      </c>
      <c r="AM12" s="6">
        <v>541</v>
      </c>
      <c r="AN12" s="44">
        <f t="shared" si="4"/>
        <v>8.3990560765074829</v>
      </c>
    </row>
    <row r="13" spans="1:40" x14ac:dyDescent="0.25">
      <c r="A13" s="8">
        <v>2001</v>
      </c>
      <c r="B13" s="6">
        <v>64564</v>
      </c>
      <c r="C13" s="9">
        <v>36.6</v>
      </c>
      <c r="D13" s="6">
        <f t="shared" si="2"/>
        <v>1764.0437158469945</v>
      </c>
      <c r="E13" s="8">
        <v>769</v>
      </c>
      <c r="F13" s="44">
        <f t="shared" si="3"/>
        <v>11.910662288581873</v>
      </c>
      <c r="G13" s="8">
        <v>541</v>
      </c>
      <c r="H13" s="44">
        <f t="shared" si="5"/>
        <v>8.3792825723313307</v>
      </c>
      <c r="I13" s="6">
        <v>67</v>
      </c>
      <c r="J13" s="6">
        <v>103</v>
      </c>
      <c r="K13" s="6">
        <v>23</v>
      </c>
      <c r="L13" s="6">
        <v>17</v>
      </c>
      <c r="M13" s="6">
        <v>64</v>
      </c>
      <c r="N13" s="6">
        <v>21</v>
      </c>
      <c r="O13" s="6">
        <v>9</v>
      </c>
      <c r="P13" s="6">
        <v>31</v>
      </c>
      <c r="Q13" s="6">
        <v>34</v>
      </c>
      <c r="R13" s="6">
        <v>4</v>
      </c>
      <c r="S13" s="6">
        <v>14</v>
      </c>
      <c r="T13" s="6">
        <v>15</v>
      </c>
      <c r="U13" s="6">
        <v>139</v>
      </c>
      <c r="V13" s="6">
        <v>541</v>
      </c>
      <c r="W13" s="45">
        <f t="shared" si="0"/>
        <v>1.0377300043367821</v>
      </c>
      <c r="X13" s="45">
        <f t="shared" si="1"/>
        <v>1.5953162753237098</v>
      </c>
      <c r="Y13" s="45">
        <f t="shared" si="1"/>
        <v>0.35623567313053717</v>
      </c>
      <c r="Z13" s="45">
        <f t="shared" si="1"/>
        <v>0.2633046279660492</v>
      </c>
      <c r="AA13" s="45">
        <f t="shared" si="1"/>
        <v>0.99126448175453807</v>
      </c>
      <c r="AB13" s="45">
        <f t="shared" si="1"/>
        <v>0.32525865807570786</v>
      </c>
      <c r="AC13" s="45">
        <f t="shared" si="1"/>
        <v>0.13939656774673193</v>
      </c>
      <c r="AD13" s="45">
        <f t="shared" si="1"/>
        <v>0.48014373334985438</v>
      </c>
      <c r="AE13" s="45">
        <f t="shared" si="1"/>
        <v>0.5266092559320984</v>
      </c>
      <c r="AF13" s="45">
        <f t="shared" si="1"/>
        <v>6.195403010965863E-2</v>
      </c>
      <c r="AG13" s="45">
        <f t="shared" si="1"/>
        <v>0.21683910538380521</v>
      </c>
      <c r="AH13" s="45">
        <f t="shared" si="1"/>
        <v>0.23232761291121987</v>
      </c>
      <c r="AI13" s="45">
        <f t="shared" si="1"/>
        <v>2.1529025463106373</v>
      </c>
      <c r="AJ13" s="45">
        <f t="shared" si="1"/>
        <v>8.3792825723313307</v>
      </c>
      <c r="AK13" s="8">
        <v>2</v>
      </c>
      <c r="AL13" s="7">
        <v>2.6</v>
      </c>
      <c r="AM13" s="6">
        <v>579</v>
      </c>
      <c r="AN13" s="44">
        <f t="shared" si="4"/>
        <v>8.9678458583730869</v>
      </c>
    </row>
    <row r="14" spans="1:40" x14ac:dyDescent="0.25">
      <c r="A14" s="8">
        <v>2000</v>
      </c>
      <c r="B14" s="6">
        <v>64685</v>
      </c>
      <c r="C14" s="9">
        <v>36.6</v>
      </c>
      <c r="D14" s="6">
        <v>1767.35</v>
      </c>
      <c r="E14" s="8">
        <v>888</v>
      </c>
      <c r="F14" s="7">
        <v>13.73</v>
      </c>
      <c r="G14" s="8">
        <v>540</v>
      </c>
      <c r="H14" s="7">
        <v>8.35</v>
      </c>
      <c r="I14" s="6">
        <v>89</v>
      </c>
      <c r="J14" s="6">
        <v>96</v>
      </c>
      <c r="K14" s="6">
        <v>17</v>
      </c>
      <c r="L14" s="6">
        <v>15</v>
      </c>
      <c r="M14" s="6">
        <v>37</v>
      </c>
      <c r="N14" s="6">
        <v>25</v>
      </c>
      <c r="O14" s="6">
        <v>9</v>
      </c>
      <c r="P14" s="6">
        <v>40</v>
      </c>
      <c r="Q14" s="6">
        <v>24</v>
      </c>
      <c r="R14" s="6">
        <v>9</v>
      </c>
      <c r="S14" s="6">
        <v>23</v>
      </c>
      <c r="T14" s="6">
        <v>8</v>
      </c>
      <c r="U14" s="6">
        <v>148</v>
      </c>
      <c r="V14" s="6">
        <v>540</v>
      </c>
      <c r="W14" s="45">
        <f t="shared" si="0"/>
        <v>1.3758985854525778</v>
      </c>
      <c r="X14" s="45">
        <f t="shared" si="1"/>
        <v>1.4841153281286232</v>
      </c>
      <c r="Y14" s="45">
        <f t="shared" si="1"/>
        <v>0.26281208935611039</v>
      </c>
      <c r="Z14" s="45">
        <f t="shared" si="1"/>
        <v>0.2318930200200974</v>
      </c>
      <c r="AA14" s="45">
        <f t="shared" si="1"/>
        <v>0.57200278271624028</v>
      </c>
      <c r="AB14" s="45">
        <f t="shared" si="1"/>
        <v>0.38648836670016229</v>
      </c>
      <c r="AC14" s="45">
        <f t="shared" si="1"/>
        <v>0.13913581201205844</v>
      </c>
      <c r="AD14" s="45">
        <f t="shared" si="1"/>
        <v>0.61838138672025977</v>
      </c>
      <c r="AE14" s="45">
        <f t="shared" si="1"/>
        <v>0.37102883203215581</v>
      </c>
      <c r="AF14" s="45">
        <f t="shared" si="1"/>
        <v>0.13913581201205844</v>
      </c>
      <c r="AG14" s="45">
        <f t="shared" si="1"/>
        <v>0.35556929736414933</v>
      </c>
      <c r="AH14" s="45">
        <f t="shared" si="1"/>
        <v>0.12367627734405194</v>
      </c>
      <c r="AI14" s="45">
        <f t="shared" si="1"/>
        <v>2.2880111308649611</v>
      </c>
      <c r="AJ14" s="45">
        <f t="shared" si="1"/>
        <v>8.3481487207235059</v>
      </c>
      <c r="AK14" s="8">
        <v>10</v>
      </c>
      <c r="AL14" s="7">
        <v>11.26</v>
      </c>
      <c r="AM14" s="6">
        <v>566</v>
      </c>
      <c r="AN14" s="7">
        <v>8.75</v>
      </c>
    </row>
    <row r="15" spans="1:40" x14ac:dyDescent="0.25">
      <c r="A15" s="8">
        <v>1999</v>
      </c>
      <c r="B15" s="6">
        <v>64219</v>
      </c>
      <c r="C15" s="9">
        <v>36.6</v>
      </c>
      <c r="D15" s="6">
        <v>1754.62</v>
      </c>
      <c r="E15" s="8">
        <v>902</v>
      </c>
      <c r="F15" s="7">
        <v>14.05</v>
      </c>
      <c r="G15" s="8">
        <v>522</v>
      </c>
      <c r="H15" s="7">
        <v>8.1300000000000008</v>
      </c>
      <c r="I15" s="6">
        <v>84</v>
      </c>
      <c r="J15" s="6">
        <v>90</v>
      </c>
      <c r="K15" s="6">
        <v>20</v>
      </c>
      <c r="L15" s="6">
        <v>15</v>
      </c>
      <c r="M15" s="6">
        <v>52</v>
      </c>
      <c r="N15" s="6">
        <v>22</v>
      </c>
      <c r="O15" s="6">
        <v>18</v>
      </c>
      <c r="P15" s="6">
        <v>43</v>
      </c>
      <c r="Q15" s="6">
        <v>21</v>
      </c>
      <c r="R15" s="6">
        <v>5</v>
      </c>
      <c r="S15" s="6">
        <v>16</v>
      </c>
      <c r="T15" s="6">
        <v>4</v>
      </c>
      <c r="U15" s="6">
        <v>132</v>
      </c>
      <c r="V15" s="6">
        <v>522</v>
      </c>
      <c r="W15" s="45">
        <f t="shared" si="0"/>
        <v>1.3080241050156494</v>
      </c>
      <c r="X15" s="45">
        <f t="shared" si="1"/>
        <v>1.401454398231053</v>
      </c>
      <c r="Y15" s="45">
        <f t="shared" si="1"/>
        <v>0.31143431071801181</v>
      </c>
      <c r="Z15" s="45">
        <f t="shared" si="1"/>
        <v>0.23357573303850884</v>
      </c>
      <c r="AA15" s="45">
        <f t="shared" si="1"/>
        <v>0.80972920786683067</v>
      </c>
      <c r="AB15" s="45">
        <f t="shared" si="1"/>
        <v>0.34257774178981298</v>
      </c>
      <c r="AC15" s="45">
        <f t="shared" si="1"/>
        <v>0.28029087964621063</v>
      </c>
      <c r="AD15" s="45">
        <f t="shared" si="1"/>
        <v>0.66958376804372532</v>
      </c>
      <c r="AE15" s="45">
        <f t="shared" si="1"/>
        <v>0.32700602625391234</v>
      </c>
      <c r="AF15" s="45">
        <f t="shared" si="1"/>
        <v>7.7858577679502952E-2</v>
      </c>
      <c r="AG15" s="45">
        <f t="shared" si="1"/>
        <v>0.24914744857440946</v>
      </c>
      <c r="AH15" s="45">
        <f t="shared" si="1"/>
        <v>6.2286862143602365E-2</v>
      </c>
      <c r="AI15" s="45">
        <f t="shared" si="1"/>
        <v>2.0554664507388778</v>
      </c>
      <c r="AJ15" s="45">
        <f t="shared" si="1"/>
        <v>8.1284355097401075</v>
      </c>
      <c r="AK15" s="8">
        <v>6</v>
      </c>
      <c r="AL15" s="7">
        <v>6.65</v>
      </c>
      <c r="AM15" s="6">
        <v>551</v>
      </c>
      <c r="AN15" s="7">
        <v>8.58</v>
      </c>
    </row>
    <row r="16" spans="1:40" x14ac:dyDescent="0.25">
      <c r="A16" s="8">
        <v>1998</v>
      </c>
      <c r="B16" s="6">
        <v>63608</v>
      </c>
      <c r="C16" s="9">
        <v>36.6</v>
      </c>
      <c r="D16" s="6">
        <v>1737.92</v>
      </c>
      <c r="E16" s="8">
        <v>892</v>
      </c>
      <c r="F16" s="7">
        <v>14.02</v>
      </c>
      <c r="G16" s="8">
        <v>545</v>
      </c>
      <c r="H16" s="7">
        <v>8.57</v>
      </c>
      <c r="I16" s="6">
        <v>76</v>
      </c>
      <c r="J16" s="6">
        <v>102</v>
      </c>
      <c r="K16" s="6">
        <v>30</v>
      </c>
      <c r="L16" s="6">
        <v>26</v>
      </c>
      <c r="M16" s="6">
        <v>51</v>
      </c>
      <c r="N16" s="6">
        <v>26</v>
      </c>
      <c r="O16" s="6">
        <v>9</v>
      </c>
      <c r="P16" s="6">
        <v>30</v>
      </c>
      <c r="Q16" s="6">
        <v>32</v>
      </c>
      <c r="R16" s="6">
        <v>7</v>
      </c>
      <c r="S16" s="6">
        <v>11</v>
      </c>
      <c r="T16" s="6">
        <v>7</v>
      </c>
      <c r="U16" s="6">
        <v>138</v>
      </c>
      <c r="V16" s="6">
        <v>545</v>
      </c>
      <c r="W16" s="45">
        <f t="shared" si="0"/>
        <v>1.1948182618538548</v>
      </c>
      <c r="X16" s="45">
        <f t="shared" si="1"/>
        <v>1.6035718777512262</v>
      </c>
      <c r="Y16" s="45">
        <f t="shared" si="1"/>
        <v>0.47163878757389011</v>
      </c>
      <c r="Z16" s="45">
        <f t="shared" si="1"/>
        <v>0.40875361589737141</v>
      </c>
      <c r="AA16" s="45">
        <f t="shared" si="1"/>
        <v>0.80178593887561311</v>
      </c>
      <c r="AB16" s="45">
        <f t="shared" si="1"/>
        <v>0.40875361589737141</v>
      </c>
      <c r="AC16" s="45">
        <f t="shared" si="1"/>
        <v>0.14149163627216702</v>
      </c>
      <c r="AD16" s="45">
        <f t="shared" si="1"/>
        <v>0.47163878757389011</v>
      </c>
      <c r="AE16" s="45">
        <f t="shared" si="1"/>
        <v>0.50308137341214942</v>
      </c>
      <c r="AF16" s="45">
        <f t="shared" si="1"/>
        <v>0.1100490504339077</v>
      </c>
      <c r="AG16" s="45">
        <f t="shared" si="1"/>
        <v>0.17293422211042636</v>
      </c>
      <c r="AH16" s="45">
        <f t="shared" si="1"/>
        <v>0.1100490504339077</v>
      </c>
      <c r="AI16" s="45">
        <f t="shared" si="1"/>
        <v>2.1695384228398944</v>
      </c>
      <c r="AJ16" s="45">
        <f t="shared" si="1"/>
        <v>8.5681046409256698</v>
      </c>
      <c r="AK16" s="8">
        <v>8</v>
      </c>
      <c r="AL16" s="7">
        <v>8.9700000000000006</v>
      </c>
      <c r="AM16" s="6">
        <v>545</v>
      </c>
      <c r="AN16" s="7">
        <v>8.57</v>
      </c>
    </row>
    <row r="17" spans="1:40" x14ac:dyDescent="0.25">
      <c r="A17" s="8">
        <v>1997</v>
      </c>
      <c r="B17" s="6">
        <v>63025</v>
      </c>
      <c r="C17" s="9">
        <v>36.6</v>
      </c>
      <c r="D17" s="6">
        <v>1721.99</v>
      </c>
      <c r="E17" s="8">
        <v>1020</v>
      </c>
      <c r="F17" s="7">
        <v>16.18</v>
      </c>
      <c r="G17" s="8">
        <v>537</v>
      </c>
      <c r="H17" s="7">
        <v>8.52</v>
      </c>
      <c r="I17" s="6">
        <v>60</v>
      </c>
      <c r="J17" s="6">
        <v>95</v>
      </c>
      <c r="K17" s="6">
        <v>20</v>
      </c>
      <c r="L17" s="6">
        <v>36</v>
      </c>
      <c r="M17" s="6">
        <v>64</v>
      </c>
      <c r="N17" s="6">
        <v>38</v>
      </c>
      <c r="O17" s="6">
        <v>15</v>
      </c>
      <c r="P17" s="6">
        <v>29</v>
      </c>
      <c r="Q17" s="6">
        <v>29</v>
      </c>
      <c r="R17" s="6">
        <v>7</v>
      </c>
      <c r="S17" s="6">
        <v>11</v>
      </c>
      <c r="T17" s="6">
        <v>21</v>
      </c>
      <c r="U17" s="6">
        <v>112</v>
      </c>
      <c r="V17" s="6">
        <v>537</v>
      </c>
      <c r="W17" s="45">
        <f t="shared" si="0"/>
        <v>0.95200317334391116</v>
      </c>
      <c r="X17" s="45">
        <f t="shared" si="1"/>
        <v>1.5073383577945261</v>
      </c>
      <c r="Y17" s="45">
        <f t="shared" si="1"/>
        <v>0.31733439111463707</v>
      </c>
      <c r="Z17" s="45">
        <f t="shared" si="1"/>
        <v>0.57120190400634674</v>
      </c>
      <c r="AA17" s="45">
        <f t="shared" si="1"/>
        <v>1.0154700515668384</v>
      </c>
      <c r="AB17" s="45">
        <f t="shared" si="1"/>
        <v>0.60293534311781039</v>
      </c>
      <c r="AC17" s="45">
        <f t="shared" si="1"/>
        <v>0.23800079333597779</v>
      </c>
      <c r="AD17" s="45">
        <f t="shared" si="1"/>
        <v>0.4601348671162237</v>
      </c>
      <c r="AE17" s="45">
        <f t="shared" si="1"/>
        <v>0.4601348671162237</v>
      </c>
      <c r="AF17" s="45">
        <f t="shared" si="1"/>
        <v>0.11106703689012297</v>
      </c>
      <c r="AG17" s="45">
        <f t="shared" si="1"/>
        <v>0.17453391511305039</v>
      </c>
      <c r="AH17" s="45">
        <f t="shared" si="1"/>
        <v>0.33320111067036889</v>
      </c>
      <c r="AI17" s="45">
        <f t="shared" si="1"/>
        <v>1.7770725902419675</v>
      </c>
      <c r="AJ17" s="45">
        <f t="shared" si="1"/>
        <v>8.5204284014280063</v>
      </c>
      <c r="AK17" s="8">
        <v>11</v>
      </c>
      <c r="AL17" s="7">
        <v>10.78</v>
      </c>
      <c r="AM17" s="6">
        <v>547</v>
      </c>
      <c r="AN17" s="7">
        <v>8.68</v>
      </c>
    </row>
    <row r="18" spans="1:40" x14ac:dyDescent="0.25">
      <c r="A18" s="8">
        <v>1996</v>
      </c>
      <c r="B18" s="6">
        <v>62460</v>
      </c>
      <c r="C18" s="9">
        <v>36.6</v>
      </c>
      <c r="D18" s="6">
        <v>1706.56</v>
      </c>
      <c r="E18" s="8">
        <v>924</v>
      </c>
      <c r="F18" s="7">
        <v>14.79</v>
      </c>
      <c r="G18" s="8">
        <v>561</v>
      </c>
      <c r="H18" s="7">
        <v>8.98</v>
      </c>
      <c r="I18" s="6">
        <v>66</v>
      </c>
      <c r="J18" s="6">
        <v>97</v>
      </c>
      <c r="K18" s="6">
        <v>30</v>
      </c>
      <c r="L18" s="6">
        <v>20</v>
      </c>
      <c r="M18" s="6">
        <v>48</v>
      </c>
      <c r="N18" s="6">
        <v>35</v>
      </c>
      <c r="O18" s="6">
        <v>17</v>
      </c>
      <c r="P18" s="6">
        <v>33</v>
      </c>
      <c r="Q18" s="6">
        <v>32</v>
      </c>
      <c r="R18" s="6">
        <v>17</v>
      </c>
      <c r="S18" s="6">
        <v>13</v>
      </c>
      <c r="T18" s="6">
        <v>21</v>
      </c>
      <c r="U18" s="6">
        <v>132</v>
      </c>
      <c r="V18" s="6">
        <v>561</v>
      </c>
      <c r="W18" s="45">
        <f t="shared" si="0"/>
        <v>1.0566762728146013</v>
      </c>
      <c r="X18" s="45">
        <f t="shared" si="1"/>
        <v>1.5529939161063082</v>
      </c>
      <c r="Y18" s="45">
        <f t="shared" si="1"/>
        <v>0.48030739673390971</v>
      </c>
      <c r="Z18" s="45">
        <f t="shared" si="1"/>
        <v>0.32020493115593979</v>
      </c>
      <c r="AA18" s="45">
        <f t="shared" si="1"/>
        <v>0.76849183477425553</v>
      </c>
      <c r="AB18" s="45">
        <f t="shared" si="1"/>
        <v>0.56035862952289472</v>
      </c>
      <c r="AC18" s="45">
        <f t="shared" si="1"/>
        <v>0.27217419148254879</v>
      </c>
      <c r="AD18" s="45">
        <f t="shared" si="1"/>
        <v>0.52833813640730065</v>
      </c>
      <c r="AE18" s="45">
        <f t="shared" si="1"/>
        <v>0.51232788984950373</v>
      </c>
      <c r="AF18" s="45">
        <f t="shared" si="1"/>
        <v>0.27217419148254879</v>
      </c>
      <c r="AG18" s="45">
        <f t="shared" si="1"/>
        <v>0.20813320525136086</v>
      </c>
      <c r="AH18" s="45">
        <f t="shared" si="1"/>
        <v>0.33621517771373682</v>
      </c>
      <c r="AI18" s="45">
        <f t="shared" si="1"/>
        <v>2.1133525456292026</v>
      </c>
      <c r="AJ18" s="45">
        <f t="shared" si="1"/>
        <v>8.9817483189241116</v>
      </c>
      <c r="AK18" s="8">
        <v>7</v>
      </c>
      <c r="AL18" s="7">
        <v>7.58</v>
      </c>
      <c r="AM18" s="6">
        <v>577</v>
      </c>
      <c r="AN18" s="7">
        <v>9.24</v>
      </c>
    </row>
    <row r="19" spans="1:40" x14ac:dyDescent="0.25">
      <c r="A19" s="8">
        <v>1995</v>
      </c>
      <c r="B19" s="6">
        <v>65558</v>
      </c>
      <c r="C19" s="9">
        <v>36.6</v>
      </c>
      <c r="D19" s="6">
        <v>1791.2</v>
      </c>
      <c r="E19" s="8">
        <v>1003</v>
      </c>
      <c r="F19" s="7">
        <v>15.3</v>
      </c>
      <c r="G19" s="8">
        <v>559</v>
      </c>
      <c r="H19" s="7">
        <v>8.5299999999999994</v>
      </c>
      <c r="I19" s="6">
        <v>90</v>
      </c>
      <c r="J19" s="6">
        <v>114</v>
      </c>
      <c r="K19" s="6">
        <v>41</v>
      </c>
      <c r="L19" s="6">
        <v>28</v>
      </c>
      <c r="M19" s="6">
        <v>44</v>
      </c>
      <c r="N19" s="6">
        <v>32</v>
      </c>
      <c r="O19" s="6">
        <v>13</v>
      </c>
      <c r="P19" s="6">
        <v>19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178</v>
      </c>
      <c r="V19" s="6">
        <v>559</v>
      </c>
      <c r="W19" s="45">
        <f t="shared" si="0"/>
        <v>1.3728301656548398</v>
      </c>
      <c r="X19" s="45">
        <f t="shared" si="1"/>
        <v>1.738918209829464</v>
      </c>
      <c r="Y19" s="45">
        <f t="shared" si="1"/>
        <v>0.62540040879831593</v>
      </c>
      <c r="Z19" s="45">
        <f t="shared" si="1"/>
        <v>0.42710271820372797</v>
      </c>
      <c r="AA19" s="45">
        <f t="shared" si="1"/>
        <v>0.67116141432014409</v>
      </c>
      <c r="AB19" s="45">
        <f t="shared" si="1"/>
        <v>0.48811739223283196</v>
      </c>
      <c r="AC19" s="45">
        <f t="shared" si="1"/>
        <v>0.19829769059458799</v>
      </c>
      <c r="AD19" s="45">
        <f t="shared" si="1"/>
        <v>0.289819701638244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2.7151529942951282</v>
      </c>
      <c r="AJ19" s="45">
        <f t="shared" si="1"/>
        <v>8.5268006955672835</v>
      </c>
      <c r="AK19" s="8">
        <v>10</v>
      </c>
      <c r="AL19" s="7">
        <v>9.9700000000000006</v>
      </c>
      <c r="AM19" s="6">
        <v>637</v>
      </c>
      <c r="AN19" s="7">
        <v>9.7200000000000006</v>
      </c>
    </row>
    <row r="20" spans="1:40" x14ac:dyDescent="0.25">
      <c r="A20" s="8">
        <v>1994</v>
      </c>
      <c r="B20" s="6">
        <v>65304</v>
      </c>
      <c r="C20" s="9">
        <v>36.6</v>
      </c>
      <c r="D20" s="6">
        <v>1784.26</v>
      </c>
      <c r="E20" s="8">
        <v>1012</v>
      </c>
      <c r="F20" s="7">
        <v>15.5</v>
      </c>
      <c r="G20" s="8">
        <v>499</v>
      </c>
      <c r="H20" s="7">
        <v>7.64</v>
      </c>
      <c r="I20" s="6">
        <v>69</v>
      </c>
      <c r="J20" s="6">
        <v>118</v>
      </c>
      <c r="K20" s="6">
        <v>33</v>
      </c>
      <c r="L20" s="6">
        <v>22</v>
      </c>
      <c r="M20" s="6">
        <v>42</v>
      </c>
      <c r="N20" s="6">
        <v>17</v>
      </c>
      <c r="O20" s="6">
        <v>13</v>
      </c>
      <c r="P20" s="6">
        <v>9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176</v>
      </c>
      <c r="V20" s="6">
        <v>499</v>
      </c>
      <c r="W20" s="45">
        <f t="shared" si="0"/>
        <v>1.0565968393972804</v>
      </c>
      <c r="X20" s="45">
        <f t="shared" ref="X20:AJ31" si="6">J20/$B20*1000</f>
        <v>1.8069337253460738</v>
      </c>
      <c r="Y20" s="45">
        <f t="shared" si="6"/>
        <v>0.50532892319000366</v>
      </c>
      <c r="Z20" s="45">
        <f t="shared" si="6"/>
        <v>0.33688594879333578</v>
      </c>
      <c r="AA20" s="45">
        <f t="shared" si="6"/>
        <v>0.64314590224182289</v>
      </c>
      <c r="AB20" s="45">
        <f t="shared" si="6"/>
        <v>0.260320960431214</v>
      </c>
      <c r="AC20" s="45">
        <f t="shared" si="6"/>
        <v>0.19906896974151661</v>
      </c>
      <c r="AD20" s="45">
        <f t="shared" si="6"/>
        <v>0.13781697905181919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6"/>
        <v>2.6950875903466862</v>
      </c>
      <c r="AJ20" s="45">
        <f t="shared" si="6"/>
        <v>7.6411858385397524</v>
      </c>
      <c r="AK20" s="8">
        <v>7</v>
      </c>
      <c r="AL20" s="7">
        <v>6.92</v>
      </c>
      <c r="AM20" s="6">
        <v>602</v>
      </c>
      <c r="AN20" s="7">
        <v>9.2200000000000006</v>
      </c>
    </row>
    <row r="21" spans="1:40" x14ac:dyDescent="0.25">
      <c r="A21" s="8">
        <v>1993</v>
      </c>
      <c r="B21" s="6">
        <v>61011</v>
      </c>
      <c r="C21" s="9">
        <v>36.6</v>
      </c>
      <c r="D21" s="6">
        <v>1666.97</v>
      </c>
      <c r="E21" s="8">
        <v>1062</v>
      </c>
      <c r="F21" s="7">
        <v>17.41</v>
      </c>
      <c r="G21" s="8">
        <v>534</v>
      </c>
      <c r="H21" s="7">
        <v>8.75</v>
      </c>
      <c r="I21" s="6">
        <v>71</v>
      </c>
      <c r="J21" s="6">
        <v>105</v>
      </c>
      <c r="K21" s="6">
        <v>34</v>
      </c>
      <c r="L21" s="6">
        <v>30</v>
      </c>
      <c r="M21" s="6">
        <v>54</v>
      </c>
      <c r="N21" s="6">
        <v>17</v>
      </c>
      <c r="O21" s="6">
        <v>13</v>
      </c>
      <c r="P21" s="6">
        <v>24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161</v>
      </c>
      <c r="V21" s="6">
        <v>509</v>
      </c>
      <c r="W21" s="45">
        <f t="shared" si="0"/>
        <v>1.1637245742571012</v>
      </c>
      <c r="X21" s="45">
        <f t="shared" si="6"/>
        <v>1.7210011309436004</v>
      </c>
      <c r="Y21" s="45">
        <f t="shared" si="6"/>
        <v>0.55727655668649922</v>
      </c>
      <c r="Z21" s="45">
        <f t="shared" si="6"/>
        <v>0.49171460884102869</v>
      </c>
      <c r="AA21" s="45">
        <f t="shared" si="6"/>
        <v>0.88508629591385157</v>
      </c>
      <c r="AB21" s="45">
        <f t="shared" si="6"/>
        <v>0.27863827834324961</v>
      </c>
      <c r="AC21" s="45">
        <f t="shared" si="6"/>
        <v>0.21307633049777908</v>
      </c>
      <c r="AD21" s="45">
        <f t="shared" si="6"/>
        <v>0.39337168707282294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6"/>
        <v>2.6388684007801873</v>
      </c>
      <c r="AJ21" s="45">
        <f t="shared" si="6"/>
        <v>8.3427578633361197</v>
      </c>
      <c r="AK21" s="8">
        <v>19</v>
      </c>
      <c r="AL21" s="7">
        <v>17.89</v>
      </c>
      <c r="AM21" s="6">
        <v>655</v>
      </c>
      <c r="AN21" s="7">
        <v>10.74</v>
      </c>
    </row>
    <row r="22" spans="1:40" x14ac:dyDescent="0.25">
      <c r="A22" s="8">
        <v>1992</v>
      </c>
      <c r="B22" s="6">
        <v>60294</v>
      </c>
      <c r="C22" s="9">
        <v>36.6</v>
      </c>
      <c r="D22" s="6">
        <v>1647.38</v>
      </c>
      <c r="E22" s="8">
        <v>975</v>
      </c>
      <c r="F22" s="7">
        <v>16.170000000000002</v>
      </c>
      <c r="G22" s="8">
        <v>443</v>
      </c>
      <c r="H22" s="7">
        <v>7.35</v>
      </c>
      <c r="I22" s="6">
        <v>66</v>
      </c>
      <c r="J22" s="6">
        <v>117</v>
      </c>
      <c r="K22" s="6">
        <v>24</v>
      </c>
      <c r="L22" s="6">
        <v>20</v>
      </c>
      <c r="M22" s="6">
        <v>35</v>
      </c>
      <c r="N22" s="6">
        <v>18</v>
      </c>
      <c r="O22" s="6">
        <v>11</v>
      </c>
      <c r="P22" s="6">
        <v>15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122</v>
      </c>
      <c r="V22" s="6">
        <v>428</v>
      </c>
      <c r="W22" s="45">
        <f t="shared" si="0"/>
        <v>1.094636282217136</v>
      </c>
      <c r="X22" s="45">
        <f t="shared" si="6"/>
        <v>1.9404915912031049</v>
      </c>
      <c r="Y22" s="45">
        <f t="shared" si="6"/>
        <v>0.39804955716986762</v>
      </c>
      <c r="Z22" s="45">
        <f t="shared" si="6"/>
        <v>0.33170796430822302</v>
      </c>
      <c r="AA22" s="45">
        <f t="shared" si="6"/>
        <v>0.58048893753939035</v>
      </c>
      <c r="AB22" s="45">
        <f t="shared" si="6"/>
        <v>0.29853716787740076</v>
      </c>
      <c r="AC22" s="45">
        <f t="shared" si="6"/>
        <v>0.18243938036952267</v>
      </c>
      <c r="AD22" s="45">
        <f t="shared" si="6"/>
        <v>0.2487809732311673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6"/>
        <v>2.0234185822801605</v>
      </c>
      <c r="AJ22" s="45">
        <f t="shared" si="6"/>
        <v>7.098550436195973</v>
      </c>
      <c r="AK22" s="8">
        <v>9</v>
      </c>
      <c r="AL22" s="7">
        <v>9.23</v>
      </c>
      <c r="AM22" s="6">
        <v>663</v>
      </c>
      <c r="AN22" s="7">
        <v>11</v>
      </c>
    </row>
    <row r="23" spans="1:40" x14ac:dyDescent="0.25">
      <c r="A23" s="8">
        <v>1991</v>
      </c>
      <c r="B23" s="6">
        <v>59792</v>
      </c>
      <c r="C23" s="9">
        <v>36.6</v>
      </c>
      <c r="D23" s="6">
        <v>1633.66</v>
      </c>
      <c r="E23" s="8">
        <v>964</v>
      </c>
      <c r="F23" s="7">
        <v>16.12</v>
      </c>
      <c r="G23" s="8">
        <v>473</v>
      </c>
      <c r="H23" s="7">
        <v>7.91</v>
      </c>
      <c r="I23" s="6">
        <v>73</v>
      </c>
      <c r="J23" s="6">
        <v>105</v>
      </c>
      <c r="K23" s="6">
        <v>29</v>
      </c>
      <c r="L23" s="6">
        <v>16</v>
      </c>
      <c r="M23" s="6">
        <v>33</v>
      </c>
      <c r="N23" s="6">
        <v>17</v>
      </c>
      <c r="O23" s="6">
        <v>18</v>
      </c>
      <c r="P23" s="6">
        <v>23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29</v>
      </c>
      <c r="V23" s="6">
        <v>343</v>
      </c>
      <c r="W23" s="45">
        <f t="shared" si="0"/>
        <v>1.2208991169387209</v>
      </c>
      <c r="X23" s="45">
        <f t="shared" si="6"/>
        <v>1.7560877709392562</v>
      </c>
      <c r="Y23" s="45">
        <f t="shared" si="6"/>
        <v>0.48501471768798504</v>
      </c>
      <c r="Z23" s="45">
        <f t="shared" si="6"/>
        <v>0.26759432700026758</v>
      </c>
      <c r="AA23" s="45">
        <f t="shared" si="6"/>
        <v>0.5519132994380519</v>
      </c>
      <c r="AB23" s="45">
        <f t="shared" si="6"/>
        <v>0.28431897243778431</v>
      </c>
      <c r="AC23" s="45">
        <f t="shared" si="6"/>
        <v>0.30104361787530104</v>
      </c>
      <c r="AD23" s="45">
        <f t="shared" si="6"/>
        <v>0.38466684506288468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6"/>
        <v>0.48501471768798504</v>
      </c>
      <c r="AJ23" s="45">
        <f t="shared" si="6"/>
        <v>5.7365533850682366</v>
      </c>
      <c r="AK23" s="8">
        <v>15</v>
      </c>
      <c r="AL23" s="7">
        <v>15.56</v>
      </c>
      <c r="AM23" s="6">
        <v>595</v>
      </c>
      <c r="AN23" s="7">
        <v>9.9499999999999993</v>
      </c>
    </row>
    <row r="24" spans="1:40" x14ac:dyDescent="0.25">
      <c r="A24" s="8">
        <v>1990</v>
      </c>
      <c r="B24" s="6">
        <v>59432</v>
      </c>
      <c r="C24" s="9">
        <v>36.6</v>
      </c>
      <c r="D24" s="6">
        <v>1623.83</v>
      </c>
      <c r="E24" s="8">
        <v>953</v>
      </c>
      <c r="F24" s="7">
        <v>16.04</v>
      </c>
      <c r="G24" s="8">
        <v>428</v>
      </c>
      <c r="H24" s="7">
        <v>7.2</v>
      </c>
      <c r="I24" s="6">
        <v>74</v>
      </c>
      <c r="J24" s="6">
        <v>105</v>
      </c>
      <c r="K24" s="6">
        <v>15</v>
      </c>
      <c r="L24" s="6">
        <v>31</v>
      </c>
      <c r="M24" s="6" t="s">
        <v>110</v>
      </c>
      <c r="N24" s="6">
        <v>29</v>
      </c>
      <c r="O24" s="6">
        <v>0</v>
      </c>
      <c r="P24" s="6">
        <v>11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136</v>
      </c>
      <c r="V24" s="6">
        <v>401</v>
      </c>
      <c r="W24" s="45">
        <f t="shared" si="0"/>
        <v>1.2451204738188182</v>
      </c>
      <c r="X24" s="45">
        <f t="shared" si="6"/>
        <v>1.7667249966348095</v>
      </c>
      <c r="Y24" s="45">
        <f t="shared" si="6"/>
        <v>0.2523892852335442</v>
      </c>
      <c r="Z24" s="45">
        <f t="shared" si="6"/>
        <v>0.52160452281599146</v>
      </c>
      <c r="AA24" s="6" t="s">
        <v>110</v>
      </c>
      <c r="AB24" s="45">
        <f t="shared" si="6"/>
        <v>0.48795261811818547</v>
      </c>
      <c r="AC24" s="45">
        <f t="shared" si="6"/>
        <v>0</v>
      </c>
      <c r="AD24" s="45">
        <f t="shared" si="6"/>
        <v>0.18508547583793244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6"/>
        <v>2.2883295194508011</v>
      </c>
      <c r="AJ24" s="45">
        <f t="shared" si="6"/>
        <v>6.747206891910082</v>
      </c>
      <c r="AK24" s="8">
        <v>13</v>
      </c>
      <c r="AL24" s="7">
        <v>13.64</v>
      </c>
      <c r="AM24" s="6">
        <v>604</v>
      </c>
      <c r="AN24" s="63">
        <f>(AM24/B24)*1000</f>
        <v>10.16287521873738</v>
      </c>
    </row>
    <row r="25" spans="1:40" x14ac:dyDescent="0.25">
      <c r="A25" s="8">
        <v>1989</v>
      </c>
      <c r="B25" s="6">
        <v>59015</v>
      </c>
      <c r="C25" s="9">
        <v>36.6</v>
      </c>
      <c r="D25" s="6">
        <v>1612.43</v>
      </c>
      <c r="E25" s="8">
        <v>1004</v>
      </c>
      <c r="F25" s="7">
        <v>17.010000000000002</v>
      </c>
      <c r="G25" s="8">
        <v>467</v>
      </c>
      <c r="H25" s="7">
        <v>7.91</v>
      </c>
      <c r="I25" s="6">
        <v>52</v>
      </c>
      <c r="J25" s="6">
        <v>132</v>
      </c>
      <c r="K25" s="6">
        <v>21</v>
      </c>
      <c r="L25" s="6">
        <v>26</v>
      </c>
      <c r="M25" s="6" t="s">
        <v>110</v>
      </c>
      <c r="N25" s="6">
        <v>40</v>
      </c>
      <c r="O25" s="6">
        <v>0</v>
      </c>
      <c r="P25" s="6">
        <v>17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144</v>
      </c>
      <c r="V25" s="6">
        <v>432</v>
      </c>
      <c r="W25" s="45">
        <f t="shared" si="0"/>
        <v>0.88113191561467419</v>
      </c>
      <c r="X25" s="45">
        <f t="shared" si="6"/>
        <v>2.2367194780987885</v>
      </c>
      <c r="Y25" s="45">
        <f t="shared" si="6"/>
        <v>0.35584173515207995</v>
      </c>
      <c r="Z25" s="45">
        <f t="shared" si="6"/>
        <v>0.44056595780733709</v>
      </c>
      <c r="AA25" s="6" t="s">
        <v>110</v>
      </c>
      <c r="AB25" s="45">
        <f t="shared" si="6"/>
        <v>0.67779378124205714</v>
      </c>
      <c r="AC25" s="45">
        <f t="shared" si="6"/>
        <v>0</v>
      </c>
      <c r="AD25" s="45">
        <f t="shared" si="6"/>
        <v>0.28806235702787431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6"/>
        <v>2.4400576124714055</v>
      </c>
      <c r="AJ25" s="45">
        <f t="shared" si="6"/>
        <v>7.3201728374142165</v>
      </c>
      <c r="AK25" s="8">
        <v>10</v>
      </c>
      <c r="AL25" s="7">
        <v>9.9600000000000009</v>
      </c>
      <c r="AM25" s="6">
        <v>591</v>
      </c>
      <c r="AN25" s="63">
        <f t="shared" ref="AN25:AN31" si="7">(AM25/B25)*1000</f>
        <v>10.014403117851394</v>
      </c>
    </row>
    <row r="26" spans="1:40" x14ac:dyDescent="0.25">
      <c r="A26" s="8">
        <v>1988</v>
      </c>
      <c r="B26" s="6">
        <v>58501</v>
      </c>
      <c r="C26" s="9">
        <v>36.6</v>
      </c>
      <c r="D26" s="6">
        <v>1598.39</v>
      </c>
      <c r="E26" s="8">
        <v>994</v>
      </c>
      <c r="F26" s="7">
        <v>16.989999999999998</v>
      </c>
      <c r="G26" s="8">
        <v>438</v>
      </c>
      <c r="H26" s="7">
        <v>7.49</v>
      </c>
      <c r="I26" s="6">
        <v>49</v>
      </c>
      <c r="J26" s="6">
        <v>139</v>
      </c>
      <c r="K26" s="6">
        <v>28</v>
      </c>
      <c r="L26" s="6">
        <v>32</v>
      </c>
      <c r="M26" s="6" t="s">
        <v>110</v>
      </c>
      <c r="N26" s="6">
        <v>22</v>
      </c>
      <c r="O26" s="6">
        <v>0</v>
      </c>
      <c r="P26" s="6">
        <v>11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113</v>
      </c>
      <c r="V26" s="6">
        <v>394</v>
      </c>
      <c r="W26" s="45">
        <f t="shared" si="0"/>
        <v>0.83759251978598659</v>
      </c>
      <c r="X26" s="45">
        <f t="shared" si="6"/>
        <v>2.3760277602092272</v>
      </c>
      <c r="Y26" s="45">
        <f t="shared" si="6"/>
        <v>0.47862429702056375</v>
      </c>
      <c r="Z26" s="45">
        <f t="shared" si="6"/>
        <v>0.5469991965949299</v>
      </c>
      <c r="AA26" s="6" t="s">
        <v>110</v>
      </c>
      <c r="AB26" s="45">
        <f t="shared" si="6"/>
        <v>0.37606194765901435</v>
      </c>
      <c r="AC26" s="45">
        <f t="shared" si="6"/>
        <v>0</v>
      </c>
      <c r="AD26" s="45">
        <f t="shared" si="6"/>
        <v>0.18803097382950718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6"/>
        <v>1.9315909129758466</v>
      </c>
      <c r="AJ26" s="45">
        <f t="shared" si="6"/>
        <v>6.7349276080750755</v>
      </c>
      <c r="AK26" s="8">
        <v>10</v>
      </c>
      <c r="AL26" s="7">
        <v>10.06</v>
      </c>
      <c r="AM26" s="6">
        <v>608</v>
      </c>
      <c r="AN26" s="63">
        <f t="shared" si="7"/>
        <v>10.392984735303669</v>
      </c>
    </row>
    <row r="27" spans="1:40" x14ac:dyDescent="0.25">
      <c r="A27" s="8">
        <v>1987</v>
      </c>
      <c r="B27" s="6">
        <v>58116</v>
      </c>
      <c r="C27" s="9">
        <v>36.6</v>
      </c>
      <c r="D27" s="6">
        <v>1587.87</v>
      </c>
      <c r="E27" s="8">
        <v>1007</v>
      </c>
      <c r="F27" s="7">
        <v>17.329999999999998</v>
      </c>
      <c r="G27" s="8">
        <v>392</v>
      </c>
      <c r="H27" s="7">
        <v>6.75</v>
      </c>
      <c r="I27" s="6">
        <v>60</v>
      </c>
      <c r="J27" s="6">
        <v>112</v>
      </c>
      <c r="K27" s="6">
        <v>21</v>
      </c>
      <c r="L27" s="6">
        <v>28</v>
      </c>
      <c r="M27" s="6" t="s">
        <v>110</v>
      </c>
      <c r="N27" s="6">
        <v>23</v>
      </c>
      <c r="O27" s="6">
        <v>5</v>
      </c>
      <c r="P27" s="6">
        <v>9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97</v>
      </c>
      <c r="V27" s="6">
        <v>355</v>
      </c>
      <c r="W27" s="45">
        <f t="shared" si="0"/>
        <v>1.0324179227751393</v>
      </c>
      <c r="X27" s="45">
        <f t="shared" si="6"/>
        <v>1.9271801225135936</v>
      </c>
      <c r="Y27" s="45">
        <f t="shared" si="6"/>
        <v>0.36134627297129879</v>
      </c>
      <c r="Z27" s="45">
        <f t="shared" si="6"/>
        <v>0.4817950306283984</v>
      </c>
      <c r="AA27" s="6" t="s">
        <v>110</v>
      </c>
      <c r="AB27" s="45">
        <f t="shared" si="6"/>
        <v>0.39576020373047011</v>
      </c>
      <c r="AC27" s="45">
        <f t="shared" si="6"/>
        <v>8.6034826897928282E-2</v>
      </c>
      <c r="AD27" s="45">
        <f t="shared" si="6"/>
        <v>0.1548626884162709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6"/>
        <v>1.6690756418198085</v>
      </c>
      <c r="AJ27" s="45">
        <f t="shared" si="6"/>
        <v>6.1084727097529079</v>
      </c>
      <c r="AK27" s="8">
        <v>9</v>
      </c>
      <c r="AL27" s="7">
        <v>8.94</v>
      </c>
      <c r="AM27" s="6">
        <v>608</v>
      </c>
      <c r="AN27" s="63">
        <f t="shared" si="7"/>
        <v>10.461834950788079</v>
      </c>
    </row>
    <row r="28" spans="1:40" x14ac:dyDescent="0.25">
      <c r="A28" s="8">
        <v>1986</v>
      </c>
      <c r="B28" s="6">
        <v>57657</v>
      </c>
      <c r="C28" s="9">
        <v>36.6</v>
      </c>
      <c r="D28" s="6">
        <v>1575.33</v>
      </c>
      <c r="E28" s="8">
        <v>948</v>
      </c>
      <c r="F28" s="7">
        <v>16.440000000000001</v>
      </c>
      <c r="G28" s="8">
        <v>439</v>
      </c>
      <c r="H28" s="7">
        <v>7.61</v>
      </c>
      <c r="I28" s="6">
        <v>70</v>
      </c>
      <c r="J28" s="6">
        <v>111</v>
      </c>
      <c r="K28" s="6">
        <v>33</v>
      </c>
      <c r="L28" s="6">
        <v>47</v>
      </c>
      <c r="M28" s="6" t="s">
        <v>110</v>
      </c>
      <c r="N28" s="6">
        <v>18</v>
      </c>
      <c r="O28" s="6">
        <v>5</v>
      </c>
      <c r="P28" s="6">
        <v>14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109</v>
      </c>
      <c r="V28" s="6">
        <v>407</v>
      </c>
      <c r="W28" s="45">
        <f t="shared" si="0"/>
        <v>1.2140763480583452</v>
      </c>
      <c r="X28" s="45">
        <f t="shared" si="6"/>
        <v>1.9251782090639471</v>
      </c>
      <c r="Y28" s="45">
        <f t="shared" si="6"/>
        <v>0.57235027837036268</v>
      </c>
      <c r="Z28" s="45">
        <f t="shared" si="6"/>
        <v>0.81516554798203167</v>
      </c>
      <c r="AA28" s="6" t="s">
        <v>110</v>
      </c>
      <c r="AB28" s="45">
        <f t="shared" si="6"/>
        <v>0.31219106092928872</v>
      </c>
      <c r="AC28" s="45">
        <f t="shared" si="6"/>
        <v>8.6719739147024646E-2</v>
      </c>
      <c r="AD28" s="45">
        <f t="shared" si="6"/>
        <v>0.24281526961166902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6"/>
        <v>1.8904903134051372</v>
      </c>
      <c r="AJ28" s="45">
        <f t="shared" si="6"/>
        <v>7.0589867665678065</v>
      </c>
      <c r="AK28" s="8">
        <v>15</v>
      </c>
      <c r="AL28" s="7">
        <v>15.82</v>
      </c>
      <c r="AM28" s="6">
        <v>619</v>
      </c>
      <c r="AN28" s="63">
        <f t="shared" si="7"/>
        <v>10.73590370640165</v>
      </c>
    </row>
    <row r="29" spans="1:40" x14ac:dyDescent="0.25">
      <c r="A29" s="8">
        <v>1985</v>
      </c>
      <c r="B29" s="6">
        <v>57347</v>
      </c>
      <c r="C29" s="9">
        <v>36.6</v>
      </c>
      <c r="D29" s="6">
        <v>1566.86</v>
      </c>
      <c r="E29" s="8">
        <v>960</v>
      </c>
      <c r="F29" s="7">
        <v>16.739999999999998</v>
      </c>
      <c r="G29" s="8">
        <v>433</v>
      </c>
      <c r="H29" s="7">
        <v>7.55</v>
      </c>
      <c r="I29" s="6">
        <v>45</v>
      </c>
      <c r="J29" s="6">
        <v>123</v>
      </c>
      <c r="K29" s="6">
        <v>15</v>
      </c>
      <c r="L29" s="6">
        <v>50</v>
      </c>
      <c r="M29" s="6" t="s">
        <v>110</v>
      </c>
      <c r="N29" s="6">
        <v>20</v>
      </c>
      <c r="O29" s="6">
        <v>6</v>
      </c>
      <c r="P29" s="6">
        <v>9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137</v>
      </c>
      <c r="V29" s="6">
        <v>405</v>
      </c>
      <c r="W29" s="45">
        <f t="shared" si="0"/>
        <v>0.78469667114234398</v>
      </c>
      <c r="X29" s="45">
        <f t="shared" si="6"/>
        <v>2.1448375677890739</v>
      </c>
      <c r="Y29" s="45">
        <f t="shared" si="6"/>
        <v>0.26156555704744799</v>
      </c>
      <c r="Z29" s="45">
        <f t="shared" si="6"/>
        <v>0.87188519015815991</v>
      </c>
      <c r="AA29" s="6" t="s">
        <v>110</v>
      </c>
      <c r="AB29" s="45">
        <f t="shared" si="6"/>
        <v>0.34875407606326397</v>
      </c>
      <c r="AC29" s="45">
        <f t="shared" si="6"/>
        <v>0.10462622281897919</v>
      </c>
      <c r="AD29" s="45">
        <f t="shared" si="6"/>
        <v>0.15693933422846881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6"/>
        <v>2.3889654210333582</v>
      </c>
      <c r="AJ29" s="45">
        <f t="shared" si="6"/>
        <v>7.0622700402810956</v>
      </c>
      <c r="AK29" s="8">
        <v>17</v>
      </c>
      <c r="AL29" s="7">
        <v>17.71</v>
      </c>
      <c r="AM29" s="6">
        <v>564</v>
      </c>
      <c r="AN29" s="63">
        <f t="shared" si="7"/>
        <v>9.8348649449840444</v>
      </c>
    </row>
    <row r="30" spans="1:40" x14ac:dyDescent="0.25">
      <c r="A30" s="8">
        <v>1984</v>
      </c>
      <c r="B30" s="6">
        <v>56926</v>
      </c>
      <c r="C30" s="9">
        <v>36.6</v>
      </c>
      <c r="D30" s="6">
        <v>1555.36</v>
      </c>
      <c r="E30" s="8">
        <v>1021</v>
      </c>
      <c r="F30" s="7">
        <v>17.940000000000001</v>
      </c>
      <c r="G30" s="8">
        <v>424</v>
      </c>
      <c r="H30" s="7">
        <v>7.45</v>
      </c>
      <c r="I30" s="6">
        <v>63</v>
      </c>
      <c r="J30" s="6">
        <v>107</v>
      </c>
      <c r="K30" s="6">
        <v>22</v>
      </c>
      <c r="L30" s="6">
        <v>40</v>
      </c>
      <c r="M30" s="6" t="s">
        <v>110</v>
      </c>
      <c r="N30" s="6">
        <v>21</v>
      </c>
      <c r="O30" s="6">
        <v>33</v>
      </c>
      <c r="P30" s="6">
        <v>15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134</v>
      </c>
      <c r="V30" s="6">
        <v>435</v>
      </c>
      <c r="W30" s="45">
        <f t="shared" si="0"/>
        <v>1.1066999262200048</v>
      </c>
      <c r="X30" s="45">
        <f t="shared" si="6"/>
        <v>1.8796332080244529</v>
      </c>
      <c r="Y30" s="45">
        <f t="shared" si="6"/>
        <v>0.38646664090222393</v>
      </c>
      <c r="Z30" s="45">
        <f t="shared" si="6"/>
        <v>0.70266661982222534</v>
      </c>
      <c r="AA30" s="6" t="s">
        <v>110</v>
      </c>
      <c r="AB30" s="45">
        <f t="shared" si="6"/>
        <v>0.3688999754066683</v>
      </c>
      <c r="AC30" s="45">
        <f t="shared" si="6"/>
        <v>0.5796999613533359</v>
      </c>
      <c r="AD30" s="45">
        <f t="shared" si="6"/>
        <v>0.2634999824333345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6"/>
        <v>2.3539331764044547</v>
      </c>
      <c r="AJ30" s="45">
        <f t="shared" si="6"/>
        <v>7.6414994905667006</v>
      </c>
      <c r="AK30" s="8">
        <v>19</v>
      </c>
      <c r="AL30" s="7">
        <v>18.61</v>
      </c>
      <c r="AM30" s="6">
        <v>595</v>
      </c>
      <c r="AN30" s="63">
        <f t="shared" si="7"/>
        <v>10.452165969855601</v>
      </c>
    </row>
    <row r="31" spans="1:40" x14ac:dyDescent="0.25">
      <c r="A31" s="8">
        <v>1983</v>
      </c>
      <c r="B31" s="6">
        <v>56543</v>
      </c>
      <c r="C31" s="9">
        <v>36.6</v>
      </c>
      <c r="D31" s="6">
        <v>1544.89</v>
      </c>
      <c r="E31" s="8">
        <v>998</v>
      </c>
      <c r="F31" s="7">
        <v>17.649999999999999</v>
      </c>
      <c r="G31" s="8">
        <v>389</v>
      </c>
      <c r="H31" s="7">
        <v>6.88</v>
      </c>
      <c r="I31" s="6">
        <v>44</v>
      </c>
      <c r="J31" s="6">
        <v>92</v>
      </c>
      <c r="K31" s="6">
        <v>24</v>
      </c>
      <c r="L31" s="6">
        <v>38</v>
      </c>
      <c r="M31" s="6" t="s">
        <v>110</v>
      </c>
      <c r="N31" s="6">
        <v>18</v>
      </c>
      <c r="O31" s="6">
        <v>9</v>
      </c>
      <c r="P31" s="6">
        <v>20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118</v>
      </c>
      <c r="V31" s="6">
        <v>363</v>
      </c>
      <c r="W31" s="45">
        <f t="shared" si="0"/>
        <v>0.778168827264206</v>
      </c>
      <c r="X31" s="45">
        <f t="shared" si="6"/>
        <v>1.6270802751887945</v>
      </c>
      <c r="Y31" s="45">
        <f t="shared" si="6"/>
        <v>0.4244557239622942</v>
      </c>
      <c r="Z31" s="45">
        <f t="shared" si="6"/>
        <v>0.67205489627363235</v>
      </c>
      <c r="AA31" s="6" t="s">
        <v>110</v>
      </c>
      <c r="AB31" s="45">
        <f t="shared" si="6"/>
        <v>0.31834179297172066</v>
      </c>
      <c r="AC31" s="45">
        <f t="shared" si="6"/>
        <v>0.15917089648586033</v>
      </c>
      <c r="AD31" s="45">
        <f t="shared" si="6"/>
        <v>0.3537131033019118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6"/>
        <v>2.0869073094812798</v>
      </c>
      <c r="AJ31" s="45">
        <f t="shared" si="6"/>
        <v>6.4198928249296996</v>
      </c>
      <c r="AK31" s="8">
        <v>21</v>
      </c>
      <c r="AL31" s="7">
        <v>21.04</v>
      </c>
      <c r="AM31" s="6">
        <v>542</v>
      </c>
      <c r="AN31" s="63">
        <f t="shared" si="7"/>
        <v>9.5856250994818097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74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6276</v>
      </c>
      <c r="C4" s="43">
        <v>37</v>
      </c>
      <c r="D4" s="6">
        <v>169.62</v>
      </c>
      <c r="E4" s="6">
        <v>44</v>
      </c>
      <c r="F4" s="44">
        <v>7.01</v>
      </c>
      <c r="G4" s="6" t="s">
        <v>110</v>
      </c>
      <c r="H4" s="6" t="s">
        <v>110</v>
      </c>
      <c r="I4" s="6">
        <v>7</v>
      </c>
      <c r="J4" s="6">
        <v>10</v>
      </c>
      <c r="K4" s="6">
        <v>3</v>
      </c>
      <c r="L4" s="6">
        <v>1</v>
      </c>
      <c r="M4" s="6">
        <v>5</v>
      </c>
      <c r="N4" s="6">
        <v>1</v>
      </c>
      <c r="O4" s="6">
        <v>0</v>
      </c>
      <c r="P4" s="6">
        <v>1</v>
      </c>
      <c r="Q4" s="6">
        <v>3</v>
      </c>
      <c r="R4" s="6">
        <v>1</v>
      </c>
      <c r="S4" s="6">
        <v>3</v>
      </c>
      <c r="T4" s="6">
        <v>0</v>
      </c>
      <c r="U4" s="6">
        <v>8</v>
      </c>
      <c r="V4" s="6">
        <v>43</v>
      </c>
      <c r="W4" s="45">
        <f t="shared" ref="W4:W31" si="0">I4/$B4*1000</f>
        <v>1.1153601019757808</v>
      </c>
      <c r="X4" s="45">
        <f t="shared" ref="X4:AJ19" si="1">J4/$B4*1000</f>
        <v>1.5933715742511152</v>
      </c>
      <c r="Y4" s="45">
        <f t="shared" si="1"/>
        <v>0.47801147227533458</v>
      </c>
      <c r="Z4" s="45">
        <f t="shared" si="1"/>
        <v>0.15933715742511154</v>
      </c>
      <c r="AA4" s="45">
        <f t="shared" si="1"/>
        <v>0.7966857871255576</v>
      </c>
      <c r="AB4" s="45">
        <f t="shared" si="1"/>
        <v>0.15933715742511154</v>
      </c>
      <c r="AC4" s="45">
        <f t="shared" si="1"/>
        <v>0</v>
      </c>
      <c r="AD4" s="45">
        <f t="shared" si="1"/>
        <v>0.15933715742511154</v>
      </c>
      <c r="AE4" s="45">
        <f t="shared" si="1"/>
        <v>0.47801147227533458</v>
      </c>
      <c r="AF4" s="45">
        <f t="shared" si="1"/>
        <v>0.15933715742511154</v>
      </c>
      <c r="AG4" s="45">
        <f t="shared" si="1"/>
        <v>0.47801147227533458</v>
      </c>
      <c r="AH4" s="45">
        <f t="shared" si="1"/>
        <v>0</v>
      </c>
      <c r="AI4" s="45">
        <f t="shared" si="1"/>
        <v>1.2746972594008923</v>
      </c>
      <c r="AJ4" s="45">
        <f t="shared" si="1"/>
        <v>6.8514977692797956</v>
      </c>
      <c r="AK4" s="6" t="s">
        <v>110</v>
      </c>
      <c r="AL4" s="6" t="s">
        <v>110</v>
      </c>
      <c r="AM4" s="6">
        <v>15</v>
      </c>
      <c r="AN4" s="44">
        <v>2.39</v>
      </c>
    </row>
    <row r="5" spans="1:40" s="6" customFormat="1" x14ac:dyDescent="0.25">
      <c r="A5" s="15">
        <v>2009</v>
      </c>
      <c r="B5" s="95">
        <v>6298</v>
      </c>
      <c r="C5" s="43">
        <v>37</v>
      </c>
      <c r="D5" s="6">
        <f t="shared" ref="D5:D13" si="2">B5/C5</f>
        <v>170.21621621621622</v>
      </c>
      <c r="E5" s="6">
        <v>64</v>
      </c>
      <c r="F5" s="44">
        <f t="shared" ref="F5:F13" si="3">E5/B5*1000</f>
        <v>10.161956176563988</v>
      </c>
      <c r="G5" s="6">
        <v>44</v>
      </c>
      <c r="H5" s="44">
        <f>G5/B5*1000</f>
        <v>6.9863448713877414</v>
      </c>
      <c r="I5" s="6">
        <v>9</v>
      </c>
      <c r="J5" s="6">
        <v>11</v>
      </c>
      <c r="K5" s="6">
        <v>1</v>
      </c>
      <c r="L5" s="6">
        <v>1</v>
      </c>
      <c r="M5" s="6">
        <v>9</v>
      </c>
      <c r="N5" s="6">
        <v>0</v>
      </c>
      <c r="O5" s="6">
        <v>1</v>
      </c>
      <c r="P5" s="6">
        <v>1</v>
      </c>
      <c r="Q5" s="6">
        <v>1</v>
      </c>
      <c r="R5" s="6">
        <v>0</v>
      </c>
      <c r="S5" s="6">
        <v>2</v>
      </c>
      <c r="T5" s="6">
        <v>0</v>
      </c>
      <c r="U5" s="6">
        <v>8</v>
      </c>
      <c r="V5" s="6">
        <v>44</v>
      </c>
      <c r="W5" s="45">
        <f t="shared" si="0"/>
        <v>1.4290250873293109</v>
      </c>
      <c r="X5" s="45">
        <f t="shared" si="1"/>
        <v>1.7465862178469354</v>
      </c>
      <c r="Y5" s="45">
        <f t="shared" si="1"/>
        <v>0.15878056525881232</v>
      </c>
      <c r="Z5" s="45">
        <f t="shared" si="1"/>
        <v>0.15878056525881232</v>
      </c>
      <c r="AA5" s="45">
        <f t="shared" si="1"/>
        <v>1.4290250873293109</v>
      </c>
      <c r="AB5" s="45">
        <f t="shared" si="1"/>
        <v>0</v>
      </c>
      <c r="AC5" s="45">
        <f t="shared" si="1"/>
        <v>0.15878056525881232</v>
      </c>
      <c r="AD5" s="45">
        <f t="shared" si="1"/>
        <v>0.15878056525881232</v>
      </c>
      <c r="AE5" s="45">
        <f t="shared" si="1"/>
        <v>0.15878056525881232</v>
      </c>
      <c r="AF5" s="45">
        <f t="shared" si="1"/>
        <v>0</v>
      </c>
      <c r="AG5" s="45">
        <f t="shared" si="1"/>
        <v>0.31756113051762463</v>
      </c>
      <c r="AH5" s="45">
        <f t="shared" si="1"/>
        <v>0</v>
      </c>
      <c r="AI5" s="45">
        <f t="shared" si="1"/>
        <v>1.2702445220704985</v>
      </c>
      <c r="AJ5" s="45">
        <f t="shared" si="1"/>
        <v>6.9863448713877414</v>
      </c>
      <c r="AK5" s="6">
        <v>0</v>
      </c>
      <c r="AL5" s="44">
        <v>0</v>
      </c>
      <c r="AM5" s="6">
        <v>13</v>
      </c>
      <c r="AN5" s="44">
        <f>AM5/B5*1000</f>
        <v>2.06414734836456</v>
      </c>
    </row>
    <row r="6" spans="1:40" s="6" customFormat="1" x14ac:dyDescent="0.25">
      <c r="A6" s="15">
        <v>2008</v>
      </c>
      <c r="B6" s="95">
        <v>6340</v>
      </c>
      <c r="C6" s="43">
        <v>36.630000000000003</v>
      </c>
      <c r="D6" s="6">
        <f t="shared" si="2"/>
        <v>173.08217308217306</v>
      </c>
      <c r="E6" s="6">
        <v>81</v>
      </c>
      <c r="F6" s="44">
        <f>E6/B6*1000</f>
        <v>12.776025236593059</v>
      </c>
      <c r="G6" s="6">
        <v>34</v>
      </c>
      <c r="H6" s="44">
        <f t="shared" ref="H6:H13" si="4">G6/B6*1000</f>
        <v>5.3627760252365926</v>
      </c>
      <c r="I6" s="6">
        <v>6</v>
      </c>
      <c r="J6" s="6">
        <v>6</v>
      </c>
      <c r="K6" s="6">
        <v>0</v>
      </c>
      <c r="L6" s="6">
        <v>1</v>
      </c>
      <c r="M6" s="6">
        <v>5</v>
      </c>
      <c r="N6" s="6">
        <v>1</v>
      </c>
      <c r="O6" s="6">
        <v>0</v>
      </c>
      <c r="P6" s="6">
        <v>0</v>
      </c>
      <c r="Q6" s="6">
        <v>1</v>
      </c>
      <c r="R6" s="6">
        <v>0</v>
      </c>
      <c r="S6" s="6">
        <v>0</v>
      </c>
      <c r="T6" s="6">
        <v>0</v>
      </c>
      <c r="U6" s="6">
        <v>14</v>
      </c>
      <c r="V6" s="6">
        <v>34</v>
      </c>
      <c r="W6" s="45">
        <f t="shared" si="0"/>
        <v>0.94637223974763407</v>
      </c>
      <c r="X6" s="45">
        <f t="shared" si="1"/>
        <v>0.94637223974763407</v>
      </c>
      <c r="Y6" s="45">
        <f t="shared" si="1"/>
        <v>0</v>
      </c>
      <c r="Z6" s="45">
        <f t="shared" si="1"/>
        <v>0.1577287066246057</v>
      </c>
      <c r="AA6" s="45">
        <f t="shared" si="1"/>
        <v>0.78864353312302837</v>
      </c>
      <c r="AB6" s="45">
        <f t="shared" si="1"/>
        <v>0.1577287066246057</v>
      </c>
      <c r="AC6" s="45">
        <f t="shared" si="1"/>
        <v>0</v>
      </c>
      <c r="AD6" s="45">
        <f t="shared" si="1"/>
        <v>0</v>
      </c>
      <c r="AE6" s="45">
        <f t="shared" si="1"/>
        <v>0.1577287066246057</v>
      </c>
      <c r="AF6" s="45">
        <f t="shared" si="1"/>
        <v>0</v>
      </c>
      <c r="AG6" s="45">
        <f t="shared" si="1"/>
        <v>0</v>
      </c>
      <c r="AH6" s="45">
        <f t="shared" si="1"/>
        <v>0</v>
      </c>
      <c r="AI6" s="45">
        <f t="shared" si="1"/>
        <v>2.2082018927444795</v>
      </c>
      <c r="AJ6" s="45">
        <f t="shared" si="1"/>
        <v>5.3627760252365926</v>
      </c>
      <c r="AK6" s="6">
        <v>1</v>
      </c>
      <c r="AL6" s="44">
        <v>12.35</v>
      </c>
      <c r="AM6" s="6">
        <v>11</v>
      </c>
      <c r="AN6" s="44">
        <f>AM6/B6*1000</f>
        <v>1.7350157728706626</v>
      </c>
    </row>
    <row r="7" spans="1:40" s="6" customFormat="1" x14ac:dyDescent="0.25">
      <c r="A7" s="15">
        <v>2007</v>
      </c>
      <c r="B7" s="95">
        <v>6390</v>
      </c>
      <c r="C7" s="43">
        <v>36.630000000000003</v>
      </c>
      <c r="D7" s="6">
        <f t="shared" si="2"/>
        <v>174.44717444717443</v>
      </c>
      <c r="E7" s="6">
        <v>73</v>
      </c>
      <c r="F7" s="44">
        <f>E7/B7*1000</f>
        <v>11.424100156494523</v>
      </c>
      <c r="G7" s="6">
        <v>38</v>
      </c>
      <c r="H7" s="44">
        <f t="shared" si="4"/>
        <v>5.9467918622848197</v>
      </c>
      <c r="I7" s="6">
        <v>3</v>
      </c>
      <c r="J7" s="6">
        <v>7</v>
      </c>
      <c r="K7" s="6">
        <v>2</v>
      </c>
      <c r="L7" s="6">
        <v>1</v>
      </c>
      <c r="M7" s="6">
        <v>2</v>
      </c>
      <c r="N7" s="6">
        <v>2</v>
      </c>
      <c r="O7" s="6">
        <v>0</v>
      </c>
      <c r="P7" s="6">
        <v>2</v>
      </c>
      <c r="Q7" s="6">
        <v>0</v>
      </c>
      <c r="R7" s="6">
        <v>0</v>
      </c>
      <c r="S7" s="6">
        <v>3</v>
      </c>
      <c r="T7" s="6">
        <v>0</v>
      </c>
      <c r="U7" s="6">
        <v>16</v>
      </c>
      <c r="V7" s="6">
        <v>38</v>
      </c>
      <c r="W7" s="45">
        <f t="shared" si="0"/>
        <v>0.46948356807511737</v>
      </c>
      <c r="X7" s="45">
        <f t="shared" si="1"/>
        <v>1.0954616588419406</v>
      </c>
      <c r="Y7" s="45">
        <f t="shared" si="1"/>
        <v>0.31298904538341155</v>
      </c>
      <c r="Z7" s="45">
        <f t="shared" si="1"/>
        <v>0.15649452269170577</v>
      </c>
      <c r="AA7" s="45">
        <f t="shared" si="1"/>
        <v>0.31298904538341155</v>
      </c>
      <c r="AB7" s="45">
        <f t="shared" si="1"/>
        <v>0.31298904538341155</v>
      </c>
      <c r="AC7" s="45">
        <f t="shared" si="1"/>
        <v>0</v>
      </c>
      <c r="AD7" s="45">
        <f t="shared" si="1"/>
        <v>0.31298904538341155</v>
      </c>
      <c r="AE7" s="45">
        <f t="shared" si="1"/>
        <v>0</v>
      </c>
      <c r="AF7" s="45">
        <f t="shared" si="1"/>
        <v>0</v>
      </c>
      <c r="AG7" s="45">
        <f t="shared" si="1"/>
        <v>0.46948356807511737</v>
      </c>
      <c r="AH7" s="45">
        <f t="shared" si="1"/>
        <v>0</v>
      </c>
      <c r="AI7" s="45">
        <f t="shared" si="1"/>
        <v>2.5039123630672924</v>
      </c>
      <c r="AJ7" s="45">
        <f t="shared" si="1"/>
        <v>5.9467918622848197</v>
      </c>
      <c r="AK7" s="6">
        <v>0</v>
      </c>
      <c r="AL7" s="44">
        <v>0</v>
      </c>
      <c r="AM7" s="6">
        <v>16</v>
      </c>
      <c r="AN7" s="44">
        <v>4.75</v>
      </c>
    </row>
    <row r="8" spans="1:40" s="6" customFormat="1" x14ac:dyDescent="0.25">
      <c r="A8" s="15">
        <v>2006</v>
      </c>
      <c r="B8" s="95">
        <v>6428</v>
      </c>
      <c r="C8" s="43">
        <v>36.630000000000003</v>
      </c>
      <c r="D8" s="6">
        <f t="shared" si="2"/>
        <v>175.48457548457546</v>
      </c>
      <c r="E8" s="6">
        <v>95</v>
      </c>
      <c r="F8" s="44">
        <f t="shared" si="3"/>
        <v>14.77909147479776</v>
      </c>
      <c r="G8" s="6">
        <v>32</v>
      </c>
      <c r="H8" s="44">
        <f t="shared" si="4"/>
        <v>4.9782202862476668</v>
      </c>
      <c r="I8" s="6">
        <v>4</v>
      </c>
      <c r="J8" s="6">
        <v>5</v>
      </c>
      <c r="K8" s="6">
        <v>0</v>
      </c>
      <c r="L8" s="6">
        <v>2</v>
      </c>
      <c r="M8" s="6">
        <v>1</v>
      </c>
      <c r="N8" s="6">
        <v>2</v>
      </c>
      <c r="O8" s="6">
        <v>0</v>
      </c>
      <c r="P8" s="6">
        <v>1</v>
      </c>
      <c r="Q8" s="6">
        <v>2</v>
      </c>
      <c r="R8" s="6">
        <v>0</v>
      </c>
      <c r="S8" s="6">
        <v>1</v>
      </c>
      <c r="T8" s="6">
        <v>0</v>
      </c>
      <c r="U8" s="6">
        <v>6</v>
      </c>
      <c r="V8" s="6">
        <v>24</v>
      </c>
      <c r="W8" s="45">
        <f t="shared" si="0"/>
        <v>0.62227753578095835</v>
      </c>
      <c r="X8" s="45">
        <f t="shared" si="1"/>
        <v>0.77784691972619791</v>
      </c>
      <c r="Y8" s="45">
        <f t="shared" si="1"/>
        <v>0</v>
      </c>
      <c r="Z8" s="45">
        <f t="shared" si="1"/>
        <v>0.31113876789047917</v>
      </c>
      <c r="AA8" s="45">
        <f t="shared" si="1"/>
        <v>0.15556938394523959</v>
      </c>
      <c r="AB8" s="45">
        <f t="shared" si="1"/>
        <v>0.31113876789047917</v>
      </c>
      <c r="AC8" s="45">
        <f t="shared" si="1"/>
        <v>0</v>
      </c>
      <c r="AD8" s="45">
        <f t="shared" si="1"/>
        <v>0.15556938394523959</v>
      </c>
      <c r="AE8" s="45">
        <f t="shared" si="1"/>
        <v>0.31113876789047917</v>
      </c>
      <c r="AF8" s="45">
        <f t="shared" si="1"/>
        <v>0</v>
      </c>
      <c r="AG8" s="45">
        <f t="shared" si="1"/>
        <v>0.15556938394523959</v>
      </c>
      <c r="AH8" s="45">
        <f t="shared" si="1"/>
        <v>0</v>
      </c>
      <c r="AI8" s="45">
        <f t="shared" si="1"/>
        <v>0.93341630367143746</v>
      </c>
      <c r="AJ8" s="45">
        <f t="shared" si="1"/>
        <v>3.7336652146857499</v>
      </c>
      <c r="AK8" s="6">
        <v>2</v>
      </c>
      <c r="AL8" s="44">
        <v>21.05</v>
      </c>
      <c r="AM8" s="6">
        <v>18</v>
      </c>
      <c r="AN8" s="44">
        <v>4.95</v>
      </c>
    </row>
    <row r="9" spans="1:40" s="6" customFormat="1" x14ac:dyDescent="0.25">
      <c r="A9" s="15">
        <v>2005</v>
      </c>
      <c r="B9" s="95">
        <v>6461</v>
      </c>
      <c r="C9" s="43">
        <v>36.6</v>
      </c>
      <c r="D9" s="6">
        <f t="shared" si="2"/>
        <v>176.53005464480873</v>
      </c>
      <c r="E9" s="6">
        <v>72</v>
      </c>
      <c r="F9" s="44">
        <f t="shared" si="3"/>
        <v>11.143785791673116</v>
      </c>
      <c r="G9" s="6">
        <v>35</v>
      </c>
      <c r="H9" s="44">
        <f t="shared" si="4"/>
        <v>5.4171180931744312</v>
      </c>
      <c r="I9" s="6">
        <v>7</v>
      </c>
      <c r="J9" s="6">
        <v>6</v>
      </c>
      <c r="K9" s="6">
        <v>1</v>
      </c>
      <c r="L9" s="6">
        <v>3</v>
      </c>
      <c r="M9" s="6">
        <v>3</v>
      </c>
      <c r="N9" s="6">
        <v>0</v>
      </c>
      <c r="O9" s="6">
        <v>0</v>
      </c>
      <c r="P9" s="6">
        <v>1</v>
      </c>
      <c r="Q9" s="6">
        <v>2</v>
      </c>
      <c r="R9" s="6">
        <v>0</v>
      </c>
      <c r="S9" s="6">
        <v>1</v>
      </c>
      <c r="T9" s="6">
        <v>0</v>
      </c>
      <c r="U9" s="6">
        <v>11</v>
      </c>
      <c r="V9" s="6">
        <v>35</v>
      </c>
      <c r="W9" s="45">
        <f t="shared" si="0"/>
        <v>1.0834236186348862</v>
      </c>
      <c r="X9" s="45">
        <f t="shared" si="1"/>
        <v>0.92864881597275961</v>
      </c>
      <c r="Y9" s="45">
        <f t="shared" si="1"/>
        <v>0.15477480266212662</v>
      </c>
      <c r="Z9" s="45">
        <f t="shared" si="1"/>
        <v>0.46432440798637981</v>
      </c>
      <c r="AA9" s="45">
        <f t="shared" si="1"/>
        <v>0.46432440798637981</v>
      </c>
      <c r="AB9" s="45">
        <f t="shared" si="1"/>
        <v>0</v>
      </c>
      <c r="AC9" s="45">
        <f t="shared" si="1"/>
        <v>0</v>
      </c>
      <c r="AD9" s="45">
        <f t="shared" si="1"/>
        <v>0.15477480266212662</v>
      </c>
      <c r="AE9" s="45">
        <f t="shared" si="1"/>
        <v>0.30954960532425324</v>
      </c>
      <c r="AF9" s="45">
        <f t="shared" si="1"/>
        <v>0</v>
      </c>
      <c r="AG9" s="45">
        <f t="shared" si="1"/>
        <v>0.15477480266212662</v>
      </c>
      <c r="AH9" s="45">
        <f t="shared" si="1"/>
        <v>0</v>
      </c>
      <c r="AI9" s="45">
        <f t="shared" si="1"/>
        <v>1.7025228292833927</v>
      </c>
      <c r="AJ9" s="45">
        <f t="shared" si="1"/>
        <v>5.4171180931744312</v>
      </c>
      <c r="AK9" s="6">
        <v>1</v>
      </c>
      <c r="AL9" s="44">
        <v>13.89</v>
      </c>
      <c r="AM9" s="6">
        <v>29</v>
      </c>
      <c r="AN9" s="44">
        <v>5.48</v>
      </c>
    </row>
    <row r="10" spans="1:40" s="6" customFormat="1" x14ac:dyDescent="0.25">
      <c r="A10" s="15">
        <v>2004</v>
      </c>
      <c r="B10" s="95">
        <v>6467</v>
      </c>
      <c r="C10" s="43">
        <v>36.6</v>
      </c>
      <c r="D10" s="6">
        <f t="shared" si="2"/>
        <v>176.69398907103823</v>
      </c>
      <c r="E10" s="6">
        <v>85</v>
      </c>
      <c r="F10" s="44">
        <f t="shared" si="3"/>
        <v>13.143652389052111</v>
      </c>
      <c r="G10" s="6">
        <v>50</v>
      </c>
      <c r="H10" s="44">
        <f t="shared" si="4"/>
        <v>7.7315602288541836</v>
      </c>
      <c r="I10" s="6">
        <v>4</v>
      </c>
      <c r="J10" s="6">
        <v>9</v>
      </c>
      <c r="K10" s="6">
        <v>5</v>
      </c>
      <c r="L10" s="6">
        <v>1</v>
      </c>
      <c r="M10" s="6">
        <v>7</v>
      </c>
      <c r="N10" s="6">
        <v>3</v>
      </c>
      <c r="O10" s="6">
        <v>1</v>
      </c>
      <c r="P10" s="6">
        <v>4</v>
      </c>
      <c r="Q10" s="6">
        <v>1</v>
      </c>
      <c r="R10" s="6">
        <v>0</v>
      </c>
      <c r="S10" s="6">
        <v>0</v>
      </c>
      <c r="T10" s="6">
        <v>0</v>
      </c>
      <c r="U10" s="6">
        <v>15</v>
      </c>
      <c r="V10" s="6">
        <v>50</v>
      </c>
      <c r="W10" s="45">
        <f t="shared" si="0"/>
        <v>0.61852481830833461</v>
      </c>
      <c r="X10" s="45">
        <f t="shared" si="1"/>
        <v>1.3916808411937529</v>
      </c>
      <c r="Y10" s="45">
        <f t="shared" si="1"/>
        <v>0.77315602288541829</v>
      </c>
      <c r="Z10" s="45">
        <f t="shared" si="1"/>
        <v>0.15463120457708365</v>
      </c>
      <c r="AA10" s="45">
        <f t="shared" si="1"/>
        <v>1.0824184320395858</v>
      </c>
      <c r="AB10" s="45">
        <f t="shared" si="1"/>
        <v>0.46389361373125099</v>
      </c>
      <c r="AC10" s="45">
        <f t="shared" si="1"/>
        <v>0.15463120457708365</v>
      </c>
      <c r="AD10" s="45">
        <f t="shared" si="1"/>
        <v>0.61852481830833461</v>
      </c>
      <c r="AE10" s="45">
        <f t="shared" si="1"/>
        <v>0.15463120457708365</v>
      </c>
      <c r="AF10" s="45">
        <f t="shared" si="1"/>
        <v>0</v>
      </c>
      <c r="AG10" s="45">
        <f t="shared" si="1"/>
        <v>0</v>
      </c>
      <c r="AH10" s="45">
        <f t="shared" si="1"/>
        <v>0</v>
      </c>
      <c r="AI10" s="45">
        <f t="shared" si="1"/>
        <v>2.319468068656255</v>
      </c>
      <c r="AJ10" s="45">
        <f t="shared" si="1"/>
        <v>7.7315602288541836</v>
      </c>
      <c r="AK10" s="6">
        <v>0</v>
      </c>
      <c r="AL10" s="44">
        <v>0</v>
      </c>
      <c r="AM10" s="6">
        <v>28</v>
      </c>
      <c r="AN10" s="44">
        <v>5.41</v>
      </c>
    </row>
    <row r="11" spans="1:40" s="6" customFormat="1" x14ac:dyDescent="0.25">
      <c r="A11" s="15">
        <v>2003</v>
      </c>
      <c r="B11" s="95">
        <v>6471</v>
      </c>
      <c r="C11" s="43">
        <v>36.6</v>
      </c>
      <c r="D11" s="6">
        <f t="shared" si="2"/>
        <v>176.80327868852459</v>
      </c>
      <c r="E11" s="6">
        <v>74</v>
      </c>
      <c r="F11" s="44">
        <f t="shared" si="3"/>
        <v>11.435635914078194</v>
      </c>
      <c r="G11" s="6">
        <v>33</v>
      </c>
      <c r="H11" s="44">
        <f t="shared" si="4"/>
        <v>5.0996754751970332</v>
      </c>
      <c r="I11" s="6">
        <v>5</v>
      </c>
      <c r="J11" s="6">
        <v>5</v>
      </c>
      <c r="K11" s="6">
        <v>0</v>
      </c>
      <c r="L11" s="6">
        <v>3</v>
      </c>
      <c r="M11" s="6">
        <v>6</v>
      </c>
      <c r="N11" s="6">
        <v>0</v>
      </c>
      <c r="O11" s="6">
        <v>0</v>
      </c>
      <c r="P11" s="6">
        <v>1</v>
      </c>
      <c r="Q11" s="6">
        <v>1</v>
      </c>
      <c r="R11" s="6">
        <v>0</v>
      </c>
      <c r="S11" s="6">
        <v>0</v>
      </c>
      <c r="T11" s="6">
        <v>0</v>
      </c>
      <c r="U11" s="6">
        <v>12</v>
      </c>
      <c r="V11" s="6">
        <v>33</v>
      </c>
      <c r="W11" s="45">
        <f t="shared" si="0"/>
        <v>0.77267810230258072</v>
      </c>
      <c r="X11" s="45">
        <f t="shared" si="1"/>
        <v>0.77267810230258072</v>
      </c>
      <c r="Y11" s="45">
        <f t="shared" si="1"/>
        <v>0</v>
      </c>
      <c r="Z11" s="45">
        <f t="shared" si="1"/>
        <v>0.46360686138154844</v>
      </c>
      <c r="AA11" s="45">
        <f t="shared" si="1"/>
        <v>0.92721372276309688</v>
      </c>
      <c r="AB11" s="45">
        <f t="shared" si="1"/>
        <v>0</v>
      </c>
      <c r="AC11" s="45">
        <f t="shared" si="1"/>
        <v>0</v>
      </c>
      <c r="AD11" s="45">
        <f t="shared" si="1"/>
        <v>0.15453562046051617</v>
      </c>
      <c r="AE11" s="45">
        <f t="shared" si="1"/>
        <v>0.15453562046051617</v>
      </c>
      <c r="AF11" s="45">
        <f t="shared" si="1"/>
        <v>0</v>
      </c>
      <c r="AG11" s="45">
        <f t="shared" si="1"/>
        <v>0</v>
      </c>
      <c r="AH11" s="45">
        <f t="shared" si="1"/>
        <v>0</v>
      </c>
      <c r="AI11" s="45">
        <f t="shared" si="1"/>
        <v>1.8544274455261938</v>
      </c>
      <c r="AJ11" s="45">
        <f t="shared" si="1"/>
        <v>5.0996754751970332</v>
      </c>
      <c r="AK11" s="6">
        <v>1</v>
      </c>
      <c r="AL11" s="44">
        <v>13.51</v>
      </c>
      <c r="AM11" s="6">
        <v>22</v>
      </c>
      <c r="AN11" s="44">
        <v>5.62</v>
      </c>
    </row>
    <row r="12" spans="1:40" s="6" customFormat="1" x14ac:dyDescent="0.25">
      <c r="A12" s="15">
        <v>2002</v>
      </c>
      <c r="B12" s="95">
        <v>6463</v>
      </c>
      <c r="C12" s="43">
        <v>36.6</v>
      </c>
      <c r="D12" s="6">
        <f t="shared" si="2"/>
        <v>176.58469945355191</v>
      </c>
      <c r="E12" s="6">
        <v>86</v>
      </c>
      <c r="F12" s="44">
        <f t="shared" si="3"/>
        <v>13.306514002785084</v>
      </c>
      <c r="G12" s="6">
        <v>37</v>
      </c>
      <c r="H12" s="44">
        <f t="shared" si="4"/>
        <v>5.7248955593377691</v>
      </c>
      <c r="I12" s="6">
        <v>13</v>
      </c>
      <c r="J12" s="6">
        <v>4</v>
      </c>
      <c r="K12" s="6">
        <v>2</v>
      </c>
      <c r="L12" s="6">
        <v>1</v>
      </c>
      <c r="M12" s="6">
        <v>2</v>
      </c>
      <c r="N12" s="6">
        <v>0</v>
      </c>
      <c r="O12" s="6">
        <v>2</v>
      </c>
      <c r="P12" s="6">
        <v>2</v>
      </c>
      <c r="Q12" s="6">
        <v>0</v>
      </c>
      <c r="R12" s="6">
        <v>0</v>
      </c>
      <c r="S12" s="6">
        <v>0</v>
      </c>
      <c r="T12" s="6">
        <v>1</v>
      </c>
      <c r="U12" s="6">
        <v>10</v>
      </c>
      <c r="V12" s="6">
        <v>37</v>
      </c>
      <c r="W12" s="45">
        <f t="shared" si="0"/>
        <v>2.0114497911186757</v>
      </c>
      <c r="X12" s="45">
        <f t="shared" si="1"/>
        <v>0.61890762803651556</v>
      </c>
      <c r="Y12" s="45">
        <f t="shared" si="1"/>
        <v>0.30945381401825778</v>
      </c>
      <c r="Z12" s="45">
        <f t="shared" si="1"/>
        <v>0.15472690700912889</v>
      </c>
      <c r="AA12" s="45">
        <f t="shared" si="1"/>
        <v>0.30945381401825778</v>
      </c>
      <c r="AB12" s="45">
        <f t="shared" si="1"/>
        <v>0</v>
      </c>
      <c r="AC12" s="45">
        <f t="shared" si="1"/>
        <v>0.30945381401825778</v>
      </c>
      <c r="AD12" s="45">
        <f t="shared" si="1"/>
        <v>0.30945381401825778</v>
      </c>
      <c r="AE12" s="45">
        <f t="shared" si="1"/>
        <v>0</v>
      </c>
      <c r="AF12" s="45">
        <f t="shared" si="1"/>
        <v>0</v>
      </c>
      <c r="AG12" s="45">
        <f t="shared" si="1"/>
        <v>0</v>
      </c>
      <c r="AH12" s="45">
        <f t="shared" si="1"/>
        <v>0.15472690700912889</v>
      </c>
      <c r="AI12" s="45">
        <f t="shared" si="1"/>
        <v>1.5472690700912888</v>
      </c>
      <c r="AJ12" s="45">
        <f t="shared" si="1"/>
        <v>5.7248955593377691</v>
      </c>
      <c r="AK12" s="6">
        <v>1</v>
      </c>
      <c r="AL12" s="44">
        <v>11.63</v>
      </c>
      <c r="AM12" s="6">
        <v>19</v>
      </c>
      <c r="AN12" s="44">
        <v>4.2699999999999996</v>
      </c>
    </row>
    <row r="13" spans="1:40" s="6" customFormat="1" x14ac:dyDescent="0.25">
      <c r="A13" s="15">
        <v>2001</v>
      </c>
      <c r="B13" s="95">
        <v>6456</v>
      </c>
      <c r="C13" s="43">
        <v>36.6</v>
      </c>
      <c r="D13" s="6">
        <f t="shared" si="2"/>
        <v>176.3934426229508</v>
      </c>
      <c r="E13" s="6">
        <v>81</v>
      </c>
      <c r="F13" s="44">
        <f t="shared" si="3"/>
        <v>12.546468401486988</v>
      </c>
      <c r="G13" s="6">
        <v>42</v>
      </c>
      <c r="H13" s="44">
        <f t="shared" si="4"/>
        <v>6.5055762081784385</v>
      </c>
      <c r="I13" s="6">
        <v>6</v>
      </c>
      <c r="J13" s="6">
        <v>8</v>
      </c>
      <c r="K13" s="6">
        <v>3</v>
      </c>
      <c r="L13" s="6">
        <v>1</v>
      </c>
      <c r="M13" s="6">
        <v>3</v>
      </c>
      <c r="N13" s="6">
        <v>1</v>
      </c>
      <c r="O13" s="6">
        <v>2</v>
      </c>
      <c r="P13" s="6">
        <v>1</v>
      </c>
      <c r="Q13" s="6">
        <v>1</v>
      </c>
      <c r="R13" s="6">
        <v>1</v>
      </c>
      <c r="S13" s="6">
        <v>2</v>
      </c>
      <c r="T13" s="6">
        <v>0</v>
      </c>
      <c r="U13" s="6">
        <v>13</v>
      </c>
      <c r="V13" s="6">
        <v>42</v>
      </c>
      <c r="W13" s="45">
        <f t="shared" si="0"/>
        <v>0.92936802973977695</v>
      </c>
      <c r="X13" s="45">
        <f t="shared" si="1"/>
        <v>1.2391573729863692</v>
      </c>
      <c r="Y13" s="45">
        <f t="shared" si="1"/>
        <v>0.46468401486988847</v>
      </c>
      <c r="Z13" s="45">
        <f t="shared" si="1"/>
        <v>0.15489467162329615</v>
      </c>
      <c r="AA13" s="45">
        <f t="shared" si="1"/>
        <v>0.46468401486988847</v>
      </c>
      <c r="AB13" s="45">
        <f t="shared" si="1"/>
        <v>0.15489467162329615</v>
      </c>
      <c r="AC13" s="45">
        <f t="shared" si="1"/>
        <v>0.3097893432465923</v>
      </c>
      <c r="AD13" s="45">
        <f t="shared" si="1"/>
        <v>0.15489467162329615</v>
      </c>
      <c r="AE13" s="45">
        <f t="shared" si="1"/>
        <v>0.15489467162329615</v>
      </c>
      <c r="AF13" s="45">
        <f t="shared" si="1"/>
        <v>0.15489467162329615</v>
      </c>
      <c r="AG13" s="45">
        <f t="shared" si="1"/>
        <v>0.3097893432465923</v>
      </c>
      <c r="AH13" s="45">
        <f t="shared" si="1"/>
        <v>0</v>
      </c>
      <c r="AI13" s="45">
        <f t="shared" si="1"/>
        <v>2.0136307311028498</v>
      </c>
      <c r="AJ13" s="45">
        <f t="shared" si="1"/>
        <v>6.5055762081784385</v>
      </c>
      <c r="AK13" s="6">
        <v>1</v>
      </c>
      <c r="AL13" s="44">
        <v>12.35</v>
      </c>
      <c r="AM13" s="6">
        <v>39</v>
      </c>
      <c r="AN13" s="44">
        <v>5.74</v>
      </c>
    </row>
    <row r="14" spans="1:40" s="6" customFormat="1" x14ac:dyDescent="0.25">
      <c r="A14" s="15">
        <v>2000</v>
      </c>
      <c r="B14" s="6">
        <v>6449</v>
      </c>
      <c r="C14" s="43">
        <v>36.6</v>
      </c>
      <c r="D14" s="6">
        <v>176.2</v>
      </c>
      <c r="E14" s="6">
        <v>104</v>
      </c>
      <c r="F14" s="44">
        <v>16.13</v>
      </c>
      <c r="G14" s="6">
        <v>40</v>
      </c>
      <c r="H14" s="44">
        <v>6.2</v>
      </c>
      <c r="I14" s="6">
        <v>4</v>
      </c>
      <c r="J14" s="6">
        <v>7</v>
      </c>
      <c r="K14" s="6">
        <v>3</v>
      </c>
      <c r="L14" s="6">
        <v>1</v>
      </c>
      <c r="M14" s="6">
        <v>0</v>
      </c>
      <c r="N14" s="6">
        <v>3</v>
      </c>
      <c r="O14" s="6">
        <v>2</v>
      </c>
      <c r="P14" s="6">
        <v>2</v>
      </c>
      <c r="Q14" s="6">
        <v>0</v>
      </c>
      <c r="R14" s="6">
        <v>2</v>
      </c>
      <c r="S14" s="6">
        <v>0</v>
      </c>
      <c r="T14" s="6">
        <v>1</v>
      </c>
      <c r="U14" s="6">
        <v>15</v>
      </c>
      <c r="V14" s="6">
        <v>40</v>
      </c>
      <c r="W14" s="45">
        <f t="shared" si="0"/>
        <v>0.62025120173670334</v>
      </c>
      <c r="X14" s="45">
        <f t="shared" si="1"/>
        <v>1.0854396030392308</v>
      </c>
      <c r="Y14" s="45">
        <f t="shared" si="1"/>
        <v>0.46518840130252753</v>
      </c>
      <c r="Z14" s="45">
        <f t="shared" si="1"/>
        <v>0.15506280043417583</v>
      </c>
      <c r="AA14" s="45">
        <f t="shared" si="1"/>
        <v>0</v>
      </c>
      <c r="AB14" s="45">
        <f t="shared" si="1"/>
        <v>0.46518840130252753</v>
      </c>
      <c r="AC14" s="45">
        <f t="shared" si="1"/>
        <v>0.31012560086835167</v>
      </c>
      <c r="AD14" s="45">
        <f t="shared" si="1"/>
        <v>0.31012560086835167</v>
      </c>
      <c r="AE14" s="45">
        <f t="shared" si="1"/>
        <v>0</v>
      </c>
      <c r="AF14" s="45">
        <f t="shared" si="1"/>
        <v>0.31012560086835167</v>
      </c>
      <c r="AG14" s="45">
        <f t="shared" si="1"/>
        <v>0</v>
      </c>
      <c r="AH14" s="45">
        <f t="shared" si="1"/>
        <v>0.15506280043417583</v>
      </c>
      <c r="AI14" s="45">
        <f t="shared" si="1"/>
        <v>2.3259420065126379</v>
      </c>
      <c r="AJ14" s="45">
        <f t="shared" si="1"/>
        <v>6.2025120173670336</v>
      </c>
      <c r="AK14" s="6">
        <v>0</v>
      </c>
      <c r="AL14" s="44">
        <v>0</v>
      </c>
      <c r="AM14" s="6">
        <v>27</v>
      </c>
      <c r="AN14" s="44">
        <v>4.1900000000000004</v>
      </c>
    </row>
    <row r="15" spans="1:40" s="6" customFormat="1" x14ac:dyDescent="0.25">
      <c r="A15" s="15">
        <v>1999</v>
      </c>
      <c r="B15" s="6">
        <v>6417</v>
      </c>
      <c r="C15" s="43">
        <v>36.6</v>
      </c>
      <c r="D15" s="6">
        <v>175.33</v>
      </c>
      <c r="E15" s="6">
        <v>107</v>
      </c>
      <c r="F15" s="44">
        <v>16.670000000000002</v>
      </c>
      <c r="G15" s="6">
        <v>33</v>
      </c>
      <c r="H15" s="44">
        <v>5.14</v>
      </c>
      <c r="I15" s="6">
        <v>6</v>
      </c>
      <c r="J15" s="6">
        <v>3</v>
      </c>
      <c r="K15" s="6">
        <v>1</v>
      </c>
      <c r="L15" s="6">
        <v>2</v>
      </c>
      <c r="M15" s="6">
        <v>5</v>
      </c>
      <c r="N15" s="6">
        <v>1</v>
      </c>
      <c r="O15" s="6">
        <v>1</v>
      </c>
      <c r="P15" s="6">
        <v>0</v>
      </c>
      <c r="Q15" s="6">
        <v>1</v>
      </c>
      <c r="R15" s="6">
        <v>1</v>
      </c>
      <c r="S15" s="6">
        <v>1</v>
      </c>
      <c r="T15" s="6">
        <v>0</v>
      </c>
      <c r="U15" s="6">
        <v>11</v>
      </c>
      <c r="V15" s="6">
        <v>33</v>
      </c>
      <c r="W15" s="45">
        <f t="shared" si="0"/>
        <v>0.93501636278634881</v>
      </c>
      <c r="X15" s="45">
        <f t="shared" si="1"/>
        <v>0.4675081813931744</v>
      </c>
      <c r="Y15" s="45">
        <f t="shared" si="1"/>
        <v>0.15583606046439147</v>
      </c>
      <c r="Z15" s="45">
        <f t="shared" si="1"/>
        <v>0.31167212092878294</v>
      </c>
      <c r="AA15" s="45">
        <f t="shared" si="1"/>
        <v>0.77918030232195723</v>
      </c>
      <c r="AB15" s="45">
        <f t="shared" si="1"/>
        <v>0.15583606046439147</v>
      </c>
      <c r="AC15" s="45">
        <f t="shared" si="1"/>
        <v>0.15583606046439147</v>
      </c>
      <c r="AD15" s="45">
        <f t="shared" si="1"/>
        <v>0</v>
      </c>
      <c r="AE15" s="45">
        <f t="shared" si="1"/>
        <v>0.15583606046439147</v>
      </c>
      <c r="AF15" s="45">
        <f t="shared" si="1"/>
        <v>0.15583606046439147</v>
      </c>
      <c r="AG15" s="45">
        <f t="shared" si="1"/>
        <v>0.15583606046439147</v>
      </c>
      <c r="AH15" s="45">
        <f t="shared" si="1"/>
        <v>0</v>
      </c>
      <c r="AI15" s="45">
        <f t="shared" si="1"/>
        <v>1.714196665108306</v>
      </c>
      <c r="AJ15" s="45">
        <f t="shared" si="1"/>
        <v>5.1425899953249186</v>
      </c>
      <c r="AK15" s="6">
        <v>2</v>
      </c>
      <c r="AL15" s="44">
        <v>18.690000000000001</v>
      </c>
      <c r="AM15" s="6">
        <v>33</v>
      </c>
      <c r="AN15" s="44">
        <v>5.14</v>
      </c>
    </row>
    <row r="16" spans="1:40" s="6" customFormat="1" x14ac:dyDescent="0.25">
      <c r="A16" s="15">
        <v>1998</v>
      </c>
      <c r="B16" s="6">
        <v>6379</v>
      </c>
      <c r="C16" s="43">
        <v>36.6</v>
      </c>
      <c r="D16" s="6">
        <v>174.29</v>
      </c>
      <c r="E16" s="6">
        <v>121</v>
      </c>
      <c r="F16" s="44">
        <v>18.97</v>
      </c>
      <c r="G16" s="6">
        <v>43</v>
      </c>
      <c r="H16" s="44">
        <v>6.74</v>
      </c>
      <c r="I16" s="6">
        <v>9</v>
      </c>
      <c r="J16" s="6">
        <v>8</v>
      </c>
      <c r="K16" s="6">
        <v>2</v>
      </c>
      <c r="L16" s="6">
        <v>0</v>
      </c>
      <c r="M16" s="6">
        <v>5</v>
      </c>
      <c r="N16" s="6">
        <v>0</v>
      </c>
      <c r="O16" s="6">
        <v>0</v>
      </c>
      <c r="P16" s="6">
        <v>3</v>
      </c>
      <c r="Q16" s="6">
        <v>2</v>
      </c>
      <c r="R16" s="6">
        <v>0</v>
      </c>
      <c r="S16" s="6">
        <v>1</v>
      </c>
      <c r="T16" s="6">
        <v>0</v>
      </c>
      <c r="U16" s="6">
        <v>13</v>
      </c>
      <c r="V16" s="6">
        <v>43</v>
      </c>
      <c r="W16" s="45">
        <f t="shared" si="0"/>
        <v>1.4108794481893714</v>
      </c>
      <c r="X16" s="45">
        <f t="shared" si="1"/>
        <v>1.254115065057219</v>
      </c>
      <c r="Y16" s="45">
        <f t="shared" si="1"/>
        <v>0.31352876626430476</v>
      </c>
      <c r="Z16" s="45">
        <f t="shared" si="1"/>
        <v>0</v>
      </c>
      <c r="AA16" s="45">
        <f t="shared" si="1"/>
        <v>0.78382191566076187</v>
      </c>
      <c r="AB16" s="45">
        <f t="shared" si="1"/>
        <v>0</v>
      </c>
      <c r="AC16" s="45">
        <f t="shared" si="1"/>
        <v>0</v>
      </c>
      <c r="AD16" s="45">
        <f t="shared" si="1"/>
        <v>0.47029314939645711</v>
      </c>
      <c r="AE16" s="45">
        <f t="shared" si="1"/>
        <v>0.31352876626430476</v>
      </c>
      <c r="AF16" s="45">
        <f t="shared" si="1"/>
        <v>0</v>
      </c>
      <c r="AG16" s="45">
        <f t="shared" si="1"/>
        <v>0.15676438313215238</v>
      </c>
      <c r="AH16" s="45">
        <f t="shared" si="1"/>
        <v>0</v>
      </c>
      <c r="AI16" s="45">
        <f t="shared" si="1"/>
        <v>2.0379369807179808</v>
      </c>
      <c r="AJ16" s="45">
        <f t="shared" si="1"/>
        <v>6.7408684746825527</v>
      </c>
      <c r="AK16" s="6">
        <v>0</v>
      </c>
      <c r="AL16" s="44">
        <v>0</v>
      </c>
      <c r="AM16" s="6">
        <v>44</v>
      </c>
      <c r="AN16" s="44">
        <v>6.9</v>
      </c>
    </row>
    <row r="17" spans="1:40" s="6" customFormat="1" x14ac:dyDescent="0.25">
      <c r="A17" s="15">
        <v>1997</v>
      </c>
      <c r="B17" s="6">
        <v>6343</v>
      </c>
      <c r="C17" s="43">
        <v>36.6</v>
      </c>
      <c r="D17" s="6">
        <v>173.31</v>
      </c>
      <c r="E17" s="6">
        <v>126</v>
      </c>
      <c r="F17" s="44">
        <v>19.86</v>
      </c>
      <c r="G17" s="6">
        <v>56</v>
      </c>
      <c r="H17" s="44">
        <v>8.83</v>
      </c>
      <c r="I17" s="6">
        <v>9</v>
      </c>
      <c r="J17" s="6">
        <v>14</v>
      </c>
      <c r="K17" s="6">
        <v>3</v>
      </c>
      <c r="L17" s="6">
        <v>3</v>
      </c>
      <c r="M17" s="6">
        <v>4</v>
      </c>
      <c r="N17" s="6">
        <v>3</v>
      </c>
      <c r="O17" s="6">
        <v>1</v>
      </c>
      <c r="P17" s="6">
        <v>4</v>
      </c>
      <c r="Q17" s="6">
        <v>0</v>
      </c>
      <c r="R17" s="6">
        <v>1</v>
      </c>
      <c r="S17" s="6">
        <v>0</v>
      </c>
      <c r="T17" s="6">
        <v>0</v>
      </c>
      <c r="U17" s="6">
        <v>14</v>
      </c>
      <c r="V17" s="6">
        <v>56</v>
      </c>
      <c r="W17" s="45">
        <f t="shared" si="0"/>
        <v>1.4188869620053601</v>
      </c>
      <c r="X17" s="45">
        <f t="shared" si="1"/>
        <v>2.2071574964527825</v>
      </c>
      <c r="Y17" s="45">
        <f t="shared" si="1"/>
        <v>0.47296232066845345</v>
      </c>
      <c r="Z17" s="45">
        <f t="shared" si="1"/>
        <v>0.47296232066845345</v>
      </c>
      <c r="AA17" s="45">
        <f t="shared" si="1"/>
        <v>0.6306164275579379</v>
      </c>
      <c r="AB17" s="45">
        <f t="shared" si="1"/>
        <v>0.47296232066845345</v>
      </c>
      <c r="AC17" s="45">
        <f t="shared" si="1"/>
        <v>0.15765410688948447</v>
      </c>
      <c r="AD17" s="45">
        <f t="shared" si="1"/>
        <v>0.6306164275579379</v>
      </c>
      <c r="AE17" s="45">
        <f t="shared" si="1"/>
        <v>0</v>
      </c>
      <c r="AF17" s="45">
        <f t="shared" si="1"/>
        <v>0.15765410688948447</v>
      </c>
      <c r="AG17" s="45">
        <f t="shared" si="1"/>
        <v>0</v>
      </c>
      <c r="AH17" s="45">
        <f t="shared" si="1"/>
        <v>0</v>
      </c>
      <c r="AI17" s="45">
        <f t="shared" si="1"/>
        <v>2.2071574964527825</v>
      </c>
      <c r="AJ17" s="45">
        <f t="shared" si="1"/>
        <v>8.8286299858111299</v>
      </c>
      <c r="AK17" s="6">
        <v>3</v>
      </c>
      <c r="AL17" s="44">
        <v>23.81</v>
      </c>
      <c r="AM17" s="6">
        <v>65</v>
      </c>
      <c r="AN17" s="44">
        <v>10.25</v>
      </c>
    </row>
    <row r="18" spans="1:40" s="6" customFormat="1" x14ac:dyDescent="0.25">
      <c r="A18" s="15">
        <v>1996</v>
      </c>
      <c r="B18" s="6">
        <v>6315</v>
      </c>
      <c r="C18" s="43">
        <v>36.6</v>
      </c>
      <c r="D18" s="6">
        <v>172.54</v>
      </c>
      <c r="E18" s="6">
        <v>131</v>
      </c>
      <c r="F18" s="44">
        <v>20.74</v>
      </c>
      <c r="G18" s="6">
        <v>45</v>
      </c>
      <c r="H18" s="44">
        <v>7.13</v>
      </c>
      <c r="I18" s="6">
        <v>8</v>
      </c>
      <c r="J18" s="6">
        <v>9</v>
      </c>
      <c r="K18" s="6">
        <v>5</v>
      </c>
      <c r="L18" s="6">
        <v>2</v>
      </c>
      <c r="M18" s="6">
        <v>1</v>
      </c>
      <c r="N18" s="6">
        <v>1</v>
      </c>
      <c r="O18" s="6">
        <v>1</v>
      </c>
      <c r="P18" s="6">
        <v>2</v>
      </c>
      <c r="Q18" s="6">
        <v>2</v>
      </c>
      <c r="R18" s="6">
        <v>1</v>
      </c>
      <c r="S18" s="6">
        <v>1</v>
      </c>
      <c r="T18" s="6">
        <v>0</v>
      </c>
      <c r="U18" s="6">
        <v>12</v>
      </c>
      <c r="V18" s="6">
        <v>45</v>
      </c>
      <c r="W18" s="45">
        <f t="shared" si="0"/>
        <v>1.2668250197941411</v>
      </c>
      <c r="X18" s="45">
        <f t="shared" si="1"/>
        <v>1.4251781472684086</v>
      </c>
      <c r="Y18" s="45">
        <f t="shared" si="1"/>
        <v>0.79176563737133809</v>
      </c>
      <c r="Z18" s="45">
        <f t="shared" si="1"/>
        <v>0.31670625494853527</v>
      </c>
      <c r="AA18" s="45">
        <f t="shared" si="1"/>
        <v>0.15835312747426764</v>
      </c>
      <c r="AB18" s="45">
        <f t="shared" si="1"/>
        <v>0.15835312747426764</v>
      </c>
      <c r="AC18" s="45">
        <f t="shared" si="1"/>
        <v>0.15835312747426764</v>
      </c>
      <c r="AD18" s="45">
        <f t="shared" si="1"/>
        <v>0.31670625494853527</v>
      </c>
      <c r="AE18" s="45">
        <f t="shared" si="1"/>
        <v>0.31670625494853527</v>
      </c>
      <c r="AF18" s="45">
        <f t="shared" si="1"/>
        <v>0.15835312747426764</v>
      </c>
      <c r="AG18" s="45">
        <f t="shared" si="1"/>
        <v>0.15835312747426764</v>
      </c>
      <c r="AH18" s="45">
        <f t="shared" si="1"/>
        <v>0</v>
      </c>
      <c r="AI18" s="45">
        <f t="shared" si="1"/>
        <v>1.9002375296912113</v>
      </c>
      <c r="AJ18" s="45">
        <f t="shared" si="1"/>
        <v>7.1258907363420434</v>
      </c>
      <c r="AK18" s="6">
        <v>1</v>
      </c>
      <c r="AL18" s="44">
        <v>7.63</v>
      </c>
      <c r="AM18" s="6">
        <v>47</v>
      </c>
      <c r="AN18" s="44">
        <v>7.44</v>
      </c>
    </row>
    <row r="19" spans="1:40" s="6" customFormat="1" x14ac:dyDescent="0.25">
      <c r="A19" s="15">
        <v>1995</v>
      </c>
      <c r="B19" s="6">
        <v>5974</v>
      </c>
      <c r="C19" s="43">
        <v>36.6</v>
      </c>
      <c r="D19" s="6">
        <v>163.22</v>
      </c>
      <c r="E19" s="6">
        <v>115</v>
      </c>
      <c r="F19" s="44">
        <v>19.25</v>
      </c>
      <c r="G19" s="6">
        <v>40</v>
      </c>
      <c r="H19" s="44">
        <v>6.7</v>
      </c>
      <c r="I19" s="6">
        <v>8</v>
      </c>
      <c r="J19" s="6">
        <v>6</v>
      </c>
      <c r="K19" s="6">
        <v>3</v>
      </c>
      <c r="L19" s="6">
        <v>1</v>
      </c>
      <c r="M19" s="6">
        <v>3</v>
      </c>
      <c r="N19" s="6">
        <v>3</v>
      </c>
      <c r="O19" s="6">
        <v>1</v>
      </c>
      <c r="P19" s="6">
        <v>1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14</v>
      </c>
      <c r="V19" s="6">
        <v>40</v>
      </c>
      <c r="W19" s="45">
        <f t="shared" si="0"/>
        <v>1.3391362571141614</v>
      </c>
      <c r="X19" s="45">
        <f t="shared" si="1"/>
        <v>1.0043521928356209</v>
      </c>
      <c r="Y19" s="45">
        <f t="shared" si="1"/>
        <v>0.50217609641781047</v>
      </c>
      <c r="Z19" s="45">
        <f t="shared" si="1"/>
        <v>0.16739203213927017</v>
      </c>
      <c r="AA19" s="45">
        <f t="shared" si="1"/>
        <v>0.50217609641781047</v>
      </c>
      <c r="AB19" s="45">
        <f t="shared" si="1"/>
        <v>0.50217609641781047</v>
      </c>
      <c r="AC19" s="45">
        <f t="shared" si="1"/>
        <v>0.16739203213927017</v>
      </c>
      <c r="AD19" s="45">
        <f t="shared" si="1"/>
        <v>0.16739203213927017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2.3434884499497821</v>
      </c>
      <c r="AJ19" s="45">
        <f t="shared" si="1"/>
        <v>6.6956812855708066</v>
      </c>
      <c r="AK19" s="6">
        <v>2</v>
      </c>
      <c r="AL19" s="44">
        <v>17.39</v>
      </c>
      <c r="AM19" s="6">
        <v>49</v>
      </c>
      <c r="AN19" s="44">
        <v>8.1999999999999993</v>
      </c>
    </row>
    <row r="20" spans="1:40" s="6" customFormat="1" x14ac:dyDescent="0.25">
      <c r="A20" s="15">
        <v>1994</v>
      </c>
      <c r="B20" s="6">
        <v>5990</v>
      </c>
      <c r="C20" s="43">
        <v>36.6</v>
      </c>
      <c r="D20" s="6">
        <v>163.66</v>
      </c>
      <c r="E20" s="6">
        <v>103</v>
      </c>
      <c r="F20" s="44">
        <v>17.2</v>
      </c>
      <c r="G20" s="6">
        <v>43</v>
      </c>
      <c r="H20" s="44">
        <v>7.18</v>
      </c>
      <c r="I20" s="6">
        <v>5</v>
      </c>
      <c r="J20" s="6">
        <v>7</v>
      </c>
      <c r="K20" s="6">
        <v>6</v>
      </c>
      <c r="L20" s="6">
        <v>3</v>
      </c>
      <c r="M20" s="6">
        <v>2</v>
      </c>
      <c r="N20" s="6">
        <v>4</v>
      </c>
      <c r="O20" s="6">
        <v>1</v>
      </c>
      <c r="P20" s="6">
        <v>2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13</v>
      </c>
      <c r="V20" s="6">
        <v>43</v>
      </c>
      <c r="W20" s="45">
        <f t="shared" si="0"/>
        <v>0.8347245409015025</v>
      </c>
      <c r="X20" s="45">
        <f t="shared" ref="X20:AJ31" si="5">J20/$B20*1000</f>
        <v>1.1686143572621035</v>
      </c>
      <c r="Y20" s="45">
        <f t="shared" si="5"/>
        <v>1.001669449081803</v>
      </c>
      <c r="Z20" s="45">
        <f t="shared" si="5"/>
        <v>0.5008347245409015</v>
      </c>
      <c r="AA20" s="45">
        <f t="shared" si="5"/>
        <v>0.333889816360601</v>
      </c>
      <c r="AB20" s="45">
        <f t="shared" si="5"/>
        <v>0.667779632721202</v>
      </c>
      <c r="AC20" s="45">
        <f t="shared" si="5"/>
        <v>0.1669449081803005</v>
      </c>
      <c r="AD20" s="45">
        <f t="shared" si="5"/>
        <v>0.333889816360601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2.1702838063439063</v>
      </c>
      <c r="AJ20" s="45">
        <f t="shared" si="5"/>
        <v>7.1786310517529222</v>
      </c>
      <c r="AK20" s="6">
        <v>1</v>
      </c>
      <c r="AL20" s="44">
        <v>9.7100000000000009</v>
      </c>
      <c r="AM20" s="6">
        <v>60</v>
      </c>
      <c r="AN20" s="44">
        <v>10.02</v>
      </c>
    </row>
    <row r="21" spans="1:40" s="6" customFormat="1" x14ac:dyDescent="0.25">
      <c r="A21" s="15">
        <v>1993</v>
      </c>
      <c r="B21" s="6">
        <v>6381</v>
      </c>
      <c r="C21" s="43">
        <v>36.6</v>
      </c>
      <c r="D21" s="6">
        <v>174.34</v>
      </c>
      <c r="E21" s="6">
        <v>116</v>
      </c>
      <c r="F21" s="44">
        <v>18.18</v>
      </c>
      <c r="G21" s="6">
        <v>34</v>
      </c>
      <c r="H21" s="44">
        <v>5.33</v>
      </c>
      <c r="I21" s="6">
        <v>5</v>
      </c>
      <c r="J21" s="6">
        <v>12</v>
      </c>
      <c r="K21" s="6">
        <v>2</v>
      </c>
      <c r="L21" s="6">
        <v>0</v>
      </c>
      <c r="M21" s="6">
        <v>1</v>
      </c>
      <c r="N21" s="6">
        <v>2</v>
      </c>
      <c r="O21" s="6">
        <v>1</v>
      </c>
      <c r="P21" s="6">
        <v>1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10</v>
      </c>
      <c r="V21" s="6">
        <v>34</v>
      </c>
      <c r="W21" s="45">
        <f t="shared" si="0"/>
        <v>0.78357624196834352</v>
      </c>
      <c r="X21" s="45">
        <f t="shared" si="5"/>
        <v>1.8805829807240244</v>
      </c>
      <c r="Y21" s="45">
        <f t="shared" si="5"/>
        <v>0.31343049678733742</v>
      </c>
      <c r="Z21" s="45">
        <f t="shared" si="5"/>
        <v>0</v>
      </c>
      <c r="AA21" s="45">
        <f t="shared" si="5"/>
        <v>0.15671524839366871</v>
      </c>
      <c r="AB21" s="45">
        <f t="shared" si="5"/>
        <v>0.31343049678733742</v>
      </c>
      <c r="AC21" s="45">
        <f t="shared" si="5"/>
        <v>0.15671524839366871</v>
      </c>
      <c r="AD21" s="45">
        <f t="shared" si="5"/>
        <v>0.15671524839366871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1.567152483936687</v>
      </c>
      <c r="AJ21" s="45">
        <f t="shared" si="5"/>
        <v>5.3283184453847365</v>
      </c>
      <c r="AK21" s="6">
        <v>2</v>
      </c>
      <c r="AL21" s="44">
        <v>17.239999999999998</v>
      </c>
      <c r="AM21" s="6">
        <v>46</v>
      </c>
      <c r="AN21" s="44">
        <v>7.21</v>
      </c>
    </row>
    <row r="22" spans="1:40" s="6" customFormat="1" x14ac:dyDescent="0.25">
      <c r="A22" s="15">
        <v>1992</v>
      </c>
      <c r="B22" s="6">
        <v>6306</v>
      </c>
      <c r="C22" s="43">
        <v>36.6</v>
      </c>
      <c r="D22" s="6">
        <v>172.3</v>
      </c>
      <c r="E22" s="6">
        <v>119</v>
      </c>
      <c r="F22" s="44">
        <v>18.87</v>
      </c>
      <c r="G22" s="6">
        <v>44</v>
      </c>
      <c r="H22" s="44">
        <v>6.98</v>
      </c>
      <c r="I22" s="6">
        <v>6</v>
      </c>
      <c r="J22" s="6">
        <v>10</v>
      </c>
      <c r="K22" s="6">
        <v>3</v>
      </c>
      <c r="L22" s="6">
        <v>2</v>
      </c>
      <c r="M22" s="6">
        <v>5</v>
      </c>
      <c r="N22" s="6">
        <v>2</v>
      </c>
      <c r="O22" s="6">
        <v>2</v>
      </c>
      <c r="P22" s="6">
        <v>0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13</v>
      </c>
      <c r="V22" s="6">
        <v>43</v>
      </c>
      <c r="W22" s="45">
        <f t="shared" si="0"/>
        <v>0.95147478591817325</v>
      </c>
      <c r="X22" s="45">
        <f t="shared" si="5"/>
        <v>1.585791309863622</v>
      </c>
      <c r="Y22" s="45">
        <f t="shared" si="5"/>
        <v>0.47573739295908662</v>
      </c>
      <c r="Z22" s="45">
        <f t="shared" si="5"/>
        <v>0.3171582619727244</v>
      </c>
      <c r="AA22" s="45">
        <f t="shared" si="5"/>
        <v>0.79289565493181102</v>
      </c>
      <c r="AB22" s="45">
        <f t="shared" si="5"/>
        <v>0.3171582619727244</v>
      </c>
      <c r="AC22" s="45">
        <f t="shared" si="5"/>
        <v>0.3171582619727244</v>
      </c>
      <c r="AD22" s="45">
        <f t="shared" si="5"/>
        <v>0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2.0615287028227085</v>
      </c>
      <c r="AJ22" s="45">
        <f t="shared" si="5"/>
        <v>6.8189026324135744</v>
      </c>
      <c r="AK22" s="6">
        <v>3</v>
      </c>
      <c r="AL22" s="44">
        <v>25.21</v>
      </c>
      <c r="AM22" s="6">
        <v>38</v>
      </c>
      <c r="AN22" s="44">
        <v>6.03</v>
      </c>
    </row>
    <row r="23" spans="1:40" s="6" customFormat="1" x14ac:dyDescent="0.25">
      <c r="A23" s="15">
        <v>1991</v>
      </c>
      <c r="B23" s="6">
        <v>6254</v>
      </c>
      <c r="C23" s="43">
        <v>36.6</v>
      </c>
      <c r="D23" s="6">
        <v>170.87</v>
      </c>
      <c r="E23" s="6">
        <v>19</v>
      </c>
      <c r="F23" s="44">
        <v>3.04</v>
      </c>
      <c r="G23" s="6">
        <v>38</v>
      </c>
      <c r="H23" s="44">
        <v>6.08</v>
      </c>
      <c r="I23" s="6">
        <v>7</v>
      </c>
      <c r="J23" s="6">
        <v>8</v>
      </c>
      <c r="K23" s="6">
        <v>3</v>
      </c>
      <c r="L23" s="6">
        <v>1</v>
      </c>
      <c r="M23" s="6">
        <v>3</v>
      </c>
      <c r="N23" s="6">
        <v>1</v>
      </c>
      <c r="O23" s="6">
        <v>1</v>
      </c>
      <c r="P23" s="6">
        <v>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3</v>
      </c>
      <c r="V23" s="6">
        <v>28</v>
      </c>
      <c r="W23" s="45">
        <f t="shared" si="0"/>
        <v>1.1192836584585866</v>
      </c>
      <c r="X23" s="45">
        <f t="shared" si="5"/>
        <v>1.2791813239526704</v>
      </c>
      <c r="Y23" s="45">
        <f t="shared" si="5"/>
        <v>0.47969299648225133</v>
      </c>
      <c r="Z23" s="45">
        <f t="shared" si="5"/>
        <v>0.1598976654940838</v>
      </c>
      <c r="AA23" s="45">
        <f t="shared" si="5"/>
        <v>0.47969299648225133</v>
      </c>
      <c r="AB23" s="45">
        <f t="shared" si="5"/>
        <v>0.1598976654940838</v>
      </c>
      <c r="AC23" s="45">
        <f t="shared" si="5"/>
        <v>0.1598976654940838</v>
      </c>
      <c r="AD23" s="45">
        <f t="shared" si="5"/>
        <v>0.1598976654940838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0.47969299648225133</v>
      </c>
      <c r="AJ23" s="45">
        <f t="shared" si="5"/>
        <v>4.4771346338343463</v>
      </c>
      <c r="AK23" s="6">
        <v>2</v>
      </c>
      <c r="AL23" s="44">
        <v>105.26</v>
      </c>
      <c r="AM23" s="6">
        <v>60</v>
      </c>
      <c r="AN23" s="44">
        <v>9.59</v>
      </c>
    </row>
    <row r="24" spans="1:40" s="6" customFormat="1" x14ac:dyDescent="0.25">
      <c r="A24" s="15">
        <v>1990</v>
      </c>
      <c r="B24" s="6">
        <v>6216</v>
      </c>
      <c r="C24" s="43">
        <v>36.6</v>
      </c>
      <c r="D24" s="6">
        <v>169.84</v>
      </c>
      <c r="E24" s="6">
        <v>144</v>
      </c>
      <c r="F24" s="44">
        <v>23.17</v>
      </c>
      <c r="G24" s="6">
        <v>40</v>
      </c>
      <c r="H24" s="44">
        <v>6.44</v>
      </c>
      <c r="I24" s="6">
        <v>2</v>
      </c>
      <c r="J24" s="6">
        <v>8</v>
      </c>
      <c r="K24" s="6">
        <v>2</v>
      </c>
      <c r="L24" s="6">
        <v>3</v>
      </c>
      <c r="M24" s="6" t="s">
        <v>110</v>
      </c>
      <c r="N24" s="6">
        <v>5</v>
      </c>
      <c r="O24" s="6">
        <v>0</v>
      </c>
      <c r="P24" s="6">
        <v>1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15</v>
      </c>
      <c r="V24" s="6">
        <v>36</v>
      </c>
      <c r="W24" s="45">
        <f t="shared" si="0"/>
        <v>0.32175032175032175</v>
      </c>
      <c r="X24" s="45">
        <f t="shared" si="5"/>
        <v>1.287001287001287</v>
      </c>
      <c r="Y24" s="45">
        <f t="shared" si="5"/>
        <v>0.32175032175032175</v>
      </c>
      <c r="Z24" s="45">
        <f t="shared" si="5"/>
        <v>0.48262548262548266</v>
      </c>
      <c r="AA24" s="6" t="s">
        <v>110</v>
      </c>
      <c r="AB24" s="45">
        <f t="shared" si="5"/>
        <v>0.80437580437580436</v>
      </c>
      <c r="AC24" s="45">
        <f t="shared" si="5"/>
        <v>0</v>
      </c>
      <c r="AD24" s="45">
        <f t="shared" si="5"/>
        <v>0.16087516087516088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2.413127413127413</v>
      </c>
      <c r="AJ24" s="45">
        <f t="shared" si="5"/>
        <v>5.7915057915057915</v>
      </c>
      <c r="AK24" s="6">
        <v>1</v>
      </c>
      <c r="AL24" s="44">
        <v>6.94</v>
      </c>
      <c r="AM24" s="6">
        <v>41</v>
      </c>
      <c r="AN24" s="65">
        <f>(AM24/B24)*1000</f>
        <v>6.5958815958815959</v>
      </c>
    </row>
    <row r="25" spans="1:40" s="6" customFormat="1" x14ac:dyDescent="0.25">
      <c r="A25" s="15">
        <v>1989</v>
      </c>
      <c r="B25" s="6">
        <v>6275</v>
      </c>
      <c r="C25" s="43">
        <v>36.6</v>
      </c>
      <c r="D25" s="6">
        <v>171.45</v>
      </c>
      <c r="E25" s="6">
        <v>133</v>
      </c>
      <c r="F25" s="44">
        <v>21.2</v>
      </c>
      <c r="G25" s="6">
        <v>41</v>
      </c>
      <c r="H25" s="44">
        <v>6.53</v>
      </c>
      <c r="I25" s="6">
        <v>10</v>
      </c>
      <c r="J25" s="6">
        <v>9</v>
      </c>
      <c r="K25" s="6">
        <v>1</v>
      </c>
      <c r="L25" s="6">
        <v>3</v>
      </c>
      <c r="M25" s="6" t="s">
        <v>110</v>
      </c>
      <c r="N25" s="6">
        <v>3</v>
      </c>
      <c r="O25" s="6">
        <v>0</v>
      </c>
      <c r="P25" s="6">
        <v>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13</v>
      </c>
      <c r="V25" s="6">
        <v>39</v>
      </c>
      <c r="W25" s="45">
        <f t="shared" si="0"/>
        <v>1.5936254980079683</v>
      </c>
      <c r="X25" s="45">
        <f t="shared" si="5"/>
        <v>1.4342629482071714</v>
      </c>
      <c r="Y25" s="45">
        <f t="shared" si="5"/>
        <v>0.15936254980079681</v>
      </c>
      <c r="Z25" s="45">
        <f t="shared" si="5"/>
        <v>0.47808764940239046</v>
      </c>
      <c r="AA25" s="6" t="s">
        <v>110</v>
      </c>
      <c r="AB25" s="45">
        <f t="shared" si="5"/>
        <v>0.47808764940239046</v>
      </c>
      <c r="AC25" s="45">
        <f t="shared" si="5"/>
        <v>0</v>
      </c>
      <c r="AD25" s="45">
        <f t="shared" si="5"/>
        <v>0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2.0717131474103585</v>
      </c>
      <c r="AJ25" s="45">
        <f t="shared" si="5"/>
        <v>6.2151394422310755</v>
      </c>
      <c r="AK25" s="6">
        <v>2</v>
      </c>
      <c r="AL25" s="44">
        <v>15.04</v>
      </c>
      <c r="AM25" s="6">
        <v>62</v>
      </c>
      <c r="AN25" s="65">
        <f t="shared" ref="AN25:AN31" si="6">(AM25/B25)*1000</f>
        <v>9.8804780876494025</v>
      </c>
    </row>
    <row r="26" spans="1:40" s="6" customFormat="1" x14ac:dyDescent="0.25">
      <c r="A26" s="15">
        <v>1988</v>
      </c>
      <c r="B26" s="6">
        <v>6324</v>
      </c>
      <c r="C26" s="43">
        <v>36.6</v>
      </c>
      <c r="D26" s="6">
        <v>172.79</v>
      </c>
      <c r="E26" s="6">
        <v>128</v>
      </c>
      <c r="F26" s="44">
        <v>20.239999999999998</v>
      </c>
      <c r="G26" s="6">
        <v>37</v>
      </c>
      <c r="H26" s="44">
        <v>5.85</v>
      </c>
      <c r="I26" s="6">
        <v>6</v>
      </c>
      <c r="J26" s="6">
        <v>8</v>
      </c>
      <c r="K26" s="6">
        <v>3</v>
      </c>
      <c r="L26" s="6">
        <v>2</v>
      </c>
      <c r="M26" s="6" t="s">
        <v>110</v>
      </c>
      <c r="N26" s="6">
        <v>2</v>
      </c>
      <c r="O26" s="6">
        <v>0</v>
      </c>
      <c r="P26" s="6">
        <v>0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10</v>
      </c>
      <c r="V26" s="6">
        <v>31</v>
      </c>
      <c r="W26" s="45">
        <f t="shared" si="0"/>
        <v>0.94876660341555974</v>
      </c>
      <c r="X26" s="45">
        <f t="shared" si="5"/>
        <v>1.2650221378874131</v>
      </c>
      <c r="Y26" s="45">
        <f t="shared" si="5"/>
        <v>0.47438330170777987</v>
      </c>
      <c r="Z26" s="45">
        <f t="shared" si="5"/>
        <v>0.31625553447185328</v>
      </c>
      <c r="AA26" s="6" t="s">
        <v>110</v>
      </c>
      <c r="AB26" s="45">
        <f t="shared" si="5"/>
        <v>0.31625553447185328</v>
      </c>
      <c r="AC26" s="45">
        <f t="shared" si="5"/>
        <v>0</v>
      </c>
      <c r="AD26" s="45">
        <f t="shared" si="5"/>
        <v>0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1.5812776723592663</v>
      </c>
      <c r="AJ26" s="45">
        <f t="shared" si="5"/>
        <v>4.9019607843137258</v>
      </c>
      <c r="AK26" s="6">
        <v>0</v>
      </c>
      <c r="AL26" s="44">
        <v>0</v>
      </c>
      <c r="AM26" s="6">
        <v>38</v>
      </c>
      <c r="AN26" s="65">
        <f t="shared" si="6"/>
        <v>6.0088551549652118</v>
      </c>
    </row>
    <row r="27" spans="1:40" s="6" customFormat="1" x14ac:dyDescent="0.25">
      <c r="A27" s="15">
        <v>1987</v>
      </c>
      <c r="B27" s="6">
        <v>6387</v>
      </c>
      <c r="C27" s="43">
        <v>36.6</v>
      </c>
      <c r="D27" s="6">
        <v>174.51</v>
      </c>
      <c r="E27" s="6">
        <v>145</v>
      </c>
      <c r="F27" s="44">
        <v>22.7</v>
      </c>
      <c r="G27" s="6">
        <v>35</v>
      </c>
      <c r="H27" s="44">
        <v>5.48</v>
      </c>
      <c r="I27" s="6">
        <v>6</v>
      </c>
      <c r="J27" s="6">
        <v>10</v>
      </c>
      <c r="K27" s="6">
        <v>1</v>
      </c>
      <c r="L27" s="6">
        <v>0</v>
      </c>
      <c r="M27" s="6" t="s">
        <v>110</v>
      </c>
      <c r="N27" s="6">
        <v>3</v>
      </c>
      <c r="O27" s="6">
        <v>1</v>
      </c>
      <c r="P27" s="6">
        <v>3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10</v>
      </c>
      <c r="V27" s="6">
        <v>34</v>
      </c>
      <c r="W27" s="45">
        <f t="shared" si="0"/>
        <v>0.9394081728511039</v>
      </c>
      <c r="X27" s="45">
        <f t="shared" si="5"/>
        <v>1.565680288085173</v>
      </c>
      <c r="Y27" s="45">
        <f t="shared" si="5"/>
        <v>0.15656802880851731</v>
      </c>
      <c r="Z27" s="45">
        <f t="shared" si="5"/>
        <v>0</v>
      </c>
      <c r="AA27" s="6" t="s">
        <v>110</v>
      </c>
      <c r="AB27" s="45">
        <f t="shared" si="5"/>
        <v>0.46970408642555195</v>
      </c>
      <c r="AC27" s="45">
        <f t="shared" si="5"/>
        <v>0.15656802880851731</v>
      </c>
      <c r="AD27" s="45">
        <f t="shared" si="5"/>
        <v>0.46970408642555195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1.565680288085173</v>
      </c>
      <c r="AJ27" s="45">
        <f t="shared" si="5"/>
        <v>5.3233129794895886</v>
      </c>
      <c r="AK27" s="6">
        <v>1</v>
      </c>
      <c r="AL27" s="44">
        <v>6.9</v>
      </c>
      <c r="AM27" s="6">
        <v>44</v>
      </c>
      <c r="AN27" s="65">
        <f t="shared" si="6"/>
        <v>6.8889932675747616</v>
      </c>
    </row>
    <row r="28" spans="1:40" s="6" customFormat="1" x14ac:dyDescent="0.25">
      <c r="A28" s="15">
        <v>1986</v>
      </c>
      <c r="B28" s="6">
        <v>6337</v>
      </c>
      <c r="C28" s="43">
        <v>36.6</v>
      </c>
      <c r="D28" s="6">
        <v>173.14</v>
      </c>
      <c r="E28" s="6">
        <v>132</v>
      </c>
      <c r="F28" s="44">
        <v>20.83</v>
      </c>
      <c r="G28" s="6">
        <v>33</v>
      </c>
      <c r="H28" s="44">
        <v>5.21</v>
      </c>
      <c r="I28" s="6">
        <v>4</v>
      </c>
      <c r="J28" s="6">
        <v>11</v>
      </c>
      <c r="K28" s="6">
        <v>1</v>
      </c>
      <c r="L28" s="6">
        <v>5</v>
      </c>
      <c r="M28" s="6" t="s">
        <v>110</v>
      </c>
      <c r="N28" s="6">
        <v>2</v>
      </c>
      <c r="O28" s="6">
        <v>1</v>
      </c>
      <c r="P28" s="6">
        <v>0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8</v>
      </c>
      <c r="V28" s="6">
        <v>32</v>
      </c>
      <c r="W28" s="45">
        <f t="shared" si="0"/>
        <v>0.6312135079690705</v>
      </c>
      <c r="X28" s="45">
        <f t="shared" si="5"/>
        <v>1.7358371469149441</v>
      </c>
      <c r="Y28" s="45">
        <f t="shared" si="5"/>
        <v>0.15780337699226762</v>
      </c>
      <c r="Z28" s="45">
        <f t="shared" si="5"/>
        <v>0.78901688496133815</v>
      </c>
      <c r="AA28" s="6" t="s">
        <v>110</v>
      </c>
      <c r="AB28" s="45">
        <f t="shared" si="5"/>
        <v>0.31560675398453525</v>
      </c>
      <c r="AC28" s="45">
        <f t="shared" si="5"/>
        <v>0.15780337699226762</v>
      </c>
      <c r="AD28" s="45">
        <f t="shared" si="5"/>
        <v>0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1.262427015938141</v>
      </c>
      <c r="AJ28" s="45">
        <f t="shared" si="5"/>
        <v>5.049708063752564</v>
      </c>
      <c r="AK28" s="6">
        <v>2</v>
      </c>
      <c r="AL28" s="44">
        <v>15.15</v>
      </c>
      <c r="AM28" s="6">
        <v>52</v>
      </c>
      <c r="AN28" s="65">
        <f t="shared" si="6"/>
        <v>8.2057756035979175</v>
      </c>
    </row>
    <row r="29" spans="1:40" s="6" customFormat="1" x14ac:dyDescent="0.25">
      <c r="A29" s="15">
        <v>1985</v>
      </c>
      <c r="B29" s="6">
        <v>6514</v>
      </c>
      <c r="C29" s="43">
        <v>36.6</v>
      </c>
      <c r="D29" s="6">
        <v>177.98</v>
      </c>
      <c r="E29" s="6">
        <v>143</v>
      </c>
      <c r="F29" s="44">
        <v>21.95</v>
      </c>
      <c r="G29" s="6">
        <v>28</v>
      </c>
      <c r="H29" s="44">
        <v>4.3</v>
      </c>
      <c r="I29" s="6">
        <v>4</v>
      </c>
      <c r="J29" s="6">
        <v>5</v>
      </c>
      <c r="K29" s="6">
        <v>4</v>
      </c>
      <c r="L29" s="6">
        <v>0</v>
      </c>
      <c r="M29" s="6" t="s">
        <v>110</v>
      </c>
      <c r="N29" s="6">
        <v>1</v>
      </c>
      <c r="O29" s="6">
        <v>1</v>
      </c>
      <c r="P29" s="6">
        <v>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11</v>
      </c>
      <c r="V29" s="6">
        <v>29</v>
      </c>
      <c r="W29" s="45">
        <f t="shared" si="0"/>
        <v>0.61406202026404666</v>
      </c>
      <c r="X29" s="45">
        <f t="shared" si="5"/>
        <v>0.7675775253300583</v>
      </c>
      <c r="Y29" s="45">
        <f t="shared" si="5"/>
        <v>0.61406202026404666</v>
      </c>
      <c r="Z29" s="45">
        <f t="shared" si="5"/>
        <v>0</v>
      </c>
      <c r="AA29" s="6" t="s">
        <v>110</v>
      </c>
      <c r="AB29" s="45">
        <f t="shared" si="5"/>
        <v>0.15351550506601166</v>
      </c>
      <c r="AC29" s="45">
        <f t="shared" si="5"/>
        <v>0.15351550506601166</v>
      </c>
      <c r="AD29" s="45">
        <f t="shared" si="5"/>
        <v>0.46054651519803502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1.6886705557261283</v>
      </c>
      <c r="AJ29" s="45">
        <f t="shared" si="5"/>
        <v>4.451949646914338</v>
      </c>
      <c r="AK29" s="6">
        <v>2</v>
      </c>
      <c r="AL29" s="44">
        <v>13.99</v>
      </c>
      <c r="AM29" s="6">
        <v>41</v>
      </c>
      <c r="AN29" s="65">
        <f t="shared" si="6"/>
        <v>6.294135707706479</v>
      </c>
    </row>
    <row r="30" spans="1:40" s="6" customFormat="1" x14ac:dyDescent="0.25">
      <c r="A30" s="15">
        <v>1984</v>
      </c>
      <c r="B30" s="6">
        <v>6574</v>
      </c>
      <c r="C30" s="43">
        <v>36.6</v>
      </c>
      <c r="D30" s="6">
        <v>179.62</v>
      </c>
      <c r="E30" s="6">
        <v>145</v>
      </c>
      <c r="F30" s="44">
        <v>22.06</v>
      </c>
      <c r="G30" s="6">
        <v>53</v>
      </c>
      <c r="H30" s="44">
        <v>8.06</v>
      </c>
      <c r="I30" s="6">
        <v>6</v>
      </c>
      <c r="J30" s="6">
        <v>12</v>
      </c>
      <c r="K30" s="6">
        <v>3</v>
      </c>
      <c r="L30" s="6">
        <v>4</v>
      </c>
      <c r="M30" s="6" t="s">
        <v>110</v>
      </c>
      <c r="N30" s="6">
        <v>1</v>
      </c>
      <c r="O30" s="6">
        <v>0</v>
      </c>
      <c r="P30" s="6">
        <v>1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20</v>
      </c>
      <c r="V30" s="6">
        <v>47</v>
      </c>
      <c r="W30" s="45">
        <f t="shared" si="0"/>
        <v>0.91268634012777605</v>
      </c>
      <c r="X30" s="45">
        <f t="shared" si="5"/>
        <v>1.8253726802555521</v>
      </c>
      <c r="Y30" s="45">
        <f t="shared" si="5"/>
        <v>0.45634317006388803</v>
      </c>
      <c r="Z30" s="45">
        <f t="shared" si="5"/>
        <v>0.60845756008518403</v>
      </c>
      <c r="AA30" s="6" t="s">
        <v>110</v>
      </c>
      <c r="AB30" s="45">
        <f t="shared" si="5"/>
        <v>0.15211439002129601</v>
      </c>
      <c r="AC30" s="45">
        <f t="shared" si="5"/>
        <v>0</v>
      </c>
      <c r="AD30" s="45">
        <f t="shared" si="5"/>
        <v>0.15211439002129601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3.0422878004259202</v>
      </c>
      <c r="AJ30" s="45">
        <f t="shared" si="5"/>
        <v>7.1493763310009122</v>
      </c>
      <c r="AK30" s="6">
        <v>5</v>
      </c>
      <c r="AL30" s="44">
        <v>34.479999999999997</v>
      </c>
      <c r="AM30" s="6">
        <v>39</v>
      </c>
      <c r="AN30" s="65">
        <f t="shared" si="6"/>
        <v>5.932461210830545</v>
      </c>
    </row>
    <row r="31" spans="1:40" s="6" customFormat="1" x14ac:dyDescent="0.25">
      <c r="A31" s="15">
        <v>1983</v>
      </c>
      <c r="B31" s="6">
        <v>6639</v>
      </c>
      <c r="C31" s="43">
        <v>36.6</v>
      </c>
      <c r="D31" s="6">
        <v>181.39</v>
      </c>
      <c r="E31" s="6">
        <v>162</v>
      </c>
      <c r="F31" s="44">
        <v>24.4</v>
      </c>
      <c r="G31" s="6">
        <v>38</v>
      </c>
      <c r="H31" s="44">
        <v>5.72</v>
      </c>
      <c r="I31" s="6">
        <v>4</v>
      </c>
      <c r="J31" s="6">
        <v>11</v>
      </c>
      <c r="K31" s="6">
        <v>5</v>
      </c>
      <c r="L31" s="6">
        <v>3</v>
      </c>
      <c r="M31" s="6" t="s">
        <v>110</v>
      </c>
      <c r="N31" s="6">
        <v>1</v>
      </c>
      <c r="O31" s="6">
        <v>0</v>
      </c>
      <c r="P31" s="6">
        <v>2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10</v>
      </c>
      <c r="V31" s="6">
        <v>36</v>
      </c>
      <c r="W31" s="45">
        <f t="shared" si="0"/>
        <v>0.60250037656273536</v>
      </c>
      <c r="X31" s="45">
        <f t="shared" si="5"/>
        <v>1.6568760355475223</v>
      </c>
      <c r="Y31" s="45">
        <f t="shared" si="5"/>
        <v>0.75312547070341918</v>
      </c>
      <c r="Z31" s="45">
        <f t="shared" si="5"/>
        <v>0.45187528242205155</v>
      </c>
      <c r="AA31" s="6" t="s">
        <v>110</v>
      </c>
      <c r="AB31" s="45">
        <f t="shared" si="5"/>
        <v>0.15062509414068384</v>
      </c>
      <c r="AC31" s="45">
        <f t="shared" si="5"/>
        <v>0</v>
      </c>
      <c r="AD31" s="45">
        <f t="shared" si="5"/>
        <v>0.30125018828136768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1.5062509414068384</v>
      </c>
      <c r="AJ31" s="45">
        <f t="shared" si="5"/>
        <v>5.4225033890646186</v>
      </c>
      <c r="AK31" s="6">
        <v>2</v>
      </c>
      <c r="AL31" s="44">
        <v>12.35</v>
      </c>
      <c r="AM31" s="6">
        <v>36</v>
      </c>
      <c r="AN31" s="65">
        <f t="shared" si="6"/>
        <v>5.4225033890646186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zoomScaleNormal="100" workbookViewId="0">
      <selection sqref="A1:A3"/>
    </sheetView>
  </sheetViews>
  <sheetFormatPr defaultColWidth="15.7109375" defaultRowHeight="15.75" x14ac:dyDescent="0.25"/>
  <cols>
    <col min="1" max="40" width="18.7109375" style="8" customWidth="1"/>
    <col min="41" max="16384" width="15.7109375" style="8"/>
  </cols>
  <sheetData>
    <row r="1" spans="1:40" s="30" customFormat="1" ht="35.1" customHeight="1" thickTop="1" thickBot="1" x14ac:dyDescent="0.35">
      <c r="A1" s="131" t="s">
        <v>75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12225</v>
      </c>
      <c r="C4" s="43">
        <v>21</v>
      </c>
      <c r="D4" s="6">
        <v>582.14</v>
      </c>
      <c r="E4" s="6">
        <v>143</v>
      </c>
      <c r="F4" s="44">
        <v>11.7</v>
      </c>
      <c r="G4" s="6" t="s">
        <v>110</v>
      </c>
      <c r="H4" s="6" t="s">
        <v>110</v>
      </c>
      <c r="I4" s="6">
        <v>17</v>
      </c>
      <c r="J4" s="6">
        <v>18</v>
      </c>
      <c r="K4" s="6">
        <v>9</v>
      </c>
      <c r="L4" s="6">
        <v>3</v>
      </c>
      <c r="M4" s="6">
        <v>6</v>
      </c>
      <c r="N4" s="6">
        <v>1</v>
      </c>
      <c r="O4" s="6">
        <v>3</v>
      </c>
      <c r="P4" s="6">
        <v>0</v>
      </c>
      <c r="Q4" s="6">
        <v>6</v>
      </c>
      <c r="R4" s="6">
        <v>5</v>
      </c>
      <c r="S4" s="6">
        <v>4</v>
      </c>
      <c r="T4" s="6">
        <v>0</v>
      </c>
      <c r="U4" s="6">
        <v>28</v>
      </c>
      <c r="V4" s="6">
        <v>100</v>
      </c>
      <c r="W4" s="45">
        <f t="shared" ref="W4:W31" si="0">I4/$B4*1000</f>
        <v>1.3905930470347649</v>
      </c>
      <c r="X4" s="45">
        <f t="shared" ref="X4:AJ19" si="1">J4/$B4*1000</f>
        <v>1.47239263803681</v>
      </c>
      <c r="Y4" s="45">
        <f t="shared" si="1"/>
        <v>0.73619631901840499</v>
      </c>
      <c r="Z4" s="45">
        <f t="shared" si="1"/>
        <v>0.245398773006135</v>
      </c>
      <c r="AA4" s="45">
        <f t="shared" si="1"/>
        <v>0.49079754601226999</v>
      </c>
      <c r="AB4" s="45">
        <f t="shared" si="1"/>
        <v>8.179959100204498E-2</v>
      </c>
      <c r="AC4" s="45">
        <f t="shared" si="1"/>
        <v>0.245398773006135</v>
      </c>
      <c r="AD4" s="45">
        <f t="shared" si="1"/>
        <v>0</v>
      </c>
      <c r="AE4" s="45">
        <f t="shared" si="1"/>
        <v>0.49079754601226999</v>
      </c>
      <c r="AF4" s="45">
        <f t="shared" si="1"/>
        <v>0.40899795501022496</v>
      </c>
      <c r="AG4" s="45">
        <f t="shared" si="1"/>
        <v>0.32719836400817992</v>
      </c>
      <c r="AH4" s="45">
        <f t="shared" si="1"/>
        <v>0</v>
      </c>
      <c r="AI4" s="45">
        <f t="shared" si="1"/>
        <v>2.2903885480572597</v>
      </c>
      <c r="AJ4" s="45">
        <f t="shared" si="1"/>
        <v>8.1799591002044991</v>
      </c>
      <c r="AK4" s="6" t="s">
        <v>110</v>
      </c>
      <c r="AL4" s="6" t="s">
        <v>110</v>
      </c>
      <c r="AM4" s="6">
        <v>49</v>
      </c>
      <c r="AN4" s="44">
        <v>4.01</v>
      </c>
    </row>
    <row r="5" spans="1:40" s="6" customFormat="1" x14ac:dyDescent="0.25">
      <c r="A5" s="15">
        <v>2009</v>
      </c>
      <c r="B5" s="96">
        <v>12288</v>
      </c>
      <c r="C5" s="43">
        <v>21</v>
      </c>
      <c r="D5" s="6">
        <f t="shared" ref="D5:D13" si="2">B5/C5</f>
        <v>585.14285714285711</v>
      </c>
      <c r="E5" s="6">
        <v>190</v>
      </c>
      <c r="F5" s="44">
        <f t="shared" ref="F5:F13" si="3">E5/B5*1000</f>
        <v>15.462239583333334</v>
      </c>
      <c r="G5" s="6">
        <v>80</v>
      </c>
      <c r="H5" s="44">
        <f>G5/B5*1000</f>
        <v>6.510416666666667</v>
      </c>
      <c r="I5" s="6">
        <v>20</v>
      </c>
      <c r="J5" s="6">
        <v>16</v>
      </c>
      <c r="K5" s="6">
        <v>5</v>
      </c>
      <c r="L5" s="6">
        <v>3</v>
      </c>
      <c r="M5" s="6">
        <v>9</v>
      </c>
      <c r="N5" s="6">
        <v>2</v>
      </c>
      <c r="O5" s="6">
        <v>2</v>
      </c>
      <c r="P5" s="6">
        <v>0</v>
      </c>
      <c r="Q5" s="6">
        <v>5</v>
      </c>
      <c r="R5" s="6">
        <v>1</v>
      </c>
      <c r="S5" s="6">
        <v>0</v>
      </c>
      <c r="T5" s="6">
        <v>0</v>
      </c>
      <c r="U5" s="6">
        <v>20</v>
      </c>
      <c r="V5" s="6">
        <v>83</v>
      </c>
      <c r="W5" s="45">
        <f t="shared" si="0"/>
        <v>1.6276041666666667</v>
      </c>
      <c r="X5" s="45">
        <f t="shared" si="1"/>
        <v>1.3020833333333333</v>
      </c>
      <c r="Y5" s="45">
        <f t="shared" si="1"/>
        <v>0.40690104166666669</v>
      </c>
      <c r="Z5" s="45">
        <f t="shared" si="1"/>
        <v>0.244140625</v>
      </c>
      <c r="AA5" s="45">
        <f t="shared" si="1"/>
        <v>0.732421875</v>
      </c>
      <c r="AB5" s="45">
        <f t="shared" si="1"/>
        <v>0.16276041666666666</v>
      </c>
      <c r="AC5" s="45">
        <f t="shared" si="1"/>
        <v>0.16276041666666666</v>
      </c>
      <c r="AD5" s="45">
        <f t="shared" si="1"/>
        <v>0</v>
      </c>
      <c r="AE5" s="45">
        <f t="shared" si="1"/>
        <v>0.40690104166666669</v>
      </c>
      <c r="AF5" s="45">
        <f t="shared" si="1"/>
        <v>8.1380208333333329E-2</v>
      </c>
      <c r="AG5" s="45">
        <f t="shared" si="1"/>
        <v>0</v>
      </c>
      <c r="AH5" s="45">
        <f t="shared" si="1"/>
        <v>0</v>
      </c>
      <c r="AI5" s="45">
        <f t="shared" si="1"/>
        <v>1.6276041666666667</v>
      </c>
      <c r="AJ5" s="45">
        <f t="shared" si="1"/>
        <v>6.754557291666667</v>
      </c>
      <c r="AK5" s="6">
        <v>1</v>
      </c>
      <c r="AL5" s="44">
        <v>5.26</v>
      </c>
      <c r="AM5" s="6">
        <v>51</v>
      </c>
      <c r="AN5" s="44">
        <f>AM5/B5*1000</f>
        <v>4.150390625</v>
      </c>
    </row>
    <row r="6" spans="1:40" s="6" customFormat="1" x14ac:dyDescent="0.25">
      <c r="A6" s="15">
        <v>2008</v>
      </c>
      <c r="B6" s="96">
        <v>12390</v>
      </c>
      <c r="C6" s="43">
        <v>21.04</v>
      </c>
      <c r="D6" s="6">
        <f t="shared" si="2"/>
        <v>588.87832699619776</v>
      </c>
      <c r="E6" s="6">
        <v>140</v>
      </c>
      <c r="F6" s="44">
        <f>E6/B6*1000</f>
        <v>11.299435028248588</v>
      </c>
      <c r="G6" s="6">
        <v>103</v>
      </c>
      <c r="H6" s="44">
        <f t="shared" ref="H6:H13" si="4">G6/B6*1000</f>
        <v>8.31315577078289</v>
      </c>
      <c r="I6" s="6">
        <v>23</v>
      </c>
      <c r="J6" s="6">
        <v>26</v>
      </c>
      <c r="K6" s="6">
        <v>4</v>
      </c>
      <c r="L6" s="6">
        <v>3</v>
      </c>
      <c r="M6" s="6">
        <v>7</v>
      </c>
      <c r="N6" s="6">
        <v>3</v>
      </c>
      <c r="O6" s="6">
        <v>1</v>
      </c>
      <c r="P6" s="6">
        <v>2</v>
      </c>
      <c r="Q6" s="6">
        <v>4</v>
      </c>
      <c r="R6" s="6">
        <v>1</v>
      </c>
      <c r="S6" s="6">
        <v>4</v>
      </c>
      <c r="T6" s="6">
        <v>0</v>
      </c>
      <c r="U6" s="6">
        <v>25</v>
      </c>
      <c r="V6" s="6">
        <v>103</v>
      </c>
      <c r="W6" s="45">
        <f t="shared" si="0"/>
        <v>1.8563357546408394</v>
      </c>
      <c r="X6" s="45">
        <f t="shared" si="1"/>
        <v>2.0984665052461664</v>
      </c>
      <c r="Y6" s="45">
        <f t="shared" si="1"/>
        <v>0.32284100080710254</v>
      </c>
      <c r="Z6" s="45">
        <f t="shared" si="1"/>
        <v>0.24213075060532688</v>
      </c>
      <c r="AA6" s="45">
        <f t="shared" si="1"/>
        <v>0.56497175141242939</v>
      </c>
      <c r="AB6" s="45">
        <f t="shared" si="1"/>
        <v>0.24213075060532688</v>
      </c>
      <c r="AC6" s="45">
        <f t="shared" si="1"/>
        <v>8.0710250201775635E-2</v>
      </c>
      <c r="AD6" s="45">
        <f t="shared" si="1"/>
        <v>0.16142050040355127</v>
      </c>
      <c r="AE6" s="45">
        <f t="shared" si="1"/>
        <v>0.32284100080710254</v>
      </c>
      <c r="AF6" s="45">
        <f t="shared" si="1"/>
        <v>8.0710250201775635E-2</v>
      </c>
      <c r="AG6" s="45">
        <f t="shared" si="1"/>
        <v>0.32284100080710254</v>
      </c>
      <c r="AH6" s="45">
        <f t="shared" si="1"/>
        <v>0</v>
      </c>
      <c r="AI6" s="45">
        <f t="shared" si="1"/>
        <v>2.0177562550443904</v>
      </c>
      <c r="AJ6" s="45">
        <f t="shared" si="1"/>
        <v>8.31315577078289</v>
      </c>
      <c r="AK6" s="6">
        <v>1</v>
      </c>
      <c r="AL6" s="44">
        <v>7.14</v>
      </c>
      <c r="AM6" s="6">
        <v>44</v>
      </c>
      <c r="AN6" s="44">
        <f>AM6/B6*1000</f>
        <v>3.5512510088781273</v>
      </c>
    </row>
    <row r="7" spans="1:40" s="6" customFormat="1" x14ac:dyDescent="0.25">
      <c r="A7" s="15">
        <v>2007</v>
      </c>
      <c r="B7" s="96">
        <v>12490</v>
      </c>
      <c r="C7" s="43">
        <v>21.04</v>
      </c>
      <c r="D7" s="6">
        <f t="shared" si="2"/>
        <v>593.63117870722431</v>
      </c>
      <c r="E7" s="6">
        <v>145</v>
      </c>
      <c r="F7" s="44">
        <f>E7/B7*1000</f>
        <v>11.609287429943954</v>
      </c>
      <c r="G7" s="6">
        <v>86</v>
      </c>
      <c r="H7" s="44">
        <f t="shared" si="4"/>
        <v>6.8855084067253802</v>
      </c>
      <c r="I7" s="6">
        <v>19</v>
      </c>
      <c r="J7" s="6">
        <v>21</v>
      </c>
      <c r="K7" s="6">
        <v>2</v>
      </c>
      <c r="L7" s="6">
        <v>1</v>
      </c>
      <c r="M7" s="6">
        <v>11</v>
      </c>
      <c r="N7" s="6">
        <v>1</v>
      </c>
      <c r="O7" s="6">
        <v>0</v>
      </c>
      <c r="P7" s="6">
        <v>2</v>
      </c>
      <c r="Q7" s="6">
        <v>1</v>
      </c>
      <c r="R7" s="6">
        <v>0</v>
      </c>
      <c r="S7" s="6">
        <v>3</v>
      </c>
      <c r="T7" s="6">
        <v>0</v>
      </c>
      <c r="U7" s="6">
        <v>25</v>
      </c>
      <c r="V7" s="6">
        <v>86</v>
      </c>
      <c r="W7" s="45">
        <f t="shared" si="0"/>
        <v>1.521216973578863</v>
      </c>
      <c r="X7" s="45">
        <f t="shared" si="1"/>
        <v>1.6813450760608486</v>
      </c>
      <c r="Y7" s="45">
        <f t="shared" si="1"/>
        <v>0.16012810248198558</v>
      </c>
      <c r="Z7" s="45">
        <f t="shared" si="1"/>
        <v>8.0064051240992792E-2</v>
      </c>
      <c r="AA7" s="45">
        <f t="shared" si="1"/>
        <v>0.88070456365092065</v>
      </c>
      <c r="AB7" s="45">
        <f t="shared" si="1"/>
        <v>8.0064051240992792E-2</v>
      </c>
      <c r="AC7" s="45">
        <f t="shared" si="1"/>
        <v>0</v>
      </c>
      <c r="AD7" s="45">
        <f t="shared" si="1"/>
        <v>0.16012810248198558</v>
      </c>
      <c r="AE7" s="45">
        <f t="shared" si="1"/>
        <v>8.0064051240992792E-2</v>
      </c>
      <c r="AF7" s="45">
        <f t="shared" si="1"/>
        <v>0</v>
      </c>
      <c r="AG7" s="45">
        <f t="shared" si="1"/>
        <v>0.24019215372297839</v>
      </c>
      <c r="AH7" s="45">
        <f t="shared" si="1"/>
        <v>0</v>
      </c>
      <c r="AI7" s="45">
        <f t="shared" si="1"/>
        <v>2.0016012810248198</v>
      </c>
      <c r="AJ7" s="45">
        <f t="shared" si="1"/>
        <v>6.8855084067253802</v>
      </c>
      <c r="AK7" s="6">
        <v>1</v>
      </c>
      <c r="AL7" s="44">
        <v>6.9</v>
      </c>
      <c r="AM7" s="6">
        <v>75</v>
      </c>
      <c r="AN7" s="44">
        <v>4.75</v>
      </c>
    </row>
    <row r="8" spans="1:40" s="6" customFormat="1" x14ac:dyDescent="0.25">
      <c r="A8" s="15">
        <v>2006</v>
      </c>
      <c r="B8" s="96">
        <v>12583</v>
      </c>
      <c r="C8" s="43">
        <v>21.04</v>
      </c>
      <c r="D8" s="6">
        <f t="shared" si="2"/>
        <v>598.05133079847906</v>
      </c>
      <c r="E8" s="6">
        <v>161</v>
      </c>
      <c r="F8" s="44">
        <f t="shared" si="3"/>
        <v>12.795040928236508</v>
      </c>
      <c r="G8" s="6">
        <v>97</v>
      </c>
      <c r="H8" s="44">
        <f t="shared" si="4"/>
        <v>7.7088134785027416</v>
      </c>
      <c r="I8" s="6">
        <v>13</v>
      </c>
      <c r="J8" s="6">
        <v>22</v>
      </c>
      <c r="K8" s="6">
        <v>4</v>
      </c>
      <c r="L8" s="6">
        <v>8</v>
      </c>
      <c r="M8" s="6">
        <v>5</v>
      </c>
      <c r="N8" s="6">
        <v>3</v>
      </c>
      <c r="O8" s="6">
        <v>1</v>
      </c>
      <c r="P8" s="6">
        <v>6</v>
      </c>
      <c r="Q8" s="6">
        <v>5</v>
      </c>
      <c r="R8" s="6">
        <v>1</v>
      </c>
      <c r="S8" s="6">
        <v>4</v>
      </c>
      <c r="T8" s="6">
        <v>0</v>
      </c>
      <c r="U8" s="6">
        <v>16</v>
      </c>
      <c r="V8" s="6">
        <v>88</v>
      </c>
      <c r="W8" s="45">
        <f t="shared" si="0"/>
        <v>1.0331399507271717</v>
      </c>
      <c r="X8" s="45">
        <f t="shared" si="1"/>
        <v>1.7483906858459828</v>
      </c>
      <c r="Y8" s="45">
        <f t="shared" si="1"/>
        <v>0.31788921560836048</v>
      </c>
      <c r="Z8" s="45">
        <f t="shared" si="1"/>
        <v>0.63577843121672095</v>
      </c>
      <c r="AA8" s="45">
        <f t="shared" si="1"/>
        <v>0.39736151951045062</v>
      </c>
      <c r="AB8" s="45">
        <f t="shared" si="1"/>
        <v>0.23841691170627038</v>
      </c>
      <c r="AC8" s="45">
        <f t="shared" si="1"/>
        <v>7.9472303902090119E-2</v>
      </c>
      <c r="AD8" s="45">
        <f t="shared" si="1"/>
        <v>0.47683382341254077</v>
      </c>
      <c r="AE8" s="45">
        <f t="shared" si="1"/>
        <v>0.39736151951045062</v>
      </c>
      <c r="AF8" s="45">
        <f t="shared" si="1"/>
        <v>7.9472303902090119E-2</v>
      </c>
      <c r="AG8" s="45">
        <f t="shared" si="1"/>
        <v>0.31788921560836048</v>
      </c>
      <c r="AH8" s="45">
        <f t="shared" si="1"/>
        <v>0</v>
      </c>
      <c r="AI8" s="45">
        <f t="shared" si="1"/>
        <v>1.2715568624334419</v>
      </c>
      <c r="AJ8" s="45">
        <f t="shared" si="1"/>
        <v>6.9935627433839311</v>
      </c>
      <c r="AK8" s="6">
        <v>0</v>
      </c>
      <c r="AL8" s="44">
        <v>0</v>
      </c>
      <c r="AM8" s="6">
        <v>46</v>
      </c>
      <c r="AN8" s="44">
        <v>4.95</v>
      </c>
    </row>
    <row r="9" spans="1:40" s="6" customFormat="1" x14ac:dyDescent="0.25">
      <c r="A9" s="15">
        <v>2005</v>
      </c>
      <c r="B9" s="96">
        <v>12659</v>
      </c>
      <c r="C9" s="43">
        <v>21</v>
      </c>
      <c r="D9" s="6">
        <f t="shared" si="2"/>
        <v>602.80952380952385</v>
      </c>
      <c r="E9" s="6">
        <v>167</v>
      </c>
      <c r="F9" s="44">
        <f t="shared" si="3"/>
        <v>13.192195276088158</v>
      </c>
      <c r="G9" s="6">
        <v>111</v>
      </c>
      <c r="H9" s="44">
        <f t="shared" si="4"/>
        <v>8.7684651236274593</v>
      </c>
      <c r="I9" s="6">
        <v>21</v>
      </c>
      <c r="J9" s="6">
        <v>21</v>
      </c>
      <c r="K9" s="6">
        <v>8</v>
      </c>
      <c r="L9" s="6">
        <v>7</v>
      </c>
      <c r="M9" s="6">
        <v>5</v>
      </c>
      <c r="N9" s="6">
        <v>7</v>
      </c>
      <c r="O9" s="6">
        <v>0</v>
      </c>
      <c r="P9" s="6">
        <v>10</v>
      </c>
      <c r="Q9" s="6">
        <v>3</v>
      </c>
      <c r="R9" s="6">
        <v>0</v>
      </c>
      <c r="S9" s="6">
        <v>5</v>
      </c>
      <c r="T9" s="6">
        <v>0</v>
      </c>
      <c r="U9" s="6">
        <v>24</v>
      </c>
      <c r="V9" s="6">
        <v>111</v>
      </c>
      <c r="W9" s="45">
        <f t="shared" si="0"/>
        <v>1.6588988071727624</v>
      </c>
      <c r="X9" s="45">
        <f t="shared" si="1"/>
        <v>1.6588988071727624</v>
      </c>
      <c r="Y9" s="45">
        <f t="shared" si="1"/>
        <v>0.63196145035152851</v>
      </c>
      <c r="Z9" s="45">
        <f t="shared" si="1"/>
        <v>0.5529662690575875</v>
      </c>
      <c r="AA9" s="45">
        <f t="shared" si="1"/>
        <v>0.39497590646970532</v>
      </c>
      <c r="AB9" s="45">
        <f t="shared" si="1"/>
        <v>0.5529662690575875</v>
      </c>
      <c r="AC9" s="45">
        <f t="shared" si="1"/>
        <v>0</v>
      </c>
      <c r="AD9" s="45">
        <f t="shared" si="1"/>
        <v>0.78995181293941064</v>
      </c>
      <c r="AE9" s="45">
        <f t="shared" si="1"/>
        <v>0.23698554388182319</v>
      </c>
      <c r="AF9" s="45">
        <f t="shared" si="1"/>
        <v>0</v>
      </c>
      <c r="AG9" s="45">
        <f t="shared" si="1"/>
        <v>0.39497590646970532</v>
      </c>
      <c r="AH9" s="45">
        <f t="shared" si="1"/>
        <v>0</v>
      </c>
      <c r="AI9" s="45">
        <f t="shared" si="1"/>
        <v>1.8958843510545855</v>
      </c>
      <c r="AJ9" s="45">
        <f t="shared" si="1"/>
        <v>8.7684651236274593</v>
      </c>
      <c r="AK9" s="6">
        <v>2</v>
      </c>
      <c r="AL9" s="44">
        <v>11.98</v>
      </c>
      <c r="AM9" s="6">
        <v>64</v>
      </c>
      <c r="AN9" s="44">
        <v>5.48</v>
      </c>
    </row>
    <row r="10" spans="1:40" s="6" customFormat="1" x14ac:dyDescent="0.25">
      <c r="A10" s="15">
        <v>2004</v>
      </c>
      <c r="B10" s="96">
        <v>12697</v>
      </c>
      <c r="C10" s="43">
        <v>21</v>
      </c>
      <c r="D10" s="6">
        <f t="shared" si="2"/>
        <v>604.61904761904759</v>
      </c>
      <c r="E10" s="6">
        <v>176</v>
      </c>
      <c r="F10" s="44">
        <f t="shared" si="3"/>
        <v>13.861542096558242</v>
      </c>
      <c r="G10" s="6">
        <v>95</v>
      </c>
      <c r="H10" s="44">
        <f t="shared" si="4"/>
        <v>7.4820823816649602</v>
      </c>
      <c r="I10" s="6">
        <v>13</v>
      </c>
      <c r="J10" s="6">
        <v>17</v>
      </c>
      <c r="K10" s="6">
        <v>10</v>
      </c>
      <c r="L10" s="6">
        <v>3</v>
      </c>
      <c r="M10" s="6">
        <v>9</v>
      </c>
      <c r="N10" s="6">
        <v>3</v>
      </c>
      <c r="O10" s="6">
        <v>5</v>
      </c>
      <c r="P10" s="6">
        <v>5</v>
      </c>
      <c r="Q10" s="6">
        <v>2</v>
      </c>
      <c r="R10" s="6">
        <v>1</v>
      </c>
      <c r="S10" s="6">
        <v>5</v>
      </c>
      <c r="T10" s="6">
        <v>2</v>
      </c>
      <c r="U10" s="6">
        <v>20</v>
      </c>
      <c r="V10" s="6">
        <v>95</v>
      </c>
      <c r="W10" s="45">
        <f t="shared" si="0"/>
        <v>1.0238639048594156</v>
      </c>
      <c r="X10" s="45">
        <f t="shared" si="1"/>
        <v>1.3388989525084667</v>
      </c>
      <c r="Y10" s="45">
        <f t="shared" si="1"/>
        <v>0.78758761912262742</v>
      </c>
      <c r="Z10" s="45">
        <f t="shared" si="1"/>
        <v>0.23627628573678822</v>
      </c>
      <c r="AA10" s="45">
        <f t="shared" si="1"/>
        <v>0.70882885721036459</v>
      </c>
      <c r="AB10" s="45">
        <f t="shared" si="1"/>
        <v>0.23627628573678822</v>
      </c>
      <c r="AC10" s="45">
        <f t="shared" si="1"/>
        <v>0.39379380956131371</v>
      </c>
      <c r="AD10" s="45">
        <f t="shared" si="1"/>
        <v>0.39379380956131371</v>
      </c>
      <c r="AE10" s="45">
        <f t="shared" si="1"/>
        <v>0.15751752382452547</v>
      </c>
      <c r="AF10" s="45">
        <f t="shared" si="1"/>
        <v>7.8758761912262734E-2</v>
      </c>
      <c r="AG10" s="45">
        <f t="shared" si="1"/>
        <v>0.39379380956131371</v>
      </c>
      <c r="AH10" s="45">
        <f t="shared" si="1"/>
        <v>0.15751752382452547</v>
      </c>
      <c r="AI10" s="45">
        <f t="shared" si="1"/>
        <v>1.5751752382452548</v>
      </c>
      <c r="AJ10" s="45">
        <f t="shared" si="1"/>
        <v>7.4820823816649602</v>
      </c>
      <c r="AK10" s="6">
        <v>1</v>
      </c>
      <c r="AL10" s="44">
        <v>5.68</v>
      </c>
      <c r="AM10" s="6">
        <v>56</v>
      </c>
      <c r="AN10" s="44">
        <v>5.41</v>
      </c>
    </row>
    <row r="11" spans="1:40" s="6" customFormat="1" x14ac:dyDescent="0.25">
      <c r="A11" s="15">
        <v>2003</v>
      </c>
      <c r="B11" s="96">
        <v>12713</v>
      </c>
      <c r="C11" s="43">
        <v>21</v>
      </c>
      <c r="D11" s="6">
        <f t="shared" si="2"/>
        <v>605.38095238095241</v>
      </c>
      <c r="E11" s="6">
        <v>159</v>
      </c>
      <c r="F11" s="44">
        <f t="shared" si="3"/>
        <v>12.506882718477149</v>
      </c>
      <c r="G11" s="6">
        <v>98</v>
      </c>
      <c r="H11" s="44">
        <f t="shared" si="4"/>
        <v>7.7086446944072993</v>
      </c>
      <c r="I11" s="6">
        <v>9</v>
      </c>
      <c r="J11" s="6">
        <v>19</v>
      </c>
      <c r="K11" s="6">
        <v>2</v>
      </c>
      <c r="L11" s="6">
        <v>4</v>
      </c>
      <c r="M11" s="6">
        <v>10</v>
      </c>
      <c r="N11" s="6">
        <v>1</v>
      </c>
      <c r="O11" s="6">
        <v>2</v>
      </c>
      <c r="P11" s="6">
        <v>6</v>
      </c>
      <c r="Q11" s="6">
        <v>4</v>
      </c>
      <c r="R11" s="6">
        <v>2</v>
      </c>
      <c r="S11" s="6">
        <v>2</v>
      </c>
      <c r="T11" s="6">
        <v>0</v>
      </c>
      <c r="U11" s="6">
        <v>37</v>
      </c>
      <c r="V11" s="6">
        <v>98</v>
      </c>
      <c r="W11" s="45">
        <f t="shared" si="0"/>
        <v>0.70793675764965003</v>
      </c>
      <c r="X11" s="45">
        <f t="shared" si="1"/>
        <v>1.49453315503815</v>
      </c>
      <c r="Y11" s="45">
        <f t="shared" si="1"/>
        <v>0.1573192794777</v>
      </c>
      <c r="Z11" s="45">
        <f t="shared" si="1"/>
        <v>0.31463855895539999</v>
      </c>
      <c r="AA11" s="45">
        <f t="shared" si="1"/>
        <v>0.78659639738849996</v>
      </c>
      <c r="AB11" s="45">
        <f t="shared" si="1"/>
        <v>7.8659639738849998E-2</v>
      </c>
      <c r="AC11" s="45">
        <f t="shared" si="1"/>
        <v>0.1573192794777</v>
      </c>
      <c r="AD11" s="45">
        <f t="shared" si="1"/>
        <v>0.47195783843309996</v>
      </c>
      <c r="AE11" s="45">
        <f t="shared" si="1"/>
        <v>0.31463855895539999</v>
      </c>
      <c r="AF11" s="45">
        <f t="shared" si="1"/>
        <v>0.1573192794777</v>
      </c>
      <c r="AG11" s="45">
        <f t="shared" si="1"/>
        <v>0.1573192794777</v>
      </c>
      <c r="AH11" s="45">
        <f t="shared" si="1"/>
        <v>0</v>
      </c>
      <c r="AI11" s="45">
        <f t="shared" si="1"/>
        <v>2.91040667033745</v>
      </c>
      <c r="AJ11" s="45">
        <f t="shared" si="1"/>
        <v>7.7086446944072993</v>
      </c>
      <c r="AK11" s="6">
        <v>4</v>
      </c>
      <c r="AL11" s="44">
        <v>25.16</v>
      </c>
      <c r="AM11" s="6">
        <v>52</v>
      </c>
      <c r="AN11" s="44">
        <v>5.62</v>
      </c>
    </row>
    <row r="12" spans="1:40" s="6" customFormat="1" x14ac:dyDescent="0.25">
      <c r="A12" s="15">
        <v>2002</v>
      </c>
      <c r="B12" s="96">
        <v>12731</v>
      </c>
      <c r="C12" s="43">
        <v>21</v>
      </c>
      <c r="D12" s="6">
        <f t="shared" si="2"/>
        <v>606.23809523809518</v>
      </c>
      <c r="E12" s="6">
        <v>177</v>
      </c>
      <c r="F12" s="44">
        <f t="shared" si="3"/>
        <v>13.903071243421568</v>
      </c>
      <c r="G12" s="6">
        <v>88</v>
      </c>
      <c r="H12" s="44">
        <f t="shared" si="4"/>
        <v>6.912261409158746</v>
      </c>
      <c r="I12" s="6">
        <v>20</v>
      </c>
      <c r="J12" s="6">
        <v>12</v>
      </c>
      <c r="K12" s="6">
        <v>6</v>
      </c>
      <c r="L12" s="6">
        <v>2</v>
      </c>
      <c r="M12" s="6">
        <v>9</v>
      </c>
      <c r="N12" s="6">
        <v>4</v>
      </c>
      <c r="O12" s="6">
        <v>1</v>
      </c>
      <c r="P12" s="6">
        <v>2</v>
      </c>
      <c r="Q12" s="6">
        <v>5</v>
      </c>
      <c r="R12" s="6">
        <v>0</v>
      </c>
      <c r="S12" s="6">
        <v>2</v>
      </c>
      <c r="T12" s="6">
        <v>1</v>
      </c>
      <c r="U12" s="6">
        <v>24</v>
      </c>
      <c r="V12" s="6">
        <v>88</v>
      </c>
      <c r="W12" s="45">
        <f t="shared" si="0"/>
        <v>1.5709685020815334</v>
      </c>
      <c r="X12" s="45">
        <f t="shared" si="1"/>
        <v>0.94258110124892003</v>
      </c>
      <c r="Y12" s="45">
        <f t="shared" si="1"/>
        <v>0.47129055062446001</v>
      </c>
      <c r="Z12" s="45">
        <f t="shared" si="1"/>
        <v>0.15709685020815334</v>
      </c>
      <c r="AA12" s="45">
        <f t="shared" si="1"/>
        <v>0.70693582593668991</v>
      </c>
      <c r="AB12" s="45">
        <f t="shared" si="1"/>
        <v>0.31419370041630668</v>
      </c>
      <c r="AC12" s="45">
        <f t="shared" si="1"/>
        <v>7.8548425104076669E-2</v>
      </c>
      <c r="AD12" s="45">
        <f t="shared" si="1"/>
        <v>0.15709685020815334</v>
      </c>
      <c r="AE12" s="45">
        <f t="shared" si="1"/>
        <v>0.39274212552038335</v>
      </c>
      <c r="AF12" s="45">
        <f t="shared" si="1"/>
        <v>0</v>
      </c>
      <c r="AG12" s="45">
        <f t="shared" si="1"/>
        <v>0.15709685020815334</v>
      </c>
      <c r="AH12" s="45">
        <f t="shared" si="1"/>
        <v>7.8548425104076669E-2</v>
      </c>
      <c r="AI12" s="45">
        <f t="shared" si="1"/>
        <v>1.8851622024978401</v>
      </c>
      <c r="AJ12" s="45">
        <f t="shared" si="1"/>
        <v>6.912261409158746</v>
      </c>
      <c r="AK12" s="6">
        <v>3</v>
      </c>
      <c r="AL12" s="44">
        <v>16.95</v>
      </c>
      <c r="AM12" s="6">
        <v>61</v>
      </c>
      <c r="AN12" s="44">
        <v>4.2699999999999996</v>
      </c>
    </row>
    <row r="13" spans="1:40" s="6" customFormat="1" x14ac:dyDescent="0.25">
      <c r="A13" s="15">
        <v>2001</v>
      </c>
      <c r="B13" s="96">
        <v>12743</v>
      </c>
      <c r="C13" s="43">
        <v>21</v>
      </c>
      <c r="D13" s="6">
        <f t="shared" si="2"/>
        <v>606.80952380952385</v>
      </c>
      <c r="E13" s="6">
        <v>176</v>
      </c>
      <c r="F13" s="44">
        <f t="shared" si="3"/>
        <v>13.811504355332339</v>
      </c>
      <c r="G13" s="6">
        <v>98</v>
      </c>
      <c r="H13" s="44">
        <f t="shared" si="4"/>
        <v>7.6904967433100522</v>
      </c>
      <c r="I13" s="6">
        <v>18</v>
      </c>
      <c r="J13" s="6">
        <v>19</v>
      </c>
      <c r="K13" s="6">
        <v>7</v>
      </c>
      <c r="L13" s="6">
        <v>4</v>
      </c>
      <c r="M13" s="6">
        <v>6</v>
      </c>
      <c r="N13" s="6">
        <v>3</v>
      </c>
      <c r="O13" s="6">
        <v>2</v>
      </c>
      <c r="P13" s="6">
        <v>4</v>
      </c>
      <c r="Q13" s="6">
        <v>3</v>
      </c>
      <c r="R13" s="6">
        <v>2</v>
      </c>
      <c r="S13" s="6">
        <v>1</v>
      </c>
      <c r="T13" s="6">
        <v>3</v>
      </c>
      <c r="U13" s="6">
        <v>26</v>
      </c>
      <c r="V13" s="6">
        <v>98</v>
      </c>
      <c r="W13" s="45">
        <f t="shared" si="0"/>
        <v>1.4125402181589892</v>
      </c>
      <c r="X13" s="45">
        <f t="shared" si="1"/>
        <v>1.4910146747233777</v>
      </c>
      <c r="Y13" s="45">
        <f t="shared" si="1"/>
        <v>0.54932119595071804</v>
      </c>
      <c r="Z13" s="45">
        <f t="shared" si="1"/>
        <v>0.31389782625755314</v>
      </c>
      <c r="AA13" s="45">
        <f t="shared" si="1"/>
        <v>0.47084673938632976</v>
      </c>
      <c r="AB13" s="45">
        <f t="shared" si="1"/>
        <v>0.23542336969316488</v>
      </c>
      <c r="AC13" s="45">
        <f t="shared" si="1"/>
        <v>0.15694891312877657</v>
      </c>
      <c r="AD13" s="45">
        <f t="shared" si="1"/>
        <v>0.31389782625755314</v>
      </c>
      <c r="AE13" s="45">
        <f t="shared" si="1"/>
        <v>0.23542336969316488</v>
      </c>
      <c r="AF13" s="45">
        <f t="shared" si="1"/>
        <v>0.15694891312877657</v>
      </c>
      <c r="AG13" s="45">
        <f t="shared" si="1"/>
        <v>7.8474456564388284E-2</v>
      </c>
      <c r="AH13" s="45">
        <f t="shared" si="1"/>
        <v>0.23542336969316488</v>
      </c>
      <c r="AI13" s="45">
        <f t="shared" si="1"/>
        <v>2.0403358706740957</v>
      </c>
      <c r="AJ13" s="45">
        <f t="shared" si="1"/>
        <v>7.6904967433100522</v>
      </c>
      <c r="AK13" s="6">
        <v>4</v>
      </c>
      <c r="AL13" s="44">
        <v>22.73</v>
      </c>
      <c r="AM13" s="6">
        <v>64</v>
      </c>
      <c r="AN13" s="44">
        <v>5.74</v>
      </c>
    </row>
    <row r="14" spans="1:40" s="6" customFormat="1" x14ac:dyDescent="0.25">
      <c r="A14" s="15">
        <v>2000</v>
      </c>
      <c r="B14" s="6">
        <v>12741</v>
      </c>
      <c r="C14" s="43">
        <v>21</v>
      </c>
      <c r="D14" s="6">
        <v>606.71</v>
      </c>
      <c r="E14" s="6">
        <v>166</v>
      </c>
      <c r="F14" s="44">
        <v>13.03</v>
      </c>
      <c r="G14" s="6">
        <v>105</v>
      </c>
      <c r="H14" s="44">
        <v>8.24</v>
      </c>
      <c r="I14" s="6">
        <v>16</v>
      </c>
      <c r="J14" s="6">
        <v>28</v>
      </c>
      <c r="K14" s="6">
        <v>3</v>
      </c>
      <c r="L14" s="6">
        <v>2</v>
      </c>
      <c r="M14" s="6">
        <v>6</v>
      </c>
      <c r="N14" s="6">
        <v>5</v>
      </c>
      <c r="O14" s="6">
        <v>0</v>
      </c>
      <c r="P14" s="6">
        <v>8</v>
      </c>
      <c r="Q14" s="6">
        <v>5</v>
      </c>
      <c r="R14" s="6">
        <v>1</v>
      </c>
      <c r="S14" s="6">
        <v>3</v>
      </c>
      <c r="T14" s="6">
        <v>0</v>
      </c>
      <c r="U14" s="6">
        <v>28</v>
      </c>
      <c r="V14" s="6">
        <v>105</v>
      </c>
      <c r="W14" s="45">
        <f t="shared" si="0"/>
        <v>1.2557883996546582</v>
      </c>
      <c r="X14" s="45">
        <f t="shared" si="1"/>
        <v>2.1976296993956517</v>
      </c>
      <c r="Y14" s="45">
        <f t="shared" si="1"/>
        <v>0.23546032493524841</v>
      </c>
      <c r="Z14" s="45">
        <f t="shared" si="1"/>
        <v>0.15697354995683227</v>
      </c>
      <c r="AA14" s="45">
        <f t="shared" si="1"/>
        <v>0.47092064987049681</v>
      </c>
      <c r="AB14" s="45">
        <f t="shared" si="1"/>
        <v>0.3924338748920807</v>
      </c>
      <c r="AC14" s="45">
        <f t="shared" si="1"/>
        <v>0</v>
      </c>
      <c r="AD14" s="45">
        <f t="shared" si="1"/>
        <v>0.62789419982732908</v>
      </c>
      <c r="AE14" s="45">
        <f t="shared" si="1"/>
        <v>0.3924338748920807</v>
      </c>
      <c r="AF14" s="45">
        <f t="shared" si="1"/>
        <v>7.8486774978416135E-2</v>
      </c>
      <c r="AG14" s="45">
        <f t="shared" si="1"/>
        <v>0.23546032493524841</v>
      </c>
      <c r="AH14" s="45">
        <f t="shared" si="1"/>
        <v>0</v>
      </c>
      <c r="AI14" s="45">
        <f t="shared" si="1"/>
        <v>2.1976296993956517</v>
      </c>
      <c r="AJ14" s="45">
        <f t="shared" si="1"/>
        <v>8.2411113727336947</v>
      </c>
      <c r="AK14" s="6">
        <v>1</v>
      </c>
      <c r="AL14" s="44">
        <v>6.02</v>
      </c>
      <c r="AM14" s="6">
        <v>48</v>
      </c>
      <c r="AN14" s="44">
        <v>3.77</v>
      </c>
    </row>
    <row r="15" spans="1:40" s="6" customFormat="1" x14ac:dyDescent="0.25">
      <c r="A15" s="15">
        <v>1999</v>
      </c>
      <c r="B15" s="6">
        <v>12693</v>
      </c>
      <c r="C15" s="43">
        <v>21</v>
      </c>
      <c r="D15" s="6">
        <v>604.42999999999995</v>
      </c>
      <c r="E15" s="6">
        <v>185</v>
      </c>
      <c r="F15" s="44">
        <v>14.57</v>
      </c>
      <c r="G15" s="6">
        <v>90</v>
      </c>
      <c r="H15" s="44">
        <v>7.09</v>
      </c>
      <c r="I15" s="6">
        <v>9</v>
      </c>
      <c r="J15" s="6">
        <v>23</v>
      </c>
      <c r="K15" s="6">
        <v>5</v>
      </c>
      <c r="L15" s="6">
        <v>1</v>
      </c>
      <c r="M15" s="6">
        <v>8</v>
      </c>
      <c r="N15" s="6">
        <v>3</v>
      </c>
      <c r="O15" s="6">
        <v>5</v>
      </c>
      <c r="P15" s="6">
        <v>7</v>
      </c>
      <c r="Q15" s="6">
        <v>4</v>
      </c>
      <c r="R15" s="6">
        <v>2</v>
      </c>
      <c r="S15" s="6">
        <v>3</v>
      </c>
      <c r="T15" s="6">
        <v>4</v>
      </c>
      <c r="U15" s="6">
        <v>16</v>
      </c>
      <c r="V15" s="6">
        <v>90</v>
      </c>
      <c r="W15" s="45">
        <f t="shared" si="0"/>
        <v>0.70905223351453561</v>
      </c>
      <c r="X15" s="45">
        <f t="shared" si="1"/>
        <v>1.8120223745371464</v>
      </c>
      <c r="Y15" s="45">
        <f t="shared" si="1"/>
        <v>0.39391790750807532</v>
      </c>
      <c r="Z15" s="45">
        <f t="shared" si="1"/>
        <v>7.8783581501615074E-2</v>
      </c>
      <c r="AA15" s="45">
        <f t="shared" si="1"/>
        <v>0.63026865201292059</v>
      </c>
      <c r="AB15" s="45">
        <f t="shared" si="1"/>
        <v>0.23635074450484519</v>
      </c>
      <c r="AC15" s="45">
        <f t="shared" si="1"/>
        <v>0.39391790750807532</v>
      </c>
      <c r="AD15" s="45">
        <f t="shared" si="1"/>
        <v>0.55148507051130546</v>
      </c>
      <c r="AE15" s="45">
        <f t="shared" si="1"/>
        <v>0.3151343260064603</v>
      </c>
      <c r="AF15" s="45">
        <f t="shared" si="1"/>
        <v>0.15756716300323015</v>
      </c>
      <c r="AG15" s="45">
        <f t="shared" si="1"/>
        <v>0.23635074450484519</v>
      </c>
      <c r="AH15" s="45">
        <f t="shared" si="1"/>
        <v>0.3151343260064603</v>
      </c>
      <c r="AI15" s="45">
        <f t="shared" si="1"/>
        <v>1.2605373040258412</v>
      </c>
      <c r="AJ15" s="45">
        <f t="shared" si="1"/>
        <v>7.0905223351453559</v>
      </c>
      <c r="AK15" s="6">
        <v>2</v>
      </c>
      <c r="AL15" s="44">
        <v>10.81</v>
      </c>
      <c r="AM15" s="6">
        <v>92</v>
      </c>
      <c r="AN15" s="44">
        <v>7.25</v>
      </c>
    </row>
    <row r="16" spans="1:40" s="6" customFormat="1" x14ac:dyDescent="0.25">
      <c r="A16" s="15">
        <v>1998</v>
      </c>
      <c r="B16" s="6">
        <v>12632</v>
      </c>
      <c r="C16" s="43">
        <v>21</v>
      </c>
      <c r="D16" s="6">
        <v>601.52</v>
      </c>
      <c r="E16" s="6">
        <v>165</v>
      </c>
      <c r="F16" s="44">
        <v>13.06</v>
      </c>
      <c r="G16" s="6">
        <v>97</v>
      </c>
      <c r="H16" s="44">
        <v>7.68</v>
      </c>
      <c r="I16" s="6">
        <v>18</v>
      </c>
      <c r="J16" s="6">
        <v>23</v>
      </c>
      <c r="K16" s="6">
        <v>5</v>
      </c>
      <c r="L16" s="6">
        <v>7</v>
      </c>
      <c r="M16" s="6">
        <v>5</v>
      </c>
      <c r="N16" s="6">
        <v>5</v>
      </c>
      <c r="O16" s="6">
        <v>1</v>
      </c>
      <c r="P16" s="6">
        <v>6</v>
      </c>
      <c r="Q16" s="6">
        <v>3</v>
      </c>
      <c r="R16" s="6">
        <v>2</v>
      </c>
      <c r="S16" s="6">
        <v>3</v>
      </c>
      <c r="T16" s="6">
        <v>1</v>
      </c>
      <c r="U16" s="6">
        <v>18</v>
      </c>
      <c r="V16" s="6">
        <v>97</v>
      </c>
      <c r="W16" s="45">
        <f t="shared" si="0"/>
        <v>1.4249525015832805</v>
      </c>
      <c r="X16" s="45">
        <f t="shared" si="1"/>
        <v>1.8207726409119696</v>
      </c>
      <c r="Y16" s="45">
        <f t="shared" si="1"/>
        <v>0.39582013932868909</v>
      </c>
      <c r="Z16" s="45">
        <f t="shared" si="1"/>
        <v>0.55414819506016466</v>
      </c>
      <c r="AA16" s="45">
        <f t="shared" si="1"/>
        <v>0.39582013932868909</v>
      </c>
      <c r="AB16" s="45">
        <f t="shared" si="1"/>
        <v>0.39582013932868909</v>
      </c>
      <c r="AC16" s="45">
        <f t="shared" si="1"/>
        <v>7.9164027865737813E-2</v>
      </c>
      <c r="AD16" s="45">
        <f t="shared" si="1"/>
        <v>0.47498416719442682</v>
      </c>
      <c r="AE16" s="45">
        <f t="shared" si="1"/>
        <v>0.23749208359721341</v>
      </c>
      <c r="AF16" s="45">
        <f t="shared" si="1"/>
        <v>0.15832805573147563</v>
      </c>
      <c r="AG16" s="45">
        <f t="shared" si="1"/>
        <v>0.23749208359721341</v>
      </c>
      <c r="AH16" s="45">
        <f t="shared" si="1"/>
        <v>7.9164027865737813E-2</v>
      </c>
      <c r="AI16" s="45">
        <f t="shared" si="1"/>
        <v>1.4249525015832805</v>
      </c>
      <c r="AJ16" s="45">
        <f t="shared" si="1"/>
        <v>7.6789107029765677</v>
      </c>
      <c r="AK16" s="6">
        <v>3</v>
      </c>
      <c r="AL16" s="44">
        <v>18.18</v>
      </c>
      <c r="AM16" s="6">
        <v>77</v>
      </c>
      <c r="AN16" s="44">
        <v>6.1</v>
      </c>
    </row>
    <row r="17" spans="1:40" s="6" customFormat="1" x14ac:dyDescent="0.25">
      <c r="A17" s="15">
        <v>1997</v>
      </c>
      <c r="B17" s="6">
        <v>12576</v>
      </c>
      <c r="C17" s="43">
        <v>21</v>
      </c>
      <c r="D17" s="6">
        <v>598.86</v>
      </c>
      <c r="E17" s="6">
        <v>210</v>
      </c>
      <c r="F17" s="44">
        <v>16.7</v>
      </c>
      <c r="G17" s="6">
        <v>103</v>
      </c>
      <c r="H17" s="44">
        <v>8.19</v>
      </c>
      <c r="I17" s="6">
        <v>16</v>
      </c>
      <c r="J17" s="6">
        <v>18</v>
      </c>
      <c r="K17" s="6">
        <v>10</v>
      </c>
      <c r="L17" s="6">
        <v>1</v>
      </c>
      <c r="M17" s="6">
        <v>9</v>
      </c>
      <c r="N17" s="6">
        <v>4</v>
      </c>
      <c r="O17" s="6">
        <v>2</v>
      </c>
      <c r="P17" s="6">
        <v>4</v>
      </c>
      <c r="Q17" s="6">
        <v>2</v>
      </c>
      <c r="R17" s="6">
        <v>1</v>
      </c>
      <c r="S17" s="6">
        <v>5</v>
      </c>
      <c r="T17" s="6">
        <v>2</v>
      </c>
      <c r="U17" s="6">
        <v>28</v>
      </c>
      <c r="V17" s="6">
        <v>102</v>
      </c>
      <c r="W17" s="45">
        <f t="shared" si="0"/>
        <v>1.272264631043257</v>
      </c>
      <c r="X17" s="45">
        <f t="shared" si="1"/>
        <v>1.4312977099236641</v>
      </c>
      <c r="Y17" s="45">
        <f t="shared" si="1"/>
        <v>0.7951653944020356</v>
      </c>
      <c r="Z17" s="45">
        <f t="shared" si="1"/>
        <v>7.9516539440203565E-2</v>
      </c>
      <c r="AA17" s="45">
        <f t="shared" si="1"/>
        <v>0.71564885496183206</v>
      </c>
      <c r="AB17" s="45">
        <f t="shared" si="1"/>
        <v>0.31806615776081426</v>
      </c>
      <c r="AC17" s="45">
        <f t="shared" si="1"/>
        <v>0.15903307888040713</v>
      </c>
      <c r="AD17" s="45">
        <f t="shared" si="1"/>
        <v>0.31806615776081426</v>
      </c>
      <c r="AE17" s="45">
        <f t="shared" si="1"/>
        <v>0.15903307888040713</v>
      </c>
      <c r="AF17" s="45">
        <f t="shared" si="1"/>
        <v>7.9516539440203565E-2</v>
      </c>
      <c r="AG17" s="45">
        <f t="shared" si="1"/>
        <v>0.3975826972010178</v>
      </c>
      <c r="AH17" s="45">
        <f t="shared" si="1"/>
        <v>0.15903307888040713</v>
      </c>
      <c r="AI17" s="45">
        <f t="shared" si="1"/>
        <v>2.2264631043256995</v>
      </c>
      <c r="AJ17" s="45">
        <f t="shared" si="1"/>
        <v>8.1106870229007626</v>
      </c>
      <c r="AK17" s="6">
        <v>7</v>
      </c>
      <c r="AL17" s="44">
        <v>33.33</v>
      </c>
      <c r="AM17" s="6">
        <v>79</v>
      </c>
      <c r="AN17" s="44">
        <v>6.28</v>
      </c>
    </row>
    <row r="18" spans="1:40" s="6" customFormat="1" x14ac:dyDescent="0.25">
      <c r="A18" s="15">
        <v>1996</v>
      </c>
      <c r="B18" s="6">
        <v>12529</v>
      </c>
      <c r="C18" s="43">
        <v>21</v>
      </c>
      <c r="D18" s="6">
        <v>596.62</v>
      </c>
      <c r="E18" s="6">
        <v>213</v>
      </c>
      <c r="F18" s="44">
        <v>17</v>
      </c>
      <c r="G18" s="6">
        <v>103</v>
      </c>
      <c r="H18" s="44">
        <v>8.2200000000000006</v>
      </c>
      <c r="I18" s="6">
        <v>19</v>
      </c>
      <c r="J18" s="6">
        <v>16</v>
      </c>
      <c r="K18" s="6">
        <v>6</v>
      </c>
      <c r="L18" s="6">
        <v>1</v>
      </c>
      <c r="M18" s="6">
        <v>8</v>
      </c>
      <c r="N18" s="6">
        <v>6</v>
      </c>
      <c r="O18" s="6">
        <v>0</v>
      </c>
      <c r="P18" s="6">
        <v>6</v>
      </c>
      <c r="Q18" s="6">
        <v>4</v>
      </c>
      <c r="R18" s="6">
        <v>0</v>
      </c>
      <c r="S18" s="6">
        <v>3</v>
      </c>
      <c r="T18" s="6">
        <v>4</v>
      </c>
      <c r="U18" s="6">
        <v>30</v>
      </c>
      <c r="V18" s="6">
        <v>103</v>
      </c>
      <c r="W18" s="45">
        <f t="shared" si="0"/>
        <v>1.5164817623114373</v>
      </c>
      <c r="X18" s="45">
        <f t="shared" si="1"/>
        <v>1.277037273525421</v>
      </c>
      <c r="Y18" s="45">
        <f t="shared" si="1"/>
        <v>0.47888897757203286</v>
      </c>
      <c r="Z18" s="45">
        <f t="shared" si="1"/>
        <v>7.981482959533881E-2</v>
      </c>
      <c r="AA18" s="45">
        <f t="shared" si="1"/>
        <v>0.63851863676271048</v>
      </c>
      <c r="AB18" s="45">
        <f t="shared" si="1"/>
        <v>0.47888897757203286</v>
      </c>
      <c r="AC18" s="45">
        <f t="shared" si="1"/>
        <v>0</v>
      </c>
      <c r="AD18" s="45">
        <f t="shared" si="1"/>
        <v>0.47888897757203286</v>
      </c>
      <c r="AE18" s="45">
        <f t="shared" si="1"/>
        <v>0.31925931838135524</v>
      </c>
      <c r="AF18" s="45">
        <f t="shared" si="1"/>
        <v>0</v>
      </c>
      <c r="AG18" s="45">
        <f t="shared" si="1"/>
        <v>0.23944448878601643</v>
      </c>
      <c r="AH18" s="45">
        <f t="shared" si="1"/>
        <v>0.31925931838135524</v>
      </c>
      <c r="AI18" s="45">
        <f t="shared" si="1"/>
        <v>2.3944448878601641</v>
      </c>
      <c r="AJ18" s="45">
        <f t="shared" si="1"/>
        <v>8.2209274483198982</v>
      </c>
      <c r="AK18" s="6">
        <v>3</v>
      </c>
      <c r="AL18" s="44">
        <v>14.08</v>
      </c>
      <c r="AM18" s="6">
        <v>76</v>
      </c>
      <c r="AN18" s="44">
        <v>6.07</v>
      </c>
    </row>
    <row r="19" spans="1:40" s="6" customFormat="1" x14ac:dyDescent="0.25">
      <c r="A19" s="15">
        <v>1995</v>
      </c>
      <c r="B19" s="6">
        <v>13712</v>
      </c>
      <c r="C19" s="43">
        <v>21</v>
      </c>
      <c r="D19" s="6">
        <v>652.95000000000005</v>
      </c>
      <c r="E19" s="6">
        <v>224</v>
      </c>
      <c r="F19" s="44">
        <v>16.34</v>
      </c>
      <c r="G19" s="6">
        <v>119</v>
      </c>
      <c r="H19" s="44">
        <v>8.68</v>
      </c>
      <c r="I19" s="6">
        <v>27</v>
      </c>
      <c r="J19" s="6">
        <v>26</v>
      </c>
      <c r="K19" s="6">
        <v>9</v>
      </c>
      <c r="L19" s="6">
        <v>4</v>
      </c>
      <c r="M19" s="6">
        <v>9</v>
      </c>
      <c r="N19" s="6">
        <v>3</v>
      </c>
      <c r="O19" s="6">
        <v>1</v>
      </c>
      <c r="P19" s="6">
        <v>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35</v>
      </c>
      <c r="V19" s="6">
        <v>119</v>
      </c>
      <c r="W19" s="45">
        <f t="shared" si="0"/>
        <v>1.9690781796966161</v>
      </c>
      <c r="X19" s="45">
        <f t="shared" si="1"/>
        <v>1.8961493582263711</v>
      </c>
      <c r="Y19" s="45">
        <f t="shared" si="1"/>
        <v>0.65635939323220538</v>
      </c>
      <c r="Z19" s="45">
        <f t="shared" si="1"/>
        <v>0.29171528588098011</v>
      </c>
      <c r="AA19" s="45">
        <f t="shared" si="1"/>
        <v>0.65635939323220538</v>
      </c>
      <c r="AB19" s="45">
        <f t="shared" si="1"/>
        <v>0.21878646441073513</v>
      </c>
      <c r="AC19" s="45">
        <f t="shared" si="1"/>
        <v>7.2928821470245028E-2</v>
      </c>
      <c r="AD19" s="45">
        <f t="shared" si="1"/>
        <v>0.36464410735122521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2.5525087514585767</v>
      </c>
      <c r="AJ19" s="45">
        <f t="shared" si="1"/>
        <v>8.6785297549591593</v>
      </c>
      <c r="AK19" s="6">
        <v>5</v>
      </c>
      <c r="AL19" s="44">
        <v>22.32</v>
      </c>
      <c r="AM19" s="6">
        <v>88</v>
      </c>
      <c r="AN19" s="44">
        <v>6.42</v>
      </c>
    </row>
    <row r="20" spans="1:40" s="6" customFormat="1" x14ac:dyDescent="0.25">
      <c r="A20" s="15">
        <v>1994</v>
      </c>
      <c r="B20" s="6">
        <v>13034</v>
      </c>
      <c r="C20" s="43">
        <v>21</v>
      </c>
      <c r="D20" s="6">
        <v>620.66999999999996</v>
      </c>
      <c r="E20" s="6">
        <v>239</v>
      </c>
      <c r="F20" s="44">
        <v>18.34</v>
      </c>
      <c r="G20" s="6">
        <v>84</v>
      </c>
      <c r="H20" s="44">
        <v>6.44</v>
      </c>
      <c r="I20" s="6">
        <v>9</v>
      </c>
      <c r="J20" s="6">
        <v>19</v>
      </c>
      <c r="K20" s="6">
        <v>8</v>
      </c>
      <c r="L20" s="6">
        <v>4</v>
      </c>
      <c r="M20" s="6">
        <v>5</v>
      </c>
      <c r="N20" s="6">
        <v>3</v>
      </c>
      <c r="O20" s="6">
        <v>2</v>
      </c>
      <c r="P20" s="6">
        <v>6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28</v>
      </c>
      <c r="V20" s="6">
        <v>84</v>
      </c>
      <c r="W20" s="45">
        <f t="shared" si="0"/>
        <v>0.69050176461562063</v>
      </c>
      <c r="X20" s="45">
        <f t="shared" ref="X20:AJ31" si="5">J20/$B20*1000</f>
        <v>1.4577259475218658</v>
      </c>
      <c r="Y20" s="45">
        <f t="shared" si="5"/>
        <v>0.6137793463249962</v>
      </c>
      <c r="Z20" s="45">
        <f t="shared" si="5"/>
        <v>0.3068896731624981</v>
      </c>
      <c r="AA20" s="45">
        <f t="shared" si="5"/>
        <v>0.38361209145312258</v>
      </c>
      <c r="AB20" s="45">
        <f t="shared" si="5"/>
        <v>0.23016725487187356</v>
      </c>
      <c r="AC20" s="45">
        <f t="shared" si="5"/>
        <v>0.15344483658124905</v>
      </c>
      <c r="AD20" s="45">
        <f t="shared" si="5"/>
        <v>0.46033450974374712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2.1482277121374866</v>
      </c>
      <c r="AJ20" s="45">
        <f t="shared" si="5"/>
        <v>6.4446831364124604</v>
      </c>
      <c r="AK20" s="6">
        <v>3</v>
      </c>
      <c r="AL20" s="44">
        <v>12.55</v>
      </c>
      <c r="AM20" s="6">
        <v>91</v>
      </c>
      <c r="AN20" s="44">
        <v>6.98</v>
      </c>
    </row>
    <row r="21" spans="1:40" s="6" customFormat="1" x14ac:dyDescent="0.25">
      <c r="A21" s="15">
        <v>1993</v>
      </c>
      <c r="B21" s="6">
        <v>12696</v>
      </c>
      <c r="C21" s="43">
        <v>21</v>
      </c>
      <c r="D21" s="6">
        <v>604.57000000000005</v>
      </c>
      <c r="E21" s="6">
        <v>240</v>
      </c>
      <c r="F21" s="44">
        <v>18.899999999999999</v>
      </c>
      <c r="G21" s="6">
        <v>98</v>
      </c>
      <c r="H21" s="44">
        <v>7.72</v>
      </c>
      <c r="I21" s="6">
        <v>17</v>
      </c>
      <c r="J21" s="6">
        <v>22</v>
      </c>
      <c r="K21" s="6">
        <v>8</v>
      </c>
      <c r="L21" s="6">
        <v>5</v>
      </c>
      <c r="M21" s="6">
        <v>4</v>
      </c>
      <c r="N21" s="6">
        <v>4</v>
      </c>
      <c r="O21" s="6">
        <v>2</v>
      </c>
      <c r="P21" s="6">
        <v>1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29</v>
      </c>
      <c r="V21" s="6">
        <v>92</v>
      </c>
      <c r="W21" s="45">
        <f t="shared" si="0"/>
        <v>1.3390044108380592</v>
      </c>
      <c r="X21" s="45">
        <f t="shared" si="5"/>
        <v>1.7328292375551355</v>
      </c>
      <c r="Y21" s="45">
        <f t="shared" si="5"/>
        <v>0.63011972274732198</v>
      </c>
      <c r="Z21" s="45">
        <f t="shared" si="5"/>
        <v>0.39382482671707625</v>
      </c>
      <c r="AA21" s="45">
        <f t="shared" si="5"/>
        <v>0.31505986137366099</v>
      </c>
      <c r="AB21" s="45">
        <f t="shared" si="5"/>
        <v>0.31505986137366099</v>
      </c>
      <c r="AC21" s="45">
        <f t="shared" si="5"/>
        <v>0.15752993068683049</v>
      </c>
      <c r="AD21" s="45">
        <f t="shared" si="5"/>
        <v>7.8764965343415247E-2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2.2841839949590423</v>
      </c>
      <c r="AJ21" s="45">
        <f t="shared" si="5"/>
        <v>7.2463768115942031</v>
      </c>
      <c r="AK21" s="6">
        <v>2</v>
      </c>
      <c r="AL21" s="44">
        <v>8.33</v>
      </c>
      <c r="AM21" s="6">
        <v>52</v>
      </c>
      <c r="AN21" s="44">
        <v>4.0999999999999996</v>
      </c>
    </row>
    <row r="22" spans="1:40" s="6" customFormat="1" x14ac:dyDescent="0.25">
      <c r="A22" s="15">
        <v>1992</v>
      </c>
      <c r="B22" s="6">
        <v>12547</v>
      </c>
      <c r="C22" s="43">
        <v>21</v>
      </c>
      <c r="D22" s="6">
        <v>597.48</v>
      </c>
      <c r="E22" s="6">
        <v>223</v>
      </c>
      <c r="F22" s="44">
        <v>17.77</v>
      </c>
      <c r="G22" s="6">
        <v>94</v>
      </c>
      <c r="H22" s="44">
        <v>7.49</v>
      </c>
      <c r="I22" s="6">
        <v>14</v>
      </c>
      <c r="J22" s="6">
        <v>20</v>
      </c>
      <c r="K22" s="6">
        <v>9</v>
      </c>
      <c r="L22" s="6">
        <v>2</v>
      </c>
      <c r="M22" s="6">
        <v>8</v>
      </c>
      <c r="N22" s="6">
        <v>6</v>
      </c>
      <c r="O22" s="6">
        <v>0</v>
      </c>
      <c r="P22" s="6">
        <v>3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27</v>
      </c>
      <c r="V22" s="6">
        <v>89</v>
      </c>
      <c r="W22" s="45">
        <f t="shared" si="0"/>
        <v>1.1158045747987568</v>
      </c>
      <c r="X22" s="45">
        <f t="shared" si="5"/>
        <v>1.5940065354267952</v>
      </c>
      <c r="Y22" s="45">
        <f t="shared" si="5"/>
        <v>0.71730294094205782</v>
      </c>
      <c r="Z22" s="45">
        <f t="shared" si="5"/>
        <v>0.15940065354267952</v>
      </c>
      <c r="AA22" s="45">
        <f t="shared" si="5"/>
        <v>0.63760261417071806</v>
      </c>
      <c r="AB22" s="45">
        <f t="shared" si="5"/>
        <v>0.4782019606280386</v>
      </c>
      <c r="AC22" s="45">
        <f t="shared" si="5"/>
        <v>0</v>
      </c>
      <c r="AD22" s="45">
        <f t="shared" si="5"/>
        <v>0.2391009803140193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2.1519088228261736</v>
      </c>
      <c r="AJ22" s="45">
        <f t="shared" si="5"/>
        <v>7.0933290826492392</v>
      </c>
      <c r="AK22" s="6">
        <v>2</v>
      </c>
      <c r="AL22" s="44">
        <v>8.9700000000000006</v>
      </c>
      <c r="AM22" s="6">
        <v>77</v>
      </c>
      <c r="AN22" s="44">
        <v>6.14</v>
      </c>
    </row>
    <row r="23" spans="1:40" s="6" customFormat="1" x14ac:dyDescent="0.25">
      <c r="A23" s="15">
        <v>1991</v>
      </c>
      <c r="B23" s="6">
        <v>12442</v>
      </c>
      <c r="C23" s="43">
        <v>21</v>
      </c>
      <c r="D23" s="6">
        <v>592.48</v>
      </c>
      <c r="E23" s="6">
        <v>229</v>
      </c>
      <c r="F23" s="44">
        <v>18.41</v>
      </c>
      <c r="G23" s="6">
        <v>83</v>
      </c>
      <c r="H23" s="44">
        <v>6.67</v>
      </c>
      <c r="I23" s="6">
        <v>12</v>
      </c>
      <c r="J23" s="6">
        <v>19</v>
      </c>
      <c r="K23" s="6">
        <v>6</v>
      </c>
      <c r="L23" s="6">
        <v>4</v>
      </c>
      <c r="M23" s="6">
        <v>5</v>
      </c>
      <c r="N23" s="6">
        <v>5</v>
      </c>
      <c r="O23" s="6">
        <v>1</v>
      </c>
      <c r="P23" s="6">
        <v>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6</v>
      </c>
      <c r="V23" s="6">
        <v>62</v>
      </c>
      <c r="W23" s="45">
        <f t="shared" si="0"/>
        <v>0.96447516476450723</v>
      </c>
      <c r="X23" s="45">
        <f t="shared" si="5"/>
        <v>1.5270856775438033</v>
      </c>
      <c r="Y23" s="45">
        <f t="shared" si="5"/>
        <v>0.48223758238225362</v>
      </c>
      <c r="Z23" s="45">
        <f t="shared" si="5"/>
        <v>0.32149172158816913</v>
      </c>
      <c r="AA23" s="45">
        <f t="shared" si="5"/>
        <v>0.40186465198521137</v>
      </c>
      <c r="AB23" s="45">
        <f t="shared" si="5"/>
        <v>0.40186465198521137</v>
      </c>
      <c r="AC23" s="45">
        <f t="shared" si="5"/>
        <v>8.0372930397042283E-2</v>
      </c>
      <c r="AD23" s="45">
        <f t="shared" si="5"/>
        <v>0.32149172158816913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0.48223758238225362</v>
      </c>
      <c r="AJ23" s="45">
        <f t="shared" si="5"/>
        <v>4.9831216846166209</v>
      </c>
      <c r="AK23" s="6">
        <v>4</v>
      </c>
      <c r="AL23" s="44">
        <v>17.47</v>
      </c>
      <c r="AM23" s="6">
        <v>73</v>
      </c>
      <c r="AN23" s="44">
        <v>5.87</v>
      </c>
    </row>
    <row r="24" spans="1:40" s="6" customFormat="1" x14ac:dyDescent="0.25">
      <c r="A24" s="15">
        <v>1990</v>
      </c>
      <c r="B24" s="6">
        <v>12367</v>
      </c>
      <c r="C24" s="43">
        <v>21</v>
      </c>
      <c r="D24" s="6">
        <v>588.9</v>
      </c>
      <c r="E24" s="6">
        <v>237</v>
      </c>
      <c r="F24" s="44">
        <v>19.16</v>
      </c>
      <c r="G24" s="6">
        <v>88</v>
      </c>
      <c r="H24" s="44">
        <v>7.12</v>
      </c>
      <c r="I24" s="6">
        <v>20</v>
      </c>
      <c r="J24" s="6">
        <v>22</v>
      </c>
      <c r="K24" s="6">
        <v>4</v>
      </c>
      <c r="L24" s="6">
        <v>1</v>
      </c>
      <c r="M24" s="6" t="s">
        <v>110</v>
      </c>
      <c r="N24" s="6">
        <v>3</v>
      </c>
      <c r="O24" s="6">
        <v>0</v>
      </c>
      <c r="P24" s="6">
        <v>1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29</v>
      </c>
      <c r="V24" s="6">
        <v>80</v>
      </c>
      <c r="W24" s="45">
        <f t="shared" si="0"/>
        <v>1.6172070833670251</v>
      </c>
      <c r="X24" s="45">
        <f t="shared" si="5"/>
        <v>1.7789277917037276</v>
      </c>
      <c r="Y24" s="45">
        <f t="shared" si="5"/>
        <v>0.32344141667340504</v>
      </c>
      <c r="Z24" s="45">
        <f t="shared" si="5"/>
        <v>8.0860354168351259E-2</v>
      </c>
      <c r="AA24" s="6" t="s">
        <v>110</v>
      </c>
      <c r="AB24" s="45">
        <f t="shared" si="5"/>
        <v>0.24258106250505376</v>
      </c>
      <c r="AC24" s="45">
        <f t="shared" si="5"/>
        <v>0</v>
      </c>
      <c r="AD24" s="45">
        <f t="shared" si="5"/>
        <v>8.0860354168351259E-2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2.3449502708821868</v>
      </c>
      <c r="AJ24" s="45">
        <f t="shared" si="5"/>
        <v>6.4688283334681005</v>
      </c>
      <c r="AK24" s="6">
        <v>2</v>
      </c>
      <c r="AL24" s="44">
        <v>8.44</v>
      </c>
      <c r="AM24" s="6">
        <v>80</v>
      </c>
      <c r="AN24" s="65">
        <f>(AM24/B24)*1000</f>
        <v>6.4688283334681005</v>
      </c>
    </row>
    <row r="25" spans="1:40" s="6" customFormat="1" x14ac:dyDescent="0.25">
      <c r="A25" s="15">
        <v>1989</v>
      </c>
      <c r="B25" s="6">
        <v>12328</v>
      </c>
      <c r="C25" s="43">
        <v>21</v>
      </c>
      <c r="D25" s="6">
        <v>587.04999999999995</v>
      </c>
      <c r="E25" s="6">
        <v>257</v>
      </c>
      <c r="F25" s="44">
        <v>20.85</v>
      </c>
      <c r="G25" s="6">
        <v>83</v>
      </c>
      <c r="H25" s="44">
        <v>6.73</v>
      </c>
      <c r="I25" s="6">
        <v>11</v>
      </c>
      <c r="J25" s="6">
        <v>24</v>
      </c>
      <c r="K25" s="6">
        <v>5</v>
      </c>
      <c r="L25" s="6">
        <v>3</v>
      </c>
      <c r="M25" s="6" t="s">
        <v>110</v>
      </c>
      <c r="N25" s="6">
        <v>1</v>
      </c>
      <c r="O25" s="6">
        <v>0</v>
      </c>
      <c r="P25" s="6">
        <v>2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27</v>
      </c>
      <c r="V25" s="6">
        <v>73</v>
      </c>
      <c r="W25" s="45">
        <f t="shared" si="0"/>
        <v>0.89227774172615193</v>
      </c>
      <c r="X25" s="45">
        <f t="shared" si="5"/>
        <v>1.946787800129786</v>
      </c>
      <c r="Y25" s="45">
        <f t="shared" si="5"/>
        <v>0.40558079169370537</v>
      </c>
      <c r="Z25" s="45">
        <f t="shared" si="5"/>
        <v>0.24334847501622325</v>
      </c>
      <c r="AA25" s="6" t="s">
        <v>110</v>
      </c>
      <c r="AB25" s="45">
        <f t="shared" si="5"/>
        <v>8.1116158338741071E-2</v>
      </c>
      <c r="AC25" s="45">
        <f t="shared" si="5"/>
        <v>0</v>
      </c>
      <c r="AD25" s="45">
        <f t="shared" si="5"/>
        <v>0.16223231667748214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2.1901362751460089</v>
      </c>
      <c r="AJ25" s="45">
        <f t="shared" si="5"/>
        <v>5.9214795587280991</v>
      </c>
      <c r="AK25" s="6">
        <v>4</v>
      </c>
      <c r="AL25" s="44">
        <v>15.56</v>
      </c>
      <c r="AM25" s="6">
        <v>83</v>
      </c>
      <c r="AN25" s="65">
        <f t="shared" ref="AN25:AN31" si="6">(AM25/B25)*1000</f>
        <v>6.7326411421155097</v>
      </c>
    </row>
    <row r="26" spans="1:40" s="6" customFormat="1" x14ac:dyDescent="0.25">
      <c r="A26" s="15">
        <v>1988</v>
      </c>
      <c r="B26" s="6">
        <v>12268</v>
      </c>
      <c r="C26" s="43">
        <v>21</v>
      </c>
      <c r="D26" s="6">
        <v>584.19000000000005</v>
      </c>
      <c r="E26" s="6">
        <v>239</v>
      </c>
      <c r="F26" s="44">
        <v>19.48</v>
      </c>
      <c r="G26" s="6">
        <v>85</v>
      </c>
      <c r="H26" s="44">
        <v>6.93</v>
      </c>
      <c r="I26" s="6">
        <v>19</v>
      </c>
      <c r="J26" s="6">
        <v>19</v>
      </c>
      <c r="K26" s="6">
        <v>8</v>
      </c>
      <c r="L26" s="6">
        <v>3</v>
      </c>
      <c r="M26" s="6" t="s">
        <v>110</v>
      </c>
      <c r="N26" s="6">
        <v>3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21</v>
      </c>
      <c r="V26" s="6">
        <v>76</v>
      </c>
      <c r="W26" s="45">
        <f t="shared" si="0"/>
        <v>1.5487447016628626</v>
      </c>
      <c r="X26" s="45">
        <f t="shared" si="5"/>
        <v>1.5487447016628626</v>
      </c>
      <c r="Y26" s="45">
        <f t="shared" si="5"/>
        <v>0.65210303227910005</v>
      </c>
      <c r="Z26" s="45">
        <f t="shared" si="5"/>
        <v>0.24453863710466253</v>
      </c>
      <c r="AA26" s="6" t="s">
        <v>110</v>
      </c>
      <c r="AB26" s="45">
        <f t="shared" si="5"/>
        <v>0.24453863710466253</v>
      </c>
      <c r="AC26" s="45">
        <f t="shared" si="5"/>
        <v>0</v>
      </c>
      <c r="AD26" s="45">
        <f t="shared" si="5"/>
        <v>0.24453863710466253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1.7117704597326378</v>
      </c>
      <c r="AJ26" s="45">
        <f t="shared" si="5"/>
        <v>6.1949788066514504</v>
      </c>
      <c r="AK26" s="6">
        <v>1</v>
      </c>
      <c r="AL26" s="44">
        <v>4.18</v>
      </c>
      <c r="AM26" s="6">
        <v>113</v>
      </c>
      <c r="AN26" s="65">
        <f t="shared" si="6"/>
        <v>9.2109553309422889</v>
      </c>
    </row>
    <row r="27" spans="1:40" s="6" customFormat="1" x14ac:dyDescent="0.25">
      <c r="A27" s="15">
        <v>1987</v>
      </c>
      <c r="B27" s="6">
        <v>12235</v>
      </c>
      <c r="C27" s="43">
        <v>21</v>
      </c>
      <c r="D27" s="6">
        <v>582.62</v>
      </c>
      <c r="E27" s="6">
        <v>247</v>
      </c>
      <c r="F27" s="44">
        <v>20.190000000000001</v>
      </c>
      <c r="G27" s="6">
        <v>88</v>
      </c>
      <c r="H27" s="44">
        <v>7.19</v>
      </c>
      <c r="I27" s="6">
        <v>11</v>
      </c>
      <c r="J27" s="6">
        <v>23</v>
      </c>
      <c r="K27" s="6">
        <v>6</v>
      </c>
      <c r="L27" s="6">
        <v>1</v>
      </c>
      <c r="M27" s="6" t="s">
        <v>110</v>
      </c>
      <c r="N27" s="6">
        <v>5</v>
      </c>
      <c r="O27" s="6">
        <v>4</v>
      </c>
      <c r="P27" s="6">
        <v>1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33</v>
      </c>
      <c r="V27" s="6">
        <v>84</v>
      </c>
      <c r="W27" s="45">
        <f t="shared" si="0"/>
        <v>0.89906007355946049</v>
      </c>
      <c r="X27" s="45">
        <f t="shared" si="5"/>
        <v>1.8798528810788722</v>
      </c>
      <c r="Y27" s="45">
        <f t="shared" si="5"/>
        <v>0.49039640375970572</v>
      </c>
      <c r="Z27" s="45">
        <f t="shared" si="5"/>
        <v>8.1732733959950954E-2</v>
      </c>
      <c r="AA27" s="6" t="s">
        <v>110</v>
      </c>
      <c r="AB27" s="45">
        <f t="shared" si="5"/>
        <v>0.40866366979975483</v>
      </c>
      <c r="AC27" s="45">
        <f t="shared" si="5"/>
        <v>0.32693093583980382</v>
      </c>
      <c r="AD27" s="45">
        <f t="shared" si="5"/>
        <v>8.1732733959950954E-2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2.6971802206783817</v>
      </c>
      <c r="AJ27" s="45">
        <f t="shared" si="5"/>
        <v>6.8655496526358801</v>
      </c>
      <c r="AK27" s="6">
        <v>8</v>
      </c>
      <c r="AL27" s="44">
        <v>32.39</v>
      </c>
      <c r="AM27" s="6">
        <v>104</v>
      </c>
      <c r="AN27" s="65">
        <f t="shared" si="6"/>
        <v>8.500204331834901</v>
      </c>
    </row>
    <row r="28" spans="1:40" s="6" customFormat="1" x14ac:dyDescent="0.25">
      <c r="A28" s="15">
        <v>1986</v>
      </c>
      <c r="B28" s="6">
        <v>12138</v>
      </c>
      <c r="C28" s="43">
        <v>21</v>
      </c>
      <c r="D28" s="6">
        <v>578</v>
      </c>
      <c r="E28" s="6">
        <v>253</v>
      </c>
      <c r="F28" s="44">
        <v>20.84</v>
      </c>
      <c r="G28" s="6">
        <v>69</v>
      </c>
      <c r="H28" s="44">
        <v>5.68</v>
      </c>
      <c r="I28" s="6">
        <v>14</v>
      </c>
      <c r="J28" s="6">
        <v>19</v>
      </c>
      <c r="K28" s="6">
        <v>1</v>
      </c>
      <c r="L28" s="6">
        <v>0</v>
      </c>
      <c r="M28" s="6" t="s">
        <v>110</v>
      </c>
      <c r="N28" s="6">
        <v>3</v>
      </c>
      <c r="O28" s="6">
        <v>2</v>
      </c>
      <c r="P28" s="6">
        <v>1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20</v>
      </c>
      <c r="V28" s="6">
        <v>60</v>
      </c>
      <c r="W28" s="45">
        <f t="shared" si="0"/>
        <v>1.1534025374855825</v>
      </c>
      <c r="X28" s="45">
        <f t="shared" si="5"/>
        <v>1.5653320151590047</v>
      </c>
      <c r="Y28" s="45">
        <f t="shared" si="5"/>
        <v>8.2385895534684464E-2</v>
      </c>
      <c r="Z28" s="45">
        <f t="shared" si="5"/>
        <v>0</v>
      </c>
      <c r="AA28" s="6" t="s">
        <v>110</v>
      </c>
      <c r="AB28" s="45">
        <f t="shared" si="5"/>
        <v>0.24715768660405335</v>
      </c>
      <c r="AC28" s="45">
        <f t="shared" si="5"/>
        <v>0.16477179106936893</v>
      </c>
      <c r="AD28" s="45">
        <f t="shared" si="5"/>
        <v>8.2385895534684464E-2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1.6477179106936892</v>
      </c>
      <c r="AJ28" s="45">
        <f t="shared" si="5"/>
        <v>4.9431537320810683</v>
      </c>
      <c r="AK28" s="6">
        <v>2</v>
      </c>
      <c r="AL28" s="44">
        <v>7.91</v>
      </c>
      <c r="AM28" s="6">
        <v>84</v>
      </c>
      <c r="AN28" s="65">
        <f t="shared" si="6"/>
        <v>6.9204152249134951</v>
      </c>
    </row>
    <row r="29" spans="1:40" s="6" customFormat="1" x14ac:dyDescent="0.25">
      <c r="A29" s="15">
        <v>1985</v>
      </c>
      <c r="B29" s="6">
        <v>12167</v>
      </c>
      <c r="C29" s="43">
        <v>21</v>
      </c>
      <c r="D29" s="6">
        <v>579.38</v>
      </c>
      <c r="E29" s="6">
        <v>243</v>
      </c>
      <c r="F29" s="44">
        <v>19.97</v>
      </c>
      <c r="G29" s="6">
        <v>97</v>
      </c>
      <c r="H29" s="44">
        <v>7.97</v>
      </c>
      <c r="I29" s="6">
        <v>12</v>
      </c>
      <c r="J29" s="6">
        <v>34</v>
      </c>
      <c r="K29" s="6">
        <v>6</v>
      </c>
      <c r="L29" s="6">
        <v>1</v>
      </c>
      <c r="M29" s="6" t="s">
        <v>110</v>
      </c>
      <c r="N29" s="6">
        <v>5</v>
      </c>
      <c r="O29" s="6">
        <v>0</v>
      </c>
      <c r="P29" s="6">
        <v>1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32</v>
      </c>
      <c r="V29" s="6">
        <v>91</v>
      </c>
      <c r="W29" s="45">
        <f t="shared" si="0"/>
        <v>0.98627434864798236</v>
      </c>
      <c r="X29" s="45">
        <f t="shared" si="5"/>
        <v>2.7944439878359497</v>
      </c>
      <c r="Y29" s="45">
        <f t="shared" si="5"/>
        <v>0.49313717432399118</v>
      </c>
      <c r="Z29" s="45">
        <f t="shared" si="5"/>
        <v>8.2189529053998525E-2</v>
      </c>
      <c r="AA29" s="6" t="s">
        <v>110</v>
      </c>
      <c r="AB29" s="45">
        <f t="shared" si="5"/>
        <v>0.41094764526999261</v>
      </c>
      <c r="AC29" s="45">
        <f t="shared" si="5"/>
        <v>0</v>
      </c>
      <c r="AD29" s="45">
        <f t="shared" si="5"/>
        <v>8.2189529053998525E-2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2.6300649297279528</v>
      </c>
      <c r="AJ29" s="45">
        <f t="shared" si="5"/>
        <v>7.4792471439138657</v>
      </c>
      <c r="AK29" s="6">
        <v>6</v>
      </c>
      <c r="AL29" s="44">
        <v>24.69</v>
      </c>
      <c r="AM29" s="6">
        <v>73</v>
      </c>
      <c r="AN29" s="65">
        <f t="shared" si="6"/>
        <v>5.9998356209418917</v>
      </c>
    </row>
    <row r="30" spans="1:40" s="6" customFormat="1" x14ac:dyDescent="0.25">
      <c r="A30" s="15">
        <v>1984</v>
      </c>
      <c r="B30" s="6">
        <v>12125</v>
      </c>
      <c r="C30" s="43">
        <v>21</v>
      </c>
      <c r="D30" s="6">
        <v>577.38</v>
      </c>
      <c r="E30" s="6">
        <v>219</v>
      </c>
      <c r="F30" s="44">
        <v>18.059999999999999</v>
      </c>
      <c r="G30" s="6">
        <v>76</v>
      </c>
      <c r="H30" s="44">
        <v>6.27</v>
      </c>
      <c r="I30" s="6">
        <v>8</v>
      </c>
      <c r="J30" s="6">
        <v>16</v>
      </c>
      <c r="K30" s="6">
        <v>6</v>
      </c>
      <c r="L30" s="6">
        <v>3</v>
      </c>
      <c r="M30" s="6" t="s">
        <v>110</v>
      </c>
      <c r="N30" s="6">
        <v>3</v>
      </c>
      <c r="O30" s="6">
        <v>3</v>
      </c>
      <c r="P30" s="6">
        <v>1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25</v>
      </c>
      <c r="V30" s="6">
        <v>65</v>
      </c>
      <c r="W30" s="45">
        <f t="shared" si="0"/>
        <v>0.65979381443298968</v>
      </c>
      <c r="X30" s="45">
        <f t="shared" si="5"/>
        <v>1.3195876288659794</v>
      </c>
      <c r="Y30" s="45">
        <f t="shared" si="5"/>
        <v>0.49484536082474229</v>
      </c>
      <c r="Z30" s="45">
        <f t="shared" si="5"/>
        <v>0.24742268041237114</v>
      </c>
      <c r="AA30" s="6" t="s">
        <v>110</v>
      </c>
      <c r="AB30" s="45">
        <f t="shared" si="5"/>
        <v>0.24742268041237114</v>
      </c>
      <c r="AC30" s="45">
        <f t="shared" si="5"/>
        <v>0.24742268041237114</v>
      </c>
      <c r="AD30" s="45">
        <f t="shared" si="5"/>
        <v>8.247422680412371E-2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2.061855670103093</v>
      </c>
      <c r="AJ30" s="45">
        <f t="shared" si="5"/>
        <v>5.3608247422680417</v>
      </c>
      <c r="AK30" s="6">
        <v>5</v>
      </c>
      <c r="AL30" s="44">
        <v>22.83</v>
      </c>
      <c r="AM30" s="6">
        <v>64</v>
      </c>
      <c r="AN30" s="65">
        <f t="shared" si="6"/>
        <v>5.2783505154639174</v>
      </c>
    </row>
    <row r="31" spans="1:40" s="6" customFormat="1" x14ac:dyDescent="0.25">
      <c r="A31" s="15">
        <v>1983</v>
      </c>
      <c r="B31" s="6">
        <v>12090</v>
      </c>
      <c r="C31" s="43">
        <v>21</v>
      </c>
      <c r="D31" s="6">
        <v>575.71</v>
      </c>
      <c r="E31" s="6">
        <v>235</v>
      </c>
      <c r="F31" s="44">
        <v>19.440000000000001</v>
      </c>
      <c r="G31" s="6">
        <v>101</v>
      </c>
      <c r="H31" s="44">
        <v>8.35</v>
      </c>
      <c r="I31" s="6">
        <v>18</v>
      </c>
      <c r="J31" s="6">
        <v>19</v>
      </c>
      <c r="K31" s="6">
        <v>8</v>
      </c>
      <c r="L31" s="6">
        <v>7</v>
      </c>
      <c r="M31" s="6" t="s">
        <v>110</v>
      </c>
      <c r="N31" s="6">
        <v>7</v>
      </c>
      <c r="O31" s="6">
        <v>2</v>
      </c>
      <c r="P31" s="6">
        <v>2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30</v>
      </c>
      <c r="V31" s="6">
        <v>93</v>
      </c>
      <c r="W31" s="45">
        <f t="shared" si="0"/>
        <v>1.4888337468982631</v>
      </c>
      <c r="X31" s="45">
        <f t="shared" si="5"/>
        <v>1.5715467328370554</v>
      </c>
      <c r="Y31" s="45">
        <f t="shared" si="5"/>
        <v>0.66170388751033915</v>
      </c>
      <c r="Z31" s="45">
        <f t="shared" si="5"/>
        <v>0.57899090157154676</v>
      </c>
      <c r="AA31" s="6" t="s">
        <v>110</v>
      </c>
      <c r="AB31" s="45">
        <f t="shared" si="5"/>
        <v>0.57899090157154676</v>
      </c>
      <c r="AC31" s="45">
        <f t="shared" si="5"/>
        <v>0.16542597187758479</v>
      </c>
      <c r="AD31" s="45">
        <f t="shared" si="5"/>
        <v>0.16542597187758479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2.4813895781637716</v>
      </c>
      <c r="AJ31" s="45">
        <f t="shared" si="5"/>
        <v>7.6923076923076925</v>
      </c>
      <c r="AK31" s="6">
        <v>6</v>
      </c>
      <c r="AL31" s="44">
        <v>25.53</v>
      </c>
      <c r="AM31" s="6">
        <v>65</v>
      </c>
      <c r="AN31" s="65">
        <f t="shared" si="6"/>
        <v>5.3763440860215059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4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I54">
    <sortCondition descending="1" ref="A5"/>
  </sortState>
  <mergeCells count="1">
    <mergeCell ref="A1:A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" x14ac:dyDescent="0.25"/>
  <cols>
    <col min="1" max="40" width="18.7109375" customWidth="1"/>
  </cols>
  <sheetData>
    <row r="1" spans="1:40" s="58" customFormat="1" ht="35.1" customHeight="1" thickTop="1" thickBot="1" x14ac:dyDescent="0.35">
      <c r="A1" s="131" t="s">
        <v>76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80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80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53" customFormat="1" ht="16.5" thickTop="1" x14ac:dyDescent="0.25">
      <c r="A4" s="15">
        <v>2010</v>
      </c>
      <c r="B4" s="6">
        <v>89080</v>
      </c>
      <c r="C4" s="43">
        <v>78</v>
      </c>
      <c r="D4" s="6">
        <v>1142.05</v>
      </c>
      <c r="E4" s="6">
        <v>862</v>
      </c>
      <c r="F4" s="44">
        <v>9.68</v>
      </c>
      <c r="G4" s="45" t="s">
        <v>110</v>
      </c>
      <c r="H4" s="45" t="s">
        <v>110</v>
      </c>
      <c r="I4" s="6">
        <v>143</v>
      </c>
      <c r="J4" s="6">
        <v>146</v>
      </c>
      <c r="K4" s="6">
        <v>40</v>
      </c>
      <c r="L4" s="6">
        <v>28</v>
      </c>
      <c r="M4" s="6">
        <v>93</v>
      </c>
      <c r="N4" s="6">
        <v>22</v>
      </c>
      <c r="O4" s="6">
        <v>25</v>
      </c>
      <c r="P4" s="6">
        <v>11</v>
      </c>
      <c r="Q4" s="6">
        <v>49</v>
      </c>
      <c r="R4" s="6">
        <v>36</v>
      </c>
      <c r="S4" s="6">
        <v>26</v>
      </c>
      <c r="T4" s="6">
        <v>0</v>
      </c>
      <c r="U4" s="6">
        <v>249</v>
      </c>
      <c r="V4" s="6">
        <v>868</v>
      </c>
      <c r="W4" s="45">
        <f t="shared" ref="W4:W31" si="0">I4/$B4*1000</f>
        <v>1.6052986079928153</v>
      </c>
      <c r="X4" s="45">
        <f t="shared" ref="X4:AJ19" si="1">J4/$B4*1000</f>
        <v>1.63897620116749</v>
      </c>
      <c r="Y4" s="45">
        <f t="shared" si="1"/>
        <v>0.44903457566232596</v>
      </c>
      <c r="Z4" s="45">
        <f t="shared" si="1"/>
        <v>0.31432420296362823</v>
      </c>
      <c r="AA4" s="45">
        <f t="shared" si="1"/>
        <v>1.0440053884149079</v>
      </c>
      <c r="AB4" s="45">
        <f t="shared" si="1"/>
        <v>0.24696901661427928</v>
      </c>
      <c r="AC4" s="45">
        <f t="shared" si="1"/>
        <v>0.28064660978895378</v>
      </c>
      <c r="AD4" s="45">
        <f t="shared" si="1"/>
        <v>0.12348450830713964</v>
      </c>
      <c r="AE4" s="45">
        <f t="shared" si="1"/>
        <v>0.5500673551863493</v>
      </c>
      <c r="AF4" s="45">
        <f t="shared" si="1"/>
        <v>0.40413111809609342</v>
      </c>
      <c r="AG4" s="45">
        <f t="shared" si="1"/>
        <v>0.29187247418051188</v>
      </c>
      <c r="AH4" s="45">
        <f t="shared" si="1"/>
        <v>0</v>
      </c>
      <c r="AI4" s="45">
        <f t="shared" si="1"/>
        <v>2.7952402334979793</v>
      </c>
      <c r="AJ4" s="45">
        <f t="shared" si="1"/>
        <v>9.7440502918724743</v>
      </c>
      <c r="AK4" s="45" t="s">
        <v>110</v>
      </c>
      <c r="AL4" s="45" t="s">
        <v>110</v>
      </c>
      <c r="AM4" s="6">
        <v>378</v>
      </c>
      <c r="AN4" s="44">
        <v>4.24</v>
      </c>
    </row>
    <row r="5" spans="1:40" s="53" customFormat="1" ht="15.75" x14ac:dyDescent="0.25">
      <c r="A5" s="15">
        <v>2009</v>
      </c>
      <c r="B5" s="97">
        <v>89945</v>
      </c>
      <c r="C5" s="43">
        <v>78</v>
      </c>
      <c r="D5" s="6">
        <f t="shared" ref="D5:D13" si="2">B5/C5</f>
        <v>1153.1410256410256</v>
      </c>
      <c r="E5" s="6">
        <v>961</v>
      </c>
      <c r="F5" s="44">
        <f t="shared" ref="F5:F13" si="3">E5/B5*1000</f>
        <v>10.684307076546778</v>
      </c>
      <c r="G5" s="6">
        <v>835</v>
      </c>
      <c r="H5" s="44">
        <f>G5/B5*1000</f>
        <v>9.2834509978320092</v>
      </c>
      <c r="I5" s="6">
        <v>128</v>
      </c>
      <c r="J5" s="6">
        <v>151</v>
      </c>
      <c r="K5" s="6">
        <v>39</v>
      </c>
      <c r="L5" s="6">
        <v>27</v>
      </c>
      <c r="M5" s="6">
        <v>91</v>
      </c>
      <c r="N5" s="6">
        <v>29</v>
      </c>
      <c r="O5" s="6">
        <v>35</v>
      </c>
      <c r="P5" s="6">
        <v>24</v>
      </c>
      <c r="Q5" s="6">
        <v>34</v>
      </c>
      <c r="R5" s="6">
        <v>16</v>
      </c>
      <c r="S5" s="6">
        <v>26</v>
      </c>
      <c r="T5" s="6">
        <v>0</v>
      </c>
      <c r="U5" s="6">
        <v>255</v>
      </c>
      <c r="V5" s="6">
        <v>855</v>
      </c>
      <c r="W5" s="45">
        <f t="shared" si="0"/>
        <v>1.4230918894880205</v>
      </c>
      <c r="X5" s="45">
        <f t="shared" si="1"/>
        <v>1.6788037133803992</v>
      </c>
      <c r="Y5" s="45">
        <f t="shared" si="1"/>
        <v>0.43359831007838123</v>
      </c>
      <c r="Z5" s="45">
        <f t="shared" si="1"/>
        <v>0.30018344543887931</v>
      </c>
      <c r="AA5" s="45">
        <f t="shared" si="1"/>
        <v>1.0117293901828894</v>
      </c>
      <c r="AB5" s="45">
        <f t="shared" si="1"/>
        <v>0.32241925621212963</v>
      </c>
      <c r="AC5" s="45">
        <f t="shared" si="1"/>
        <v>0.38912668853188059</v>
      </c>
      <c r="AD5" s="45">
        <f t="shared" si="1"/>
        <v>0.26682972927900384</v>
      </c>
      <c r="AE5" s="45">
        <f t="shared" si="1"/>
        <v>0.37800878314525543</v>
      </c>
      <c r="AF5" s="45">
        <f t="shared" si="1"/>
        <v>0.17788648618600256</v>
      </c>
      <c r="AG5" s="45">
        <f t="shared" si="1"/>
        <v>0.28906554005225416</v>
      </c>
      <c r="AH5" s="45">
        <f t="shared" si="1"/>
        <v>0</v>
      </c>
      <c r="AI5" s="45">
        <f t="shared" si="1"/>
        <v>2.8350658735894156</v>
      </c>
      <c r="AJ5" s="45">
        <f t="shared" si="1"/>
        <v>9.5058091055645129</v>
      </c>
      <c r="AK5" s="6">
        <v>5</v>
      </c>
      <c r="AL5" s="44">
        <v>5.2</v>
      </c>
      <c r="AM5" s="6">
        <v>410</v>
      </c>
      <c r="AN5" s="44">
        <f>AM5/B5*1000</f>
        <v>4.5583412085163157</v>
      </c>
    </row>
    <row r="6" spans="1:40" s="53" customFormat="1" ht="15.75" x14ac:dyDescent="0.25">
      <c r="A6" s="15">
        <v>2008</v>
      </c>
      <c r="B6" s="97">
        <v>91114</v>
      </c>
      <c r="C6" s="43">
        <v>77.63</v>
      </c>
      <c r="D6" s="6">
        <f t="shared" si="2"/>
        <v>1173.6957361844647</v>
      </c>
      <c r="E6" s="6">
        <v>922</v>
      </c>
      <c r="F6" s="44">
        <f>E6/B6*1000</f>
        <v>10.119191342713524</v>
      </c>
      <c r="G6" s="6">
        <v>888</v>
      </c>
      <c r="H6" s="44">
        <f t="shared" ref="H6:H13" si="4">G6/B6*1000</f>
        <v>9.7460324428737621</v>
      </c>
      <c r="I6" s="6">
        <v>148</v>
      </c>
      <c r="J6" s="6">
        <v>150</v>
      </c>
      <c r="K6" s="6">
        <v>54</v>
      </c>
      <c r="L6" s="6">
        <v>29</v>
      </c>
      <c r="M6" s="6">
        <v>94</v>
      </c>
      <c r="N6" s="6">
        <v>32</v>
      </c>
      <c r="O6" s="6">
        <v>36</v>
      </c>
      <c r="P6" s="6">
        <v>22</v>
      </c>
      <c r="Q6" s="6">
        <v>32</v>
      </c>
      <c r="R6" s="6">
        <v>14</v>
      </c>
      <c r="S6" s="6">
        <v>31</v>
      </c>
      <c r="T6" s="6">
        <v>0</v>
      </c>
      <c r="U6" s="6">
        <v>246</v>
      </c>
      <c r="V6" s="6">
        <v>888</v>
      </c>
      <c r="W6" s="45">
        <f t="shared" si="0"/>
        <v>1.6243387404789604</v>
      </c>
      <c r="X6" s="45">
        <f t="shared" si="1"/>
        <v>1.6462892639989464</v>
      </c>
      <c r="Y6" s="45">
        <f t="shared" si="1"/>
        <v>0.59266413503962068</v>
      </c>
      <c r="Z6" s="45">
        <f t="shared" si="1"/>
        <v>0.31828259103979628</v>
      </c>
      <c r="AA6" s="45">
        <f t="shared" si="1"/>
        <v>1.0316746054393398</v>
      </c>
      <c r="AB6" s="45">
        <f t="shared" si="1"/>
        <v>0.35120837631977525</v>
      </c>
      <c r="AC6" s="45">
        <f t="shared" si="1"/>
        <v>0.39510942335974714</v>
      </c>
      <c r="AD6" s="45">
        <f t="shared" si="1"/>
        <v>0.24145575871984548</v>
      </c>
      <c r="AE6" s="45">
        <f t="shared" si="1"/>
        <v>0.35120837631977525</v>
      </c>
      <c r="AF6" s="45">
        <f t="shared" si="1"/>
        <v>0.15365366463990168</v>
      </c>
      <c r="AG6" s="45">
        <f t="shared" si="1"/>
        <v>0.34023311455978222</v>
      </c>
      <c r="AH6" s="45">
        <f t="shared" si="1"/>
        <v>0</v>
      </c>
      <c r="AI6" s="45">
        <f t="shared" si="1"/>
        <v>2.6999143929582723</v>
      </c>
      <c r="AJ6" s="45">
        <f t="shared" si="1"/>
        <v>9.7460324428737621</v>
      </c>
      <c r="AK6" s="6">
        <v>14</v>
      </c>
      <c r="AL6" s="44">
        <v>15.18</v>
      </c>
      <c r="AM6" s="6">
        <v>424</v>
      </c>
      <c r="AN6" s="44">
        <f>AM6/B6*1000</f>
        <v>4.6535109862370216</v>
      </c>
    </row>
    <row r="7" spans="1:40" s="53" customFormat="1" ht="15.75" x14ac:dyDescent="0.25">
      <c r="A7" s="15">
        <v>2007</v>
      </c>
      <c r="B7" s="97">
        <v>92339</v>
      </c>
      <c r="C7" s="43">
        <v>77.63</v>
      </c>
      <c r="D7" s="6">
        <f t="shared" si="2"/>
        <v>1189.4757181501998</v>
      </c>
      <c r="E7" s="6">
        <v>999</v>
      </c>
      <c r="F7" s="44">
        <f>E7/B7*1000</f>
        <v>10.818830613283662</v>
      </c>
      <c r="G7" s="6">
        <v>840</v>
      </c>
      <c r="H7" s="44">
        <f t="shared" si="4"/>
        <v>9.0969146297880634</v>
      </c>
      <c r="I7" s="6">
        <v>145</v>
      </c>
      <c r="J7" s="6">
        <v>160</v>
      </c>
      <c r="K7" s="6">
        <v>59</v>
      </c>
      <c r="L7" s="6">
        <v>23</v>
      </c>
      <c r="M7" s="6">
        <v>85</v>
      </c>
      <c r="N7" s="6">
        <v>27</v>
      </c>
      <c r="O7" s="6">
        <v>0</v>
      </c>
      <c r="P7" s="6">
        <v>9</v>
      </c>
      <c r="Q7" s="6">
        <v>33</v>
      </c>
      <c r="R7" s="6">
        <v>12</v>
      </c>
      <c r="S7" s="6">
        <v>28</v>
      </c>
      <c r="T7" s="6">
        <v>0</v>
      </c>
      <c r="U7" s="6">
        <v>259</v>
      </c>
      <c r="V7" s="6">
        <v>840</v>
      </c>
      <c r="W7" s="45">
        <f t="shared" si="0"/>
        <v>1.5703007396657966</v>
      </c>
      <c r="X7" s="45">
        <f t="shared" si="1"/>
        <v>1.7327456437691549</v>
      </c>
      <c r="Y7" s="45">
        <f t="shared" si="1"/>
        <v>0.63894995613987593</v>
      </c>
      <c r="Z7" s="45">
        <f t="shared" si="1"/>
        <v>0.24908218629181603</v>
      </c>
      <c r="AA7" s="45">
        <f t="shared" si="1"/>
        <v>0.92052112325236357</v>
      </c>
      <c r="AB7" s="45">
        <f t="shared" si="1"/>
        <v>0.29240082738604489</v>
      </c>
      <c r="AC7" s="45">
        <f t="shared" si="1"/>
        <v>0</v>
      </c>
      <c r="AD7" s="45">
        <f t="shared" si="1"/>
        <v>9.7466942462014969E-2</v>
      </c>
      <c r="AE7" s="45">
        <f t="shared" si="1"/>
        <v>0.35737878902738823</v>
      </c>
      <c r="AF7" s="45">
        <f t="shared" si="1"/>
        <v>0.12995592328268663</v>
      </c>
      <c r="AG7" s="45">
        <f t="shared" si="1"/>
        <v>0.30323048765960214</v>
      </c>
      <c r="AH7" s="45">
        <f t="shared" si="1"/>
        <v>0</v>
      </c>
      <c r="AI7" s="45">
        <f t="shared" si="1"/>
        <v>2.8048820108513195</v>
      </c>
      <c r="AJ7" s="45">
        <f t="shared" si="1"/>
        <v>9.0969146297880634</v>
      </c>
      <c r="AK7" s="6">
        <v>13</v>
      </c>
      <c r="AL7" s="44">
        <v>13.01</v>
      </c>
      <c r="AM7" s="6">
        <v>483</v>
      </c>
      <c r="AN7" s="44">
        <v>4.75</v>
      </c>
    </row>
    <row r="8" spans="1:40" s="53" customFormat="1" ht="15.75" x14ac:dyDescent="0.25">
      <c r="A8" s="15">
        <v>2006</v>
      </c>
      <c r="B8" s="97">
        <v>93600</v>
      </c>
      <c r="C8" s="43">
        <v>77.63</v>
      </c>
      <c r="D8" s="6">
        <f t="shared" si="2"/>
        <v>1205.7194383614583</v>
      </c>
      <c r="E8" s="6">
        <v>1049</v>
      </c>
      <c r="F8" s="44">
        <f t="shared" si="3"/>
        <v>11.207264957264957</v>
      </c>
      <c r="G8" s="6">
        <v>883</v>
      </c>
      <c r="H8" s="44">
        <f t="shared" si="4"/>
        <v>9.4337606837606849</v>
      </c>
      <c r="I8" s="6">
        <v>133</v>
      </c>
      <c r="J8" s="6">
        <v>169</v>
      </c>
      <c r="K8" s="6">
        <v>33</v>
      </c>
      <c r="L8" s="6">
        <v>47</v>
      </c>
      <c r="M8" s="6">
        <v>68</v>
      </c>
      <c r="N8" s="6">
        <v>32</v>
      </c>
      <c r="O8" s="6">
        <v>4</v>
      </c>
      <c r="P8" s="6">
        <v>23</v>
      </c>
      <c r="Q8" s="6">
        <v>31</v>
      </c>
      <c r="R8" s="6">
        <v>10</v>
      </c>
      <c r="S8" s="6">
        <v>46</v>
      </c>
      <c r="T8" s="6">
        <v>8</v>
      </c>
      <c r="U8" s="6">
        <v>159</v>
      </c>
      <c r="V8" s="6">
        <v>763</v>
      </c>
      <c r="W8" s="45">
        <f t="shared" si="0"/>
        <v>1.420940170940171</v>
      </c>
      <c r="X8" s="45">
        <f t="shared" si="1"/>
        <v>1.8055555555555556</v>
      </c>
      <c r="Y8" s="45">
        <f t="shared" si="1"/>
        <v>0.35256410256410259</v>
      </c>
      <c r="Z8" s="45">
        <f t="shared" si="1"/>
        <v>0.50213675213675213</v>
      </c>
      <c r="AA8" s="45">
        <f t="shared" si="1"/>
        <v>0.72649572649572647</v>
      </c>
      <c r="AB8" s="45">
        <f t="shared" si="1"/>
        <v>0.34188034188034189</v>
      </c>
      <c r="AC8" s="45">
        <f t="shared" si="1"/>
        <v>4.2735042735042736E-2</v>
      </c>
      <c r="AD8" s="45">
        <f t="shared" si="1"/>
        <v>0.24572649572649574</v>
      </c>
      <c r="AE8" s="45">
        <f t="shared" si="1"/>
        <v>0.33119658119658124</v>
      </c>
      <c r="AF8" s="45">
        <f t="shared" si="1"/>
        <v>0.10683760683760683</v>
      </c>
      <c r="AG8" s="45">
        <f t="shared" si="1"/>
        <v>0.49145299145299148</v>
      </c>
      <c r="AH8" s="45">
        <f t="shared" si="1"/>
        <v>8.5470085470085472E-2</v>
      </c>
      <c r="AI8" s="45">
        <f t="shared" si="1"/>
        <v>1.6987179487179489</v>
      </c>
      <c r="AJ8" s="45">
        <f t="shared" si="1"/>
        <v>8.1517094017094021</v>
      </c>
      <c r="AK8" s="6">
        <v>7</v>
      </c>
      <c r="AL8" s="44">
        <v>6.67</v>
      </c>
      <c r="AM8" s="6">
        <v>538</v>
      </c>
      <c r="AN8" s="44">
        <v>4.95</v>
      </c>
    </row>
    <row r="9" spans="1:40" s="53" customFormat="1" ht="15.75" x14ac:dyDescent="0.25">
      <c r="A9" s="15">
        <v>2005</v>
      </c>
      <c r="B9" s="97">
        <v>94791</v>
      </c>
      <c r="C9" s="43">
        <v>77.599999999999994</v>
      </c>
      <c r="D9" s="6">
        <f t="shared" si="2"/>
        <v>1221.5335051546392</v>
      </c>
      <c r="E9" s="6">
        <v>1062</v>
      </c>
      <c r="F9" s="44">
        <f t="shared" si="3"/>
        <v>11.203595278032724</v>
      </c>
      <c r="G9" s="6">
        <v>857</v>
      </c>
      <c r="H9" s="44">
        <f t="shared" si="4"/>
        <v>9.0409427055311156</v>
      </c>
      <c r="I9" s="6">
        <v>100</v>
      </c>
      <c r="J9" s="6">
        <v>153</v>
      </c>
      <c r="K9" s="6">
        <v>22</v>
      </c>
      <c r="L9" s="6">
        <v>54</v>
      </c>
      <c r="M9" s="6">
        <v>75</v>
      </c>
      <c r="N9" s="6">
        <v>18</v>
      </c>
      <c r="O9" s="6">
        <v>0</v>
      </c>
      <c r="P9" s="6">
        <v>24</v>
      </c>
      <c r="Q9" s="6">
        <v>37</v>
      </c>
      <c r="R9" s="6">
        <v>5</v>
      </c>
      <c r="S9" s="6">
        <v>44</v>
      </c>
      <c r="T9" s="6">
        <v>0</v>
      </c>
      <c r="U9" s="6">
        <v>325</v>
      </c>
      <c r="V9" s="6">
        <v>857</v>
      </c>
      <c r="W9" s="45">
        <f t="shared" si="0"/>
        <v>1.0549524743910288</v>
      </c>
      <c r="X9" s="45">
        <f t="shared" si="1"/>
        <v>1.6140772858182737</v>
      </c>
      <c r="Y9" s="45">
        <f t="shared" si="1"/>
        <v>0.23208954436602633</v>
      </c>
      <c r="Z9" s="45">
        <f t="shared" si="1"/>
        <v>0.56967433617115548</v>
      </c>
      <c r="AA9" s="45">
        <f t="shared" si="1"/>
        <v>0.79121435579327148</v>
      </c>
      <c r="AB9" s="45">
        <f t="shared" si="1"/>
        <v>0.18989144539038516</v>
      </c>
      <c r="AC9" s="45">
        <f t="shared" si="1"/>
        <v>0</v>
      </c>
      <c r="AD9" s="45">
        <f t="shared" si="1"/>
        <v>0.2531885938538469</v>
      </c>
      <c r="AE9" s="45">
        <f t="shared" si="1"/>
        <v>0.39033241552468062</v>
      </c>
      <c r="AF9" s="45">
        <f t="shared" si="1"/>
        <v>5.2747623719551433E-2</v>
      </c>
      <c r="AG9" s="45">
        <f t="shared" si="1"/>
        <v>0.46417908873205266</v>
      </c>
      <c r="AH9" s="45">
        <f t="shared" si="1"/>
        <v>0</v>
      </c>
      <c r="AI9" s="45">
        <f t="shared" si="1"/>
        <v>3.4285955417708429</v>
      </c>
      <c r="AJ9" s="45">
        <f t="shared" si="1"/>
        <v>9.0409427055311156</v>
      </c>
      <c r="AK9" s="6">
        <v>16</v>
      </c>
      <c r="AL9" s="44">
        <v>15.07</v>
      </c>
      <c r="AM9" s="6">
        <v>534</v>
      </c>
      <c r="AN9" s="44">
        <v>5.48</v>
      </c>
    </row>
    <row r="10" spans="1:40" s="53" customFormat="1" ht="15.75" x14ac:dyDescent="0.25">
      <c r="A10" s="15">
        <v>2004</v>
      </c>
      <c r="B10" s="97">
        <v>95735</v>
      </c>
      <c r="C10" s="43">
        <v>77.599999999999994</v>
      </c>
      <c r="D10" s="6">
        <f t="shared" si="2"/>
        <v>1233.6984536082475</v>
      </c>
      <c r="E10" s="6">
        <v>1108</v>
      </c>
      <c r="F10" s="44">
        <f t="shared" si="3"/>
        <v>11.573614665482843</v>
      </c>
      <c r="G10" s="6">
        <v>845</v>
      </c>
      <c r="H10" s="44">
        <f t="shared" si="4"/>
        <v>8.8264480075207601</v>
      </c>
      <c r="I10" s="6">
        <v>137</v>
      </c>
      <c r="J10" s="6">
        <v>145</v>
      </c>
      <c r="K10" s="6">
        <v>50</v>
      </c>
      <c r="L10" s="6">
        <v>26</v>
      </c>
      <c r="M10" s="6">
        <v>73</v>
      </c>
      <c r="N10" s="6">
        <v>27</v>
      </c>
      <c r="O10" s="6">
        <v>13</v>
      </c>
      <c r="P10" s="6">
        <v>31</v>
      </c>
      <c r="Q10" s="6">
        <v>27</v>
      </c>
      <c r="R10" s="6">
        <v>11</v>
      </c>
      <c r="S10" s="6">
        <v>20</v>
      </c>
      <c r="T10" s="6">
        <v>11</v>
      </c>
      <c r="U10" s="6">
        <v>274</v>
      </c>
      <c r="V10" s="6">
        <v>845</v>
      </c>
      <c r="W10" s="45">
        <f t="shared" si="0"/>
        <v>1.4310335822844309</v>
      </c>
      <c r="X10" s="45">
        <f t="shared" si="1"/>
        <v>1.5145975870893611</v>
      </c>
      <c r="Y10" s="45">
        <f t="shared" si="1"/>
        <v>0.52227503003081421</v>
      </c>
      <c r="Z10" s="45">
        <f t="shared" si="1"/>
        <v>0.27158301561602338</v>
      </c>
      <c r="AA10" s="45">
        <f t="shared" si="1"/>
        <v>0.76252154384498871</v>
      </c>
      <c r="AB10" s="45">
        <f t="shared" si="1"/>
        <v>0.28202851621663966</v>
      </c>
      <c r="AC10" s="45">
        <f t="shared" si="1"/>
        <v>0.13579150780801169</v>
      </c>
      <c r="AD10" s="45">
        <f t="shared" si="1"/>
        <v>0.32381051861910481</v>
      </c>
      <c r="AE10" s="45">
        <f t="shared" si="1"/>
        <v>0.28202851621663966</v>
      </c>
      <c r="AF10" s="45">
        <f t="shared" si="1"/>
        <v>0.11490050660677913</v>
      </c>
      <c r="AG10" s="45">
        <f t="shared" si="1"/>
        <v>0.20891001201232567</v>
      </c>
      <c r="AH10" s="45">
        <f t="shared" si="1"/>
        <v>0.11490050660677913</v>
      </c>
      <c r="AI10" s="45">
        <f t="shared" si="1"/>
        <v>2.8620671645688618</v>
      </c>
      <c r="AJ10" s="45">
        <f t="shared" si="1"/>
        <v>8.8264480075207601</v>
      </c>
      <c r="AK10" s="6">
        <v>9</v>
      </c>
      <c r="AL10" s="44">
        <v>8.1199999999999992</v>
      </c>
      <c r="AM10" s="6">
        <v>540</v>
      </c>
      <c r="AN10" s="44">
        <v>5.41</v>
      </c>
    </row>
    <row r="11" spans="1:40" s="53" customFormat="1" ht="15.75" x14ac:dyDescent="0.25">
      <c r="A11" s="15">
        <v>2003</v>
      </c>
      <c r="B11" s="97">
        <v>96511</v>
      </c>
      <c r="C11" s="43">
        <v>77.599999999999994</v>
      </c>
      <c r="D11" s="6">
        <f t="shared" si="2"/>
        <v>1243.6984536082475</v>
      </c>
      <c r="E11" s="6">
        <v>1007</v>
      </c>
      <c r="F11" s="44">
        <f t="shared" si="3"/>
        <v>10.434043787754764</v>
      </c>
      <c r="G11" s="6">
        <v>818</v>
      </c>
      <c r="H11" s="44">
        <f t="shared" si="4"/>
        <v>8.4757177938266111</v>
      </c>
      <c r="I11" s="6">
        <v>158</v>
      </c>
      <c r="J11" s="6">
        <v>107</v>
      </c>
      <c r="K11" s="6">
        <v>29</v>
      </c>
      <c r="L11" s="6">
        <v>35</v>
      </c>
      <c r="M11" s="6">
        <v>87</v>
      </c>
      <c r="N11" s="6">
        <v>27</v>
      </c>
      <c r="O11" s="6">
        <v>24</v>
      </c>
      <c r="P11" s="6">
        <v>39</v>
      </c>
      <c r="Q11" s="6">
        <v>40</v>
      </c>
      <c r="R11" s="6">
        <v>7</v>
      </c>
      <c r="S11" s="6">
        <v>22</v>
      </c>
      <c r="T11" s="6">
        <v>17</v>
      </c>
      <c r="U11" s="6">
        <v>226</v>
      </c>
      <c r="V11" s="6">
        <v>818</v>
      </c>
      <c r="W11" s="45">
        <f t="shared" si="0"/>
        <v>1.6371190848711545</v>
      </c>
      <c r="X11" s="45">
        <f t="shared" si="1"/>
        <v>1.1086819119064149</v>
      </c>
      <c r="Y11" s="45">
        <f t="shared" si="1"/>
        <v>0.30048388266622456</v>
      </c>
      <c r="Z11" s="45">
        <f t="shared" si="1"/>
        <v>0.36265296183854689</v>
      </c>
      <c r="AA11" s="45">
        <f t="shared" si="1"/>
        <v>0.90145164799867372</v>
      </c>
      <c r="AB11" s="45">
        <f t="shared" si="1"/>
        <v>0.2797608562754505</v>
      </c>
      <c r="AC11" s="45">
        <f t="shared" si="1"/>
        <v>0.2486763166892893</v>
      </c>
      <c r="AD11" s="45">
        <f t="shared" si="1"/>
        <v>0.40409901462009512</v>
      </c>
      <c r="AE11" s="45">
        <f t="shared" si="1"/>
        <v>0.4144605278154822</v>
      </c>
      <c r="AF11" s="45">
        <f t="shared" si="1"/>
        <v>7.2530592367709382E-2</v>
      </c>
      <c r="AG11" s="45">
        <f t="shared" si="1"/>
        <v>0.22795329029851519</v>
      </c>
      <c r="AH11" s="45">
        <f t="shared" si="1"/>
        <v>0.17614572432157993</v>
      </c>
      <c r="AI11" s="45">
        <f t="shared" si="1"/>
        <v>2.341701982157474</v>
      </c>
      <c r="AJ11" s="45">
        <f t="shared" si="1"/>
        <v>8.4757177938266111</v>
      </c>
      <c r="AK11" s="6">
        <v>9</v>
      </c>
      <c r="AL11" s="44">
        <v>8.94</v>
      </c>
      <c r="AM11" s="6">
        <v>520</v>
      </c>
      <c r="AN11" s="44">
        <v>5.62</v>
      </c>
    </row>
    <row r="12" spans="1:40" s="53" customFormat="1" ht="15.75" x14ac:dyDescent="0.25">
      <c r="A12" s="15">
        <v>2002</v>
      </c>
      <c r="B12" s="97">
        <v>97223</v>
      </c>
      <c r="C12" s="43">
        <v>77.599999999999994</v>
      </c>
      <c r="D12" s="6">
        <f t="shared" si="2"/>
        <v>1252.8737113402062</v>
      </c>
      <c r="E12" s="6">
        <v>1083</v>
      </c>
      <c r="F12" s="44">
        <f t="shared" si="3"/>
        <v>11.139339456712918</v>
      </c>
      <c r="G12" s="6">
        <v>829</v>
      </c>
      <c r="H12" s="44">
        <f t="shared" si="4"/>
        <v>8.5267889285457148</v>
      </c>
      <c r="I12" s="6">
        <v>140</v>
      </c>
      <c r="J12" s="6">
        <v>128</v>
      </c>
      <c r="K12" s="6">
        <v>35</v>
      </c>
      <c r="L12" s="6">
        <v>28</v>
      </c>
      <c r="M12" s="6">
        <v>88</v>
      </c>
      <c r="N12" s="6">
        <v>27</v>
      </c>
      <c r="O12" s="6">
        <v>19</v>
      </c>
      <c r="P12" s="6">
        <v>33</v>
      </c>
      <c r="Q12" s="6">
        <v>41</v>
      </c>
      <c r="R12" s="6">
        <v>11</v>
      </c>
      <c r="S12" s="6">
        <v>18</v>
      </c>
      <c r="T12" s="6">
        <v>13</v>
      </c>
      <c r="U12" s="6">
        <v>248</v>
      </c>
      <c r="V12" s="6">
        <v>829</v>
      </c>
      <c r="W12" s="45">
        <f t="shared" si="0"/>
        <v>1.4399884800921592</v>
      </c>
      <c r="X12" s="45">
        <f t="shared" si="1"/>
        <v>1.3165608960842601</v>
      </c>
      <c r="Y12" s="45">
        <f t="shared" si="1"/>
        <v>0.3599971200230398</v>
      </c>
      <c r="Z12" s="45">
        <f t="shared" si="1"/>
        <v>0.28799769601843189</v>
      </c>
      <c r="AA12" s="45">
        <f t="shared" si="1"/>
        <v>0.90513561605792869</v>
      </c>
      <c r="AB12" s="45">
        <f t="shared" si="1"/>
        <v>0.27771206401777354</v>
      </c>
      <c r="AC12" s="45">
        <f t="shared" si="1"/>
        <v>0.19542700801250731</v>
      </c>
      <c r="AD12" s="45">
        <f t="shared" si="1"/>
        <v>0.33942585602172326</v>
      </c>
      <c r="AE12" s="45">
        <f t="shared" si="1"/>
        <v>0.42171091202698952</v>
      </c>
      <c r="AF12" s="45">
        <f t="shared" si="1"/>
        <v>0.11314195200724109</v>
      </c>
      <c r="AG12" s="45">
        <f t="shared" si="1"/>
        <v>0.18514137601184905</v>
      </c>
      <c r="AH12" s="45">
        <f t="shared" si="1"/>
        <v>0.13371321600855765</v>
      </c>
      <c r="AI12" s="45">
        <f t="shared" si="1"/>
        <v>2.5508367361632533</v>
      </c>
      <c r="AJ12" s="45">
        <f t="shared" si="1"/>
        <v>8.5267889285457148</v>
      </c>
      <c r="AK12" s="6">
        <v>14</v>
      </c>
      <c r="AL12" s="44">
        <v>12.93</v>
      </c>
      <c r="AM12" s="6">
        <v>615</v>
      </c>
      <c r="AN12" s="44">
        <v>4.2699999999999996</v>
      </c>
    </row>
    <row r="13" spans="1:40" s="53" customFormat="1" ht="15.75" x14ac:dyDescent="0.25">
      <c r="A13" s="15">
        <v>2001</v>
      </c>
      <c r="B13" s="97">
        <v>97845</v>
      </c>
      <c r="C13" s="43">
        <v>77.599999999999994</v>
      </c>
      <c r="D13" s="6">
        <f t="shared" si="2"/>
        <v>1260.8891752577319</v>
      </c>
      <c r="E13" s="6">
        <v>1200</v>
      </c>
      <c r="F13" s="44">
        <f t="shared" si="3"/>
        <v>12.264295569523226</v>
      </c>
      <c r="G13" s="6">
        <v>878</v>
      </c>
      <c r="H13" s="44">
        <f t="shared" si="4"/>
        <v>8.9733762583678267</v>
      </c>
      <c r="I13" s="6">
        <v>143</v>
      </c>
      <c r="J13" s="6">
        <v>165</v>
      </c>
      <c r="K13" s="6">
        <v>46</v>
      </c>
      <c r="L13" s="6">
        <v>33</v>
      </c>
      <c r="M13" s="6">
        <v>69</v>
      </c>
      <c r="N13" s="6">
        <v>31</v>
      </c>
      <c r="O13" s="6">
        <v>29</v>
      </c>
      <c r="P13" s="6">
        <v>46</v>
      </c>
      <c r="Q13" s="6">
        <v>26</v>
      </c>
      <c r="R13" s="6">
        <v>8</v>
      </c>
      <c r="S13" s="6">
        <v>23</v>
      </c>
      <c r="T13" s="6">
        <v>32</v>
      </c>
      <c r="U13" s="6">
        <v>227</v>
      </c>
      <c r="V13" s="6">
        <v>878</v>
      </c>
      <c r="W13" s="45">
        <f t="shared" si="0"/>
        <v>1.4614952220348509</v>
      </c>
      <c r="X13" s="45">
        <f t="shared" si="1"/>
        <v>1.6863406408094435</v>
      </c>
      <c r="Y13" s="45">
        <f t="shared" si="1"/>
        <v>0.47013133016505698</v>
      </c>
      <c r="Z13" s="45">
        <f t="shared" si="1"/>
        <v>0.33726812816188873</v>
      </c>
      <c r="AA13" s="45">
        <f t="shared" si="1"/>
        <v>0.7051969952475855</v>
      </c>
      <c r="AB13" s="45">
        <f t="shared" si="1"/>
        <v>0.31682763554601662</v>
      </c>
      <c r="AC13" s="45">
        <f t="shared" si="1"/>
        <v>0.29638714293014462</v>
      </c>
      <c r="AD13" s="45">
        <f t="shared" si="1"/>
        <v>0.47013133016505698</v>
      </c>
      <c r="AE13" s="45">
        <f t="shared" si="1"/>
        <v>0.26572640400633657</v>
      </c>
      <c r="AF13" s="45">
        <f t="shared" si="1"/>
        <v>8.1761970463488168E-2</v>
      </c>
      <c r="AG13" s="45">
        <f t="shared" si="1"/>
        <v>0.23506566508252849</v>
      </c>
      <c r="AH13" s="45">
        <f t="shared" si="1"/>
        <v>0.32704788185395267</v>
      </c>
      <c r="AI13" s="45">
        <f t="shared" si="1"/>
        <v>2.3199959119014766</v>
      </c>
      <c r="AJ13" s="45">
        <f t="shared" si="1"/>
        <v>8.9733762583678267</v>
      </c>
      <c r="AK13" s="6">
        <v>8</v>
      </c>
      <c r="AL13" s="44">
        <v>6.67</v>
      </c>
      <c r="AM13" s="6">
        <v>644</v>
      </c>
      <c r="AN13" s="44">
        <v>5.74</v>
      </c>
    </row>
    <row r="14" spans="1:40" s="53" customFormat="1" ht="15.75" x14ac:dyDescent="0.25">
      <c r="A14" s="15">
        <v>2000</v>
      </c>
      <c r="B14" s="6">
        <v>98434</v>
      </c>
      <c r="C14" s="43">
        <v>77.599999999999994</v>
      </c>
      <c r="D14" s="6">
        <v>1268.48</v>
      </c>
      <c r="E14" s="6">
        <v>1328</v>
      </c>
      <c r="F14" s="44">
        <v>13.49</v>
      </c>
      <c r="G14" s="6">
        <v>817</v>
      </c>
      <c r="H14" s="44">
        <v>8.3000000000000007</v>
      </c>
      <c r="I14" s="6">
        <v>128</v>
      </c>
      <c r="J14" s="6">
        <v>173</v>
      </c>
      <c r="K14" s="6">
        <v>34</v>
      </c>
      <c r="L14" s="6">
        <v>20</v>
      </c>
      <c r="M14" s="6">
        <v>64</v>
      </c>
      <c r="N14" s="6">
        <v>29</v>
      </c>
      <c r="O14" s="6">
        <v>23</v>
      </c>
      <c r="P14" s="6">
        <v>47</v>
      </c>
      <c r="Q14" s="6">
        <v>28</v>
      </c>
      <c r="R14" s="6">
        <v>5</v>
      </c>
      <c r="S14" s="6">
        <v>19</v>
      </c>
      <c r="T14" s="6">
        <v>24</v>
      </c>
      <c r="U14" s="6">
        <v>223</v>
      </c>
      <c r="V14" s="6">
        <v>817</v>
      </c>
      <c r="W14" s="45">
        <f t="shared" si="0"/>
        <v>1.3003636954710771</v>
      </c>
      <c r="X14" s="45">
        <f t="shared" si="1"/>
        <v>1.7575228071601277</v>
      </c>
      <c r="Y14" s="45">
        <f t="shared" si="1"/>
        <v>0.34540910660950486</v>
      </c>
      <c r="Z14" s="45">
        <f t="shared" si="1"/>
        <v>0.2031818274173558</v>
      </c>
      <c r="AA14" s="45">
        <f t="shared" si="1"/>
        <v>0.65018184773553855</v>
      </c>
      <c r="AB14" s="45">
        <f t="shared" si="1"/>
        <v>0.29461364975516591</v>
      </c>
      <c r="AC14" s="45">
        <f t="shared" si="1"/>
        <v>0.23365910152995917</v>
      </c>
      <c r="AD14" s="45">
        <f t="shared" si="1"/>
        <v>0.47747729443078607</v>
      </c>
      <c r="AE14" s="45">
        <f t="shared" si="1"/>
        <v>0.28445455838429812</v>
      </c>
      <c r="AF14" s="45">
        <f t="shared" si="1"/>
        <v>5.079545685433895E-2</v>
      </c>
      <c r="AG14" s="45">
        <f t="shared" si="1"/>
        <v>0.19302273604648801</v>
      </c>
      <c r="AH14" s="45">
        <f t="shared" si="1"/>
        <v>0.24381819290082696</v>
      </c>
      <c r="AI14" s="45">
        <f t="shared" si="1"/>
        <v>2.2654773757035169</v>
      </c>
      <c r="AJ14" s="45">
        <f t="shared" si="1"/>
        <v>8.2999776499989828</v>
      </c>
      <c r="AK14" s="6">
        <v>13</v>
      </c>
      <c r="AL14" s="44">
        <v>9.7899999999999991</v>
      </c>
      <c r="AM14" s="6">
        <v>686</v>
      </c>
      <c r="AN14" s="44">
        <v>6.97</v>
      </c>
    </row>
    <row r="15" spans="1:40" s="53" customFormat="1" ht="15.75" x14ac:dyDescent="0.25">
      <c r="A15" s="15">
        <v>1999</v>
      </c>
      <c r="B15" s="6">
        <v>98491</v>
      </c>
      <c r="C15" s="43">
        <v>77.599999999999994</v>
      </c>
      <c r="D15" s="6">
        <v>1269.21</v>
      </c>
      <c r="E15" s="6">
        <v>1366</v>
      </c>
      <c r="F15" s="44">
        <v>13.87</v>
      </c>
      <c r="G15" s="6">
        <v>863</v>
      </c>
      <c r="H15" s="44">
        <v>8.76</v>
      </c>
      <c r="I15" s="6">
        <v>134</v>
      </c>
      <c r="J15" s="6">
        <v>155</v>
      </c>
      <c r="K15" s="6">
        <v>31</v>
      </c>
      <c r="L15" s="6">
        <v>34</v>
      </c>
      <c r="M15" s="6">
        <v>92</v>
      </c>
      <c r="N15" s="6">
        <v>23</v>
      </c>
      <c r="O15" s="6">
        <v>28</v>
      </c>
      <c r="P15" s="6">
        <v>44</v>
      </c>
      <c r="Q15" s="6">
        <v>30</v>
      </c>
      <c r="R15" s="6">
        <v>16</v>
      </c>
      <c r="S15" s="6">
        <v>25</v>
      </c>
      <c r="T15" s="6">
        <v>15</v>
      </c>
      <c r="U15" s="6">
        <v>236</v>
      </c>
      <c r="V15" s="6">
        <v>863</v>
      </c>
      <c r="W15" s="45">
        <f t="shared" si="0"/>
        <v>1.36053040379324</v>
      </c>
      <c r="X15" s="45">
        <f t="shared" si="1"/>
        <v>1.5737478551339716</v>
      </c>
      <c r="Y15" s="45">
        <f t="shared" si="1"/>
        <v>0.31474957102679435</v>
      </c>
      <c r="Z15" s="45">
        <f t="shared" si="1"/>
        <v>0.34520920693261314</v>
      </c>
      <c r="AA15" s="45">
        <f t="shared" si="1"/>
        <v>0.93409550111177664</v>
      </c>
      <c r="AB15" s="45">
        <f t="shared" si="1"/>
        <v>0.23352387527794416</v>
      </c>
      <c r="AC15" s="45">
        <f t="shared" si="1"/>
        <v>0.2842899351209755</v>
      </c>
      <c r="AD15" s="45">
        <f t="shared" si="1"/>
        <v>0.44674132661867583</v>
      </c>
      <c r="AE15" s="45">
        <f t="shared" si="1"/>
        <v>0.30459635905818805</v>
      </c>
      <c r="AF15" s="45">
        <f t="shared" si="1"/>
        <v>0.1624513914977003</v>
      </c>
      <c r="AG15" s="45">
        <f t="shared" si="1"/>
        <v>0.25383029921515671</v>
      </c>
      <c r="AH15" s="45">
        <f t="shared" si="1"/>
        <v>0.15229817952909402</v>
      </c>
      <c r="AI15" s="45">
        <f t="shared" si="1"/>
        <v>2.3961580245910792</v>
      </c>
      <c r="AJ15" s="45">
        <f t="shared" si="1"/>
        <v>8.762221928907211</v>
      </c>
      <c r="AK15" s="6">
        <v>14</v>
      </c>
      <c r="AL15" s="44">
        <v>10.25</v>
      </c>
      <c r="AM15" s="6">
        <v>741</v>
      </c>
      <c r="AN15" s="44">
        <v>7.52</v>
      </c>
    </row>
    <row r="16" spans="1:40" s="53" customFormat="1" ht="15.75" x14ac:dyDescent="0.25">
      <c r="A16" s="15">
        <v>1998</v>
      </c>
      <c r="B16" s="6">
        <v>98592</v>
      </c>
      <c r="C16" s="43">
        <v>77.599999999999994</v>
      </c>
      <c r="D16" s="6">
        <v>1270.52</v>
      </c>
      <c r="E16" s="6">
        <v>1486</v>
      </c>
      <c r="F16" s="44">
        <v>15.07</v>
      </c>
      <c r="G16" s="6">
        <v>916</v>
      </c>
      <c r="H16" s="44">
        <v>9.2899999999999991</v>
      </c>
      <c r="I16" s="6">
        <v>122</v>
      </c>
      <c r="J16" s="6">
        <v>174</v>
      </c>
      <c r="K16" s="6">
        <v>46</v>
      </c>
      <c r="L16" s="6">
        <v>45</v>
      </c>
      <c r="M16" s="6">
        <v>83</v>
      </c>
      <c r="N16" s="6">
        <v>54</v>
      </c>
      <c r="O16" s="6">
        <v>21</v>
      </c>
      <c r="P16" s="6">
        <v>51</v>
      </c>
      <c r="Q16" s="6">
        <v>30</v>
      </c>
      <c r="R16" s="6">
        <v>14</v>
      </c>
      <c r="S16" s="6">
        <v>25</v>
      </c>
      <c r="T16" s="6">
        <v>19</v>
      </c>
      <c r="U16" s="6">
        <v>232</v>
      </c>
      <c r="V16" s="6">
        <v>916</v>
      </c>
      <c r="W16" s="45">
        <f t="shared" si="0"/>
        <v>1.2374229146381046</v>
      </c>
      <c r="X16" s="45">
        <f t="shared" si="1"/>
        <v>1.7648490749756571</v>
      </c>
      <c r="Y16" s="45">
        <f t="shared" si="1"/>
        <v>0.46656929568321975</v>
      </c>
      <c r="Z16" s="45">
        <f t="shared" si="1"/>
        <v>0.4564264849074976</v>
      </c>
      <c r="AA16" s="45">
        <f t="shared" si="1"/>
        <v>0.84185329438493994</v>
      </c>
      <c r="AB16" s="45">
        <f t="shared" si="1"/>
        <v>0.54771178188899716</v>
      </c>
      <c r="AC16" s="45">
        <f t="shared" si="1"/>
        <v>0.21299902629016554</v>
      </c>
      <c r="AD16" s="45">
        <f t="shared" si="1"/>
        <v>0.51728334956183053</v>
      </c>
      <c r="AE16" s="45">
        <f t="shared" si="1"/>
        <v>0.30428432327166505</v>
      </c>
      <c r="AF16" s="45">
        <f t="shared" si="1"/>
        <v>0.14199935086011034</v>
      </c>
      <c r="AG16" s="45">
        <f t="shared" si="1"/>
        <v>0.25357026939305422</v>
      </c>
      <c r="AH16" s="45">
        <f t="shared" si="1"/>
        <v>0.1927134047387212</v>
      </c>
      <c r="AI16" s="45">
        <f t="shared" si="1"/>
        <v>2.3531320999675427</v>
      </c>
      <c r="AJ16" s="45">
        <f t="shared" si="1"/>
        <v>9.290814670561506</v>
      </c>
      <c r="AK16" s="6">
        <v>19</v>
      </c>
      <c r="AL16" s="44">
        <v>12.79</v>
      </c>
      <c r="AM16" s="6">
        <v>760</v>
      </c>
      <c r="AN16" s="44">
        <v>7.71</v>
      </c>
    </row>
    <row r="17" spans="1:40" s="53" customFormat="1" ht="15.75" x14ac:dyDescent="0.25">
      <c r="A17" s="15">
        <v>1997</v>
      </c>
      <c r="B17" s="6">
        <v>98717</v>
      </c>
      <c r="C17" s="43">
        <v>77.599999999999994</v>
      </c>
      <c r="D17" s="6">
        <v>1272.1300000000001</v>
      </c>
      <c r="E17" s="6">
        <v>1455</v>
      </c>
      <c r="F17" s="44">
        <v>14.74</v>
      </c>
      <c r="G17" s="6">
        <v>863</v>
      </c>
      <c r="H17" s="44">
        <v>8.74</v>
      </c>
      <c r="I17" s="6">
        <v>129</v>
      </c>
      <c r="J17" s="6">
        <v>181</v>
      </c>
      <c r="K17" s="6">
        <v>43</v>
      </c>
      <c r="L17" s="6">
        <v>43</v>
      </c>
      <c r="M17" s="6">
        <v>69</v>
      </c>
      <c r="N17" s="6">
        <v>51</v>
      </c>
      <c r="O17" s="6">
        <v>16</v>
      </c>
      <c r="P17" s="6">
        <v>40</v>
      </c>
      <c r="Q17" s="6">
        <v>26</v>
      </c>
      <c r="R17" s="6">
        <v>18</v>
      </c>
      <c r="S17" s="6">
        <v>18</v>
      </c>
      <c r="T17" s="6">
        <v>22</v>
      </c>
      <c r="U17" s="6">
        <v>207</v>
      </c>
      <c r="V17" s="6">
        <v>863</v>
      </c>
      <c r="W17" s="45">
        <f t="shared" si="0"/>
        <v>1.306765805281765</v>
      </c>
      <c r="X17" s="45">
        <f t="shared" si="1"/>
        <v>1.8335241143875927</v>
      </c>
      <c r="Y17" s="45">
        <f t="shared" si="1"/>
        <v>0.43558860176058833</v>
      </c>
      <c r="Z17" s="45">
        <f t="shared" si="1"/>
        <v>0.43558860176058833</v>
      </c>
      <c r="AA17" s="45">
        <f t="shared" si="1"/>
        <v>0.69896775631350228</v>
      </c>
      <c r="AB17" s="45">
        <f t="shared" si="1"/>
        <v>0.5166283416230234</v>
      </c>
      <c r="AC17" s="45">
        <f t="shared" si="1"/>
        <v>0.16207947972487008</v>
      </c>
      <c r="AD17" s="45">
        <f t="shared" si="1"/>
        <v>0.40519869931217523</v>
      </c>
      <c r="AE17" s="45">
        <f t="shared" si="1"/>
        <v>0.26337915455291389</v>
      </c>
      <c r="AF17" s="45">
        <f t="shared" si="1"/>
        <v>0.18233941469047885</v>
      </c>
      <c r="AG17" s="45">
        <f t="shared" si="1"/>
        <v>0.18233941469047885</v>
      </c>
      <c r="AH17" s="45">
        <f t="shared" si="1"/>
        <v>0.22285928462169635</v>
      </c>
      <c r="AI17" s="45">
        <f t="shared" si="1"/>
        <v>2.0969032689405069</v>
      </c>
      <c r="AJ17" s="45">
        <f t="shared" si="1"/>
        <v>8.74216193766018</v>
      </c>
      <c r="AK17" s="6">
        <v>11</v>
      </c>
      <c r="AL17" s="44">
        <v>7.56</v>
      </c>
      <c r="AM17" s="6">
        <v>877</v>
      </c>
      <c r="AN17" s="44">
        <v>8.8800000000000008</v>
      </c>
    </row>
    <row r="18" spans="1:40" s="53" customFormat="1" ht="15.75" x14ac:dyDescent="0.25">
      <c r="A18" s="15">
        <v>1996</v>
      </c>
      <c r="B18" s="6">
        <v>98868</v>
      </c>
      <c r="C18" s="43">
        <v>77.599999999999994</v>
      </c>
      <c r="D18" s="6">
        <v>1274.07</v>
      </c>
      <c r="E18" s="6">
        <v>1548</v>
      </c>
      <c r="F18" s="44">
        <v>15.66</v>
      </c>
      <c r="G18" s="6">
        <v>932</v>
      </c>
      <c r="H18" s="44">
        <v>9.43</v>
      </c>
      <c r="I18" s="6">
        <v>131</v>
      </c>
      <c r="J18" s="6">
        <v>199</v>
      </c>
      <c r="K18" s="6">
        <v>54</v>
      </c>
      <c r="L18" s="6">
        <v>41</v>
      </c>
      <c r="M18" s="6">
        <v>68</v>
      </c>
      <c r="N18" s="6">
        <v>35</v>
      </c>
      <c r="O18" s="6">
        <v>22</v>
      </c>
      <c r="P18" s="6">
        <v>32</v>
      </c>
      <c r="Q18" s="6">
        <v>41</v>
      </c>
      <c r="R18" s="6">
        <v>9</v>
      </c>
      <c r="S18" s="6">
        <v>15</v>
      </c>
      <c r="T18" s="6">
        <v>35</v>
      </c>
      <c r="U18" s="6">
        <v>250</v>
      </c>
      <c r="V18" s="6">
        <v>932</v>
      </c>
      <c r="W18" s="45">
        <f t="shared" si="0"/>
        <v>1.3249989885503903</v>
      </c>
      <c r="X18" s="45">
        <f t="shared" si="1"/>
        <v>2.012784723065097</v>
      </c>
      <c r="Y18" s="45">
        <f t="shared" si="1"/>
        <v>0.54618278917344343</v>
      </c>
      <c r="Z18" s="45">
        <f t="shared" si="1"/>
        <v>0.41469433992798482</v>
      </c>
      <c r="AA18" s="45">
        <f t="shared" si="1"/>
        <v>0.68778573451470648</v>
      </c>
      <c r="AB18" s="45">
        <f t="shared" si="1"/>
        <v>0.35400736335315774</v>
      </c>
      <c r="AC18" s="45">
        <f t="shared" si="1"/>
        <v>0.22251891410769914</v>
      </c>
      <c r="AD18" s="45">
        <f t="shared" si="1"/>
        <v>0.32366387506574423</v>
      </c>
      <c r="AE18" s="45">
        <f t="shared" si="1"/>
        <v>0.41469433992798482</v>
      </c>
      <c r="AF18" s="45">
        <f t="shared" si="1"/>
        <v>9.1030464862240562E-2</v>
      </c>
      <c r="AG18" s="45">
        <f t="shared" si="1"/>
        <v>0.15171744143706761</v>
      </c>
      <c r="AH18" s="45">
        <f t="shared" si="1"/>
        <v>0.35400736335315774</v>
      </c>
      <c r="AI18" s="45">
        <f t="shared" si="1"/>
        <v>2.5286240239511266</v>
      </c>
      <c r="AJ18" s="45">
        <f t="shared" si="1"/>
        <v>9.4267103612897998</v>
      </c>
      <c r="AK18" s="6">
        <v>22</v>
      </c>
      <c r="AL18" s="44">
        <v>14.21</v>
      </c>
      <c r="AM18" s="6">
        <v>1001</v>
      </c>
      <c r="AN18" s="44">
        <v>10.119999999999999</v>
      </c>
    </row>
    <row r="19" spans="1:40" s="53" customFormat="1" ht="15.75" x14ac:dyDescent="0.25">
      <c r="A19" s="15">
        <v>1995</v>
      </c>
      <c r="B19" s="6">
        <v>100714</v>
      </c>
      <c r="C19" s="43">
        <v>77.599999999999994</v>
      </c>
      <c r="D19" s="6">
        <v>1297.8599999999999</v>
      </c>
      <c r="E19" s="6">
        <v>1584</v>
      </c>
      <c r="F19" s="44">
        <v>15.73</v>
      </c>
      <c r="G19" s="6">
        <v>898</v>
      </c>
      <c r="H19" s="44">
        <v>8.92</v>
      </c>
      <c r="I19" s="6">
        <v>137</v>
      </c>
      <c r="J19" s="6">
        <v>199</v>
      </c>
      <c r="K19" s="6">
        <v>44</v>
      </c>
      <c r="L19" s="6">
        <v>44</v>
      </c>
      <c r="M19" s="6">
        <v>69</v>
      </c>
      <c r="N19" s="6">
        <v>38</v>
      </c>
      <c r="O19" s="6">
        <v>24</v>
      </c>
      <c r="P19" s="6">
        <v>39</v>
      </c>
      <c r="Q19" s="6" t="s">
        <v>110</v>
      </c>
      <c r="R19" s="6" t="s">
        <v>110</v>
      </c>
      <c r="S19" s="6" t="s">
        <v>109</v>
      </c>
      <c r="T19" s="6" t="s">
        <v>109</v>
      </c>
      <c r="U19" s="6">
        <v>304</v>
      </c>
      <c r="V19" s="6">
        <v>898</v>
      </c>
      <c r="W19" s="45">
        <f t="shared" si="0"/>
        <v>1.3602875469150266</v>
      </c>
      <c r="X19" s="45">
        <f t="shared" si="1"/>
        <v>1.9758921301904404</v>
      </c>
      <c r="Y19" s="45">
        <f t="shared" si="1"/>
        <v>0.43688067200190639</v>
      </c>
      <c r="Z19" s="45">
        <f t="shared" si="1"/>
        <v>0.43688067200190639</v>
      </c>
      <c r="AA19" s="45">
        <f t="shared" si="1"/>
        <v>0.68510832654844411</v>
      </c>
      <c r="AB19" s="45">
        <f t="shared" si="1"/>
        <v>0.37730603491073733</v>
      </c>
      <c r="AC19" s="45">
        <f t="shared" si="1"/>
        <v>0.23829854836467623</v>
      </c>
      <c r="AD19" s="45">
        <f t="shared" si="1"/>
        <v>0.38723514109259888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3.0184482792858986</v>
      </c>
      <c r="AJ19" s="45">
        <f t="shared" si="1"/>
        <v>8.9163373513116344</v>
      </c>
      <c r="AK19" s="6">
        <v>18</v>
      </c>
      <c r="AL19" s="44">
        <v>11.36</v>
      </c>
      <c r="AM19" s="6">
        <v>949</v>
      </c>
      <c r="AN19" s="44">
        <v>9.42</v>
      </c>
    </row>
    <row r="20" spans="1:40" s="53" customFormat="1" ht="15.75" x14ac:dyDescent="0.25">
      <c r="A20" s="15">
        <v>1994</v>
      </c>
      <c r="B20" s="6">
        <v>104190</v>
      </c>
      <c r="C20" s="43">
        <v>77.599999999999994</v>
      </c>
      <c r="D20" s="6">
        <v>1342.65</v>
      </c>
      <c r="E20" s="6">
        <v>1596</v>
      </c>
      <c r="F20" s="44">
        <v>15.32</v>
      </c>
      <c r="G20" s="6">
        <v>898</v>
      </c>
      <c r="H20" s="44">
        <v>8.6199999999999992</v>
      </c>
      <c r="I20" s="6">
        <v>135</v>
      </c>
      <c r="J20" s="6">
        <v>183</v>
      </c>
      <c r="K20" s="6">
        <v>44</v>
      </c>
      <c r="L20" s="6">
        <v>42</v>
      </c>
      <c r="M20" s="6">
        <v>84</v>
      </c>
      <c r="N20" s="6">
        <v>44</v>
      </c>
      <c r="O20" s="6">
        <v>22</v>
      </c>
      <c r="P20" s="6">
        <v>31</v>
      </c>
      <c r="Q20" s="6" t="s">
        <v>110</v>
      </c>
      <c r="R20" s="6" t="s">
        <v>110</v>
      </c>
      <c r="S20" s="6" t="s">
        <v>109</v>
      </c>
      <c r="T20" s="6" t="s">
        <v>109</v>
      </c>
      <c r="U20" s="6">
        <v>313</v>
      </c>
      <c r="V20" s="6">
        <v>898</v>
      </c>
      <c r="W20" s="45">
        <f t="shared" si="0"/>
        <v>1.2957097610135329</v>
      </c>
      <c r="X20" s="45">
        <f t="shared" ref="X20:AJ31" si="5">J20/$B20*1000</f>
        <v>1.7564065649294558</v>
      </c>
      <c r="Y20" s="45">
        <f t="shared" si="5"/>
        <v>0.4223054035895959</v>
      </c>
      <c r="Z20" s="45">
        <f t="shared" si="5"/>
        <v>0.40310970342643249</v>
      </c>
      <c r="AA20" s="45">
        <f t="shared" si="5"/>
        <v>0.80621940685286497</v>
      </c>
      <c r="AB20" s="45">
        <f t="shared" si="5"/>
        <v>0.4223054035895959</v>
      </c>
      <c r="AC20" s="45">
        <f t="shared" si="5"/>
        <v>0.21115270179479795</v>
      </c>
      <c r="AD20" s="45">
        <f t="shared" si="5"/>
        <v>0.29753335252903346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3.00412707553508</v>
      </c>
      <c r="AJ20" s="45">
        <f t="shared" si="5"/>
        <v>8.6188693732603898</v>
      </c>
      <c r="AK20" s="6">
        <v>21</v>
      </c>
      <c r="AL20" s="44">
        <v>13.16</v>
      </c>
      <c r="AM20" s="6">
        <v>905</v>
      </c>
      <c r="AN20" s="44">
        <v>8.69</v>
      </c>
    </row>
    <row r="21" spans="1:40" s="53" customFormat="1" ht="15.75" x14ac:dyDescent="0.25">
      <c r="A21" s="15">
        <v>1993</v>
      </c>
      <c r="B21" s="6">
        <v>103201</v>
      </c>
      <c r="C21" s="43">
        <v>77.599999999999994</v>
      </c>
      <c r="D21" s="6">
        <v>1329.91</v>
      </c>
      <c r="E21" s="6">
        <v>1583</v>
      </c>
      <c r="F21" s="44">
        <v>15.34</v>
      </c>
      <c r="G21" s="6">
        <v>868</v>
      </c>
      <c r="H21" s="44">
        <v>8.41</v>
      </c>
      <c r="I21" s="6">
        <v>140</v>
      </c>
      <c r="J21" s="6">
        <v>177</v>
      </c>
      <c r="K21" s="6">
        <v>37</v>
      </c>
      <c r="L21" s="6">
        <v>36</v>
      </c>
      <c r="M21" s="6">
        <v>77</v>
      </c>
      <c r="N21" s="6">
        <v>39</v>
      </c>
      <c r="O21" s="6">
        <v>25</v>
      </c>
      <c r="P21" s="6">
        <v>35</v>
      </c>
      <c r="Q21" s="6" t="s">
        <v>110</v>
      </c>
      <c r="R21" s="6" t="s">
        <v>110</v>
      </c>
      <c r="S21" s="6" t="s">
        <v>109</v>
      </c>
      <c r="T21" s="6" t="s">
        <v>109</v>
      </c>
      <c r="U21" s="6">
        <v>273</v>
      </c>
      <c r="V21" s="6">
        <v>839</v>
      </c>
      <c r="W21" s="45">
        <f t="shared" si="0"/>
        <v>1.3565760021705215</v>
      </c>
      <c r="X21" s="45">
        <f t="shared" si="5"/>
        <v>1.7150996598870167</v>
      </c>
      <c r="Y21" s="45">
        <f t="shared" si="5"/>
        <v>0.35852365771649503</v>
      </c>
      <c r="Z21" s="45">
        <f t="shared" si="5"/>
        <v>0.34883382912956268</v>
      </c>
      <c r="AA21" s="45">
        <f t="shared" si="5"/>
        <v>0.74611680119378687</v>
      </c>
      <c r="AB21" s="45">
        <f t="shared" si="5"/>
        <v>0.37790331489035955</v>
      </c>
      <c r="AC21" s="45">
        <f t="shared" si="5"/>
        <v>0.24224571467330744</v>
      </c>
      <c r="AD21" s="45">
        <f t="shared" si="5"/>
        <v>0.33914400054263039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2.645323204232517</v>
      </c>
      <c r="AJ21" s="45">
        <f t="shared" si="5"/>
        <v>8.1297661844361979</v>
      </c>
      <c r="AK21" s="6">
        <v>19</v>
      </c>
      <c r="AL21" s="44">
        <v>12</v>
      </c>
      <c r="AM21" s="6">
        <v>910</v>
      </c>
      <c r="AN21" s="44">
        <v>8.82</v>
      </c>
    </row>
    <row r="22" spans="1:40" s="53" customFormat="1" ht="15.75" x14ac:dyDescent="0.25">
      <c r="A22" s="15">
        <v>1992</v>
      </c>
      <c r="B22" s="6">
        <v>101994</v>
      </c>
      <c r="C22" s="43">
        <v>77.599999999999994</v>
      </c>
      <c r="D22" s="6">
        <v>1314.36</v>
      </c>
      <c r="E22" s="6">
        <v>1565</v>
      </c>
      <c r="F22" s="44">
        <v>15.34</v>
      </c>
      <c r="G22" s="6">
        <v>893</v>
      </c>
      <c r="H22" s="44">
        <v>8.76</v>
      </c>
      <c r="I22" s="6">
        <v>142</v>
      </c>
      <c r="J22" s="6">
        <v>176</v>
      </c>
      <c r="K22" s="6">
        <v>45</v>
      </c>
      <c r="L22" s="6">
        <v>37</v>
      </c>
      <c r="M22" s="6">
        <v>66</v>
      </c>
      <c r="N22" s="6">
        <v>25</v>
      </c>
      <c r="O22" s="6">
        <v>24</v>
      </c>
      <c r="P22" s="6">
        <v>42</v>
      </c>
      <c r="Q22" s="6" t="s">
        <v>110</v>
      </c>
      <c r="R22" s="6" t="s">
        <v>110</v>
      </c>
      <c r="S22" s="6" t="s">
        <v>109</v>
      </c>
      <c r="T22" s="6" t="s">
        <v>109</v>
      </c>
      <c r="U22" s="6">
        <v>301</v>
      </c>
      <c r="V22" s="6">
        <v>858</v>
      </c>
      <c r="W22" s="45">
        <f t="shared" si="0"/>
        <v>1.3922387591426948</v>
      </c>
      <c r="X22" s="45">
        <f t="shared" si="5"/>
        <v>1.7255917014726356</v>
      </c>
      <c r="Y22" s="45">
        <f t="shared" si="5"/>
        <v>0.4412024236719807</v>
      </c>
      <c r="Z22" s="45">
        <f t="shared" si="5"/>
        <v>0.36276643724140639</v>
      </c>
      <c r="AA22" s="45">
        <f t="shared" si="5"/>
        <v>0.64709688805223842</v>
      </c>
      <c r="AB22" s="45">
        <f t="shared" si="5"/>
        <v>0.24511245759554481</v>
      </c>
      <c r="AC22" s="45">
        <f t="shared" si="5"/>
        <v>0.23530795929172305</v>
      </c>
      <c r="AD22" s="45">
        <f t="shared" si="5"/>
        <v>0.41178892876051532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2.95115398945036</v>
      </c>
      <c r="AJ22" s="45">
        <f t="shared" si="5"/>
        <v>8.4122595446790989</v>
      </c>
      <c r="AK22" s="6">
        <v>23</v>
      </c>
      <c r="AL22" s="44">
        <v>14.7</v>
      </c>
      <c r="AM22" s="6">
        <v>947</v>
      </c>
      <c r="AN22" s="44">
        <v>9.2799999999999994</v>
      </c>
    </row>
    <row r="23" spans="1:40" s="53" customFormat="1" ht="15.75" x14ac:dyDescent="0.25">
      <c r="A23" s="15">
        <v>1991</v>
      </c>
      <c r="B23" s="6">
        <v>101144</v>
      </c>
      <c r="C23" s="43">
        <v>77.599999999999994</v>
      </c>
      <c r="D23" s="6">
        <v>1303.4000000000001</v>
      </c>
      <c r="E23" s="6">
        <v>1554</v>
      </c>
      <c r="F23" s="44">
        <v>15.36</v>
      </c>
      <c r="G23" s="6">
        <v>763</v>
      </c>
      <c r="H23" s="44">
        <v>7.54</v>
      </c>
      <c r="I23" s="6">
        <v>114</v>
      </c>
      <c r="J23" s="6">
        <v>167</v>
      </c>
      <c r="K23" s="6">
        <v>31</v>
      </c>
      <c r="L23" s="6">
        <v>40</v>
      </c>
      <c r="M23" s="6">
        <v>69</v>
      </c>
      <c r="N23" s="6">
        <v>24</v>
      </c>
      <c r="O23" s="6">
        <v>21</v>
      </c>
      <c r="P23" s="6">
        <v>35</v>
      </c>
      <c r="Q23" s="6" t="s">
        <v>110</v>
      </c>
      <c r="R23" s="6" t="s">
        <v>110</v>
      </c>
      <c r="S23" s="6" t="s">
        <v>109</v>
      </c>
      <c r="T23" s="6" t="s">
        <v>109</v>
      </c>
      <c r="U23" s="6">
        <v>44</v>
      </c>
      <c r="V23" s="6">
        <v>545</v>
      </c>
      <c r="W23" s="45">
        <f t="shared" si="0"/>
        <v>1.1271059084078148</v>
      </c>
      <c r="X23" s="45">
        <f t="shared" si="5"/>
        <v>1.6511112868781144</v>
      </c>
      <c r="Y23" s="45">
        <f t="shared" si="5"/>
        <v>0.30649371193545838</v>
      </c>
      <c r="Z23" s="45">
        <f t="shared" si="5"/>
        <v>0.39547575733607532</v>
      </c>
      <c r="AA23" s="45">
        <f t="shared" si="5"/>
        <v>0.68219568140472986</v>
      </c>
      <c r="AB23" s="45">
        <f t="shared" si="5"/>
        <v>0.23728545440164517</v>
      </c>
      <c r="AC23" s="45">
        <f t="shared" si="5"/>
        <v>0.20762477260143952</v>
      </c>
      <c r="AD23" s="45">
        <f t="shared" si="5"/>
        <v>0.34604128766906589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0.43502333306968283</v>
      </c>
      <c r="AJ23" s="45">
        <f t="shared" si="5"/>
        <v>5.3883571937040262</v>
      </c>
      <c r="AK23" s="6">
        <v>16</v>
      </c>
      <c r="AL23" s="44">
        <v>10.3</v>
      </c>
      <c r="AM23" s="6">
        <v>936</v>
      </c>
      <c r="AN23" s="44">
        <v>9.25</v>
      </c>
    </row>
    <row r="24" spans="1:40" s="53" customFormat="1" ht="15.75" x14ac:dyDescent="0.25">
      <c r="A24" s="15">
        <v>1990</v>
      </c>
      <c r="B24" s="6">
        <v>100535</v>
      </c>
      <c r="C24" s="43">
        <v>77.599999999999994</v>
      </c>
      <c r="D24" s="6">
        <v>1295.55</v>
      </c>
      <c r="E24" s="6">
        <v>1641</v>
      </c>
      <c r="F24" s="44">
        <v>16.32</v>
      </c>
      <c r="G24" s="6">
        <v>806</v>
      </c>
      <c r="H24" s="44">
        <v>8.02</v>
      </c>
      <c r="I24" s="6">
        <v>121</v>
      </c>
      <c r="J24" s="6">
        <v>161</v>
      </c>
      <c r="K24" s="6">
        <v>63</v>
      </c>
      <c r="L24" s="6">
        <v>45</v>
      </c>
      <c r="M24" s="6" t="s">
        <v>110</v>
      </c>
      <c r="N24" s="6">
        <v>75</v>
      </c>
      <c r="O24" s="6">
        <v>0</v>
      </c>
      <c r="P24" s="6">
        <v>18</v>
      </c>
      <c r="Q24" s="6" t="s">
        <v>110</v>
      </c>
      <c r="R24" s="6" t="s">
        <v>110</v>
      </c>
      <c r="S24" s="6" t="s">
        <v>109</v>
      </c>
      <c r="T24" s="6" t="s">
        <v>109</v>
      </c>
      <c r="U24" s="6">
        <v>274</v>
      </c>
      <c r="V24" s="6">
        <v>757</v>
      </c>
      <c r="W24" s="45">
        <f t="shared" si="0"/>
        <v>1.2035609489232606</v>
      </c>
      <c r="X24" s="45">
        <f t="shared" si="5"/>
        <v>1.6014323369970658</v>
      </c>
      <c r="Y24" s="45">
        <f t="shared" si="5"/>
        <v>0.62664743621624308</v>
      </c>
      <c r="Z24" s="45">
        <f t="shared" si="5"/>
        <v>0.44760531158303074</v>
      </c>
      <c r="AA24" s="6" t="s">
        <v>110</v>
      </c>
      <c r="AB24" s="45">
        <f t="shared" si="5"/>
        <v>0.74600885263838468</v>
      </c>
      <c r="AC24" s="45">
        <f t="shared" si="5"/>
        <v>0</v>
      </c>
      <c r="AD24" s="45">
        <f t="shared" si="5"/>
        <v>0.17904212463321231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2.7254190083055652</v>
      </c>
      <c r="AJ24" s="45">
        <f t="shared" si="5"/>
        <v>7.5297160192967629</v>
      </c>
      <c r="AK24" s="6">
        <v>19</v>
      </c>
      <c r="AL24" s="44">
        <v>11.58</v>
      </c>
      <c r="AM24" s="6">
        <v>992</v>
      </c>
      <c r="AN24" s="65">
        <f>(AM24/B24)*1000</f>
        <v>9.8672104242303682</v>
      </c>
    </row>
    <row r="25" spans="1:40" s="53" customFormat="1" ht="15.75" x14ac:dyDescent="0.25">
      <c r="A25" s="15">
        <v>1989</v>
      </c>
      <c r="B25" s="6">
        <v>100235</v>
      </c>
      <c r="C25" s="43">
        <v>77.599999999999994</v>
      </c>
      <c r="D25" s="6">
        <v>1291.69</v>
      </c>
      <c r="E25" s="6">
        <v>1665</v>
      </c>
      <c r="F25" s="44">
        <v>16.61</v>
      </c>
      <c r="G25" s="6">
        <v>808</v>
      </c>
      <c r="H25" s="44">
        <v>8.06</v>
      </c>
      <c r="I25" s="6">
        <v>146</v>
      </c>
      <c r="J25" s="6">
        <v>164</v>
      </c>
      <c r="K25" s="6">
        <v>37</v>
      </c>
      <c r="L25" s="6">
        <v>39</v>
      </c>
      <c r="M25" s="6" t="s">
        <v>110</v>
      </c>
      <c r="N25" s="6">
        <v>61</v>
      </c>
      <c r="O25" s="6">
        <v>0</v>
      </c>
      <c r="P25" s="6">
        <v>19</v>
      </c>
      <c r="Q25" s="6" t="s">
        <v>110</v>
      </c>
      <c r="R25" s="6" t="s">
        <v>110</v>
      </c>
      <c r="S25" s="6" t="s">
        <v>109</v>
      </c>
      <c r="T25" s="6" t="s">
        <v>109</v>
      </c>
      <c r="U25" s="6">
        <v>266</v>
      </c>
      <c r="V25" s="6">
        <v>732</v>
      </c>
      <c r="W25" s="45">
        <f t="shared" si="0"/>
        <v>1.4565770439467254</v>
      </c>
      <c r="X25" s="45">
        <f t="shared" si="5"/>
        <v>1.6361550356661845</v>
      </c>
      <c r="Y25" s="45">
        <f t="shared" si="5"/>
        <v>0.36913253853444405</v>
      </c>
      <c r="Z25" s="45">
        <f t="shared" si="5"/>
        <v>0.38908564872549511</v>
      </c>
      <c r="AA25" s="6" t="s">
        <v>110</v>
      </c>
      <c r="AB25" s="45">
        <f t="shared" si="5"/>
        <v>0.60856986082705644</v>
      </c>
      <c r="AC25" s="45">
        <f t="shared" si="5"/>
        <v>0</v>
      </c>
      <c r="AD25" s="45">
        <f t="shared" si="5"/>
        <v>0.18955454681498479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2.653763655409787</v>
      </c>
      <c r="AJ25" s="45">
        <f t="shared" si="5"/>
        <v>7.3028383299246773</v>
      </c>
      <c r="AK25" s="6">
        <v>29</v>
      </c>
      <c r="AL25" s="44">
        <v>17.420000000000002</v>
      </c>
      <c r="AM25" s="6">
        <v>903</v>
      </c>
      <c r="AN25" s="65">
        <f t="shared" ref="AN25:AN31" si="6">(AM25/B25)*1000</f>
        <v>9.0088292512595398</v>
      </c>
    </row>
    <row r="26" spans="1:40" s="53" customFormat="1" ht="15.75" x14ac:dyDescent="0.25">
      <c r="A26" s="15">
        <v>1988</v>
      </c>
      <c r="B26" s="6">
        <v>99766</v>
      </c>
      <c r="C26" s="43">
        <v>77.599999999999994</v>
      </c>
      <c r="D26" s="6">
        <v>1285.6400000000001</v>
      </c>
      <c r="E26" s="6">
        <v>1627</v>
      </c>
      <c r="F26" s="44">
        <v>16.309999999999999</v>
      </c>
      <c r="G26" s="6">
        <v>770</v>
      </c>
      <c r="H26" s="44">
        <v>7.72</v>
      </c>
      <c r="I26" s="6">
        <v>124</v>
      </c>
      <c r="J26" s="6">
        <v>207</v>
      </c>
      <c r="K26" s="6">
        <v>34</v>
      </c>
      <c r="L26" s="6">
        <v>32</v>
      </c>
      <c r="M26" s="6" t="s">
        <v>110</v>
      </c>
      <c r="N26" s="6">
        <v>48</v>
      </c>
      <c r="O26" s="6">
        <v>0</v>
      </c>
      <c r="P26" s="6">
        <v>27</v>
      </c>
      <c r="Q26" s="6" t="s">
        <v>110</v>
      </c>
      <c r="R26" s="6" t="s">
        <v>110</v>
      </c>
      <c r="S26" s="6" t="s">
        <v>109</v>
      </c>
      <c r="T26" s="6" t="s">
        <v>109</v>
      </c>
      <c r="U26" s="6">
        <v>226</v>
      </c>
      <c r="V26" s="6">
        <v>698</v>
      </c>
      <c r="W26" s="45">
        <f t="shared" si="0"/>
        <v>1.2429084056692661</v>
      </c>
      <c r="X26" s="45">
        <f t="shared" si="5"/>
        <v>2.0748551610769201</v>
      </c>
      <c r="Y26" s="45">
        <f t="shared" si="5"/>
        <v>0.34079746607060524</v>
      </c>
      <c r="Z26" s="45">
        <f t="shared" si="5"/>
        <v>0.32075055630174604</v>
      </c>
      <c r="AA26" s="6" t="s">
        <v>110</v>
      </c>
      <c r="AB26" s="45">
        <f t="shared" si="5"/>
        <v>0.48112583445261914</v>
      </c>
      <c r="AC26" s="45">
        <f t="shared" si="5"/>
        <v>0</v>
      </c>
      <c r="AD26" s="45">
        <f t="shared" si="5"/>
        <v>0.27063328187959829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2.2653008038810816</v>
      </c>
      <c r="AJ26" s="45">
        <f t="shared" si="5"/>
        <v>6.996371509331837</v>
      </c>
      <c r="AK26" s="6">
        <v>17</v>
      </c>
      <c r="AL26" s="44">
        <v>10.45</v>
      </c>
      <c r="AM26" s="6">
        <v>945</v>
      </c>
      <c r="AN26" s="65">
        <f t="shared" si="6"/>
        <v>9.4721648657859401</v>
      </c>
    </row>
    <row r="27" spans="1:40" s="53" customFormat="1" ht="15.75" x14ac:dyDescent="0.25">
      <c r="A27" s="15">
        <v>1987</v>
      </c>
      <c r="B27" s="6">
        <v>99512</v>
      </c>
      <c r="C27" s="43">
        <v>77.599999999999994</v>
      </c>
      <c r="D27" s="6">
        <v>1282.3699999999999</v>
      </c>
      <c r="E27" s="6">
        <v>1652</v>
      </c>
      <c r="F27" s="44">
        <v>16.600000000000001</v>
      </c>
      <c r="G27" s="6">
        <v>770</v>
      </c>
      <c r="H27" s="44">
        <v>7.74</v>
      </c>
      <c r="I27" s="6">
        <v>110</v>
      </c>
      <c r="J27" s="6">
        <v>215</v>
      </c>
      <c r="K27" s="6">
        <v>52</v>
      </c>
      <c r="L27" s="6">
        <v>52</v>
      </c>
      <c r="M27" s="6" t="s">
        <v>110</v>
      </c>
      <c r="N27" s="6">
        <v>40</v>
      </c>
      <c r="O27" s="6">
        <v>21</v>
      </c>
      <c r="P27" s="6">
        <v>35</v>
      </c>
      <c r="Q27" s="6" t="s">
        <v>110</v>
      </c>
      <c r="R27" s="6" t="s">
        <v>110</v>
      </c>
      <c r="S27" s="6" t="s">
        <v>109</v>
      </c>
      <c r="T27" s="6" t="s">
        <v>109</v>
      </c>
      <c r="U27" s="6">
        <v>205</v>
      </c>
      <c r="V27" s="6">
        <v>730</v>
      </c>
      <c r="W27" s="45">
        <f t="shared" si="0"/>
        <v>1.1053943243025968</v>
      </c>
      <c r="X27" s="45">
        <f t="shared" si="5"/>
        <v>2.1605434520459843</v>
      </c>
      <c r="Y27" s="45">
        <f t="shared" si="5"/>
        <v>0.522550044215773</v>
      </c>
      <c r="Z27" s="45">
        <f t="shared" si="5"/>
        <v>0.522550044215773</v>
      </c>
      <c r="AA27" s="6" t="s">
        <v>110</v>
      </c>
      <c r="AB27" s="45">
        <f t="shared" si="5"/>
        <v>0.40196157247367148</v>
      </c>
      <c r="AC27" s="45">
        <f t="shared" si="5"/>
        <v>0.21102982554867755</v>
      </c>
      <c r="AD27" s="45">
        <f t="shared" si="5"/>
        <v>0.35171637591446253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2.0600530589275663</v>
      </c>
      <c r="AJ27" s="45">
        <f t="shared" si="5"/>
        <v>7.3357986976445044</v>
      </c>
      <c r="AK27" s="6">
        <v>26</v>
      </c>
      <c r="AL27" s="44">
        <v>15.74</v>
      </c>
      <c r="AM27" s="6">
        <v>1029</v>
      </c>
      <c r="AN27" s="65">
        <f t="shared" si="6"/>
        <v>10.340461451885201</v>
      </c>
    </row>
    <row r="28" spans="1:40" s="53" customFormat="1" ht="15.75" x14ac:dyDescent="0.25">
      <c r="A28" s="15">
        <v>1986</v>
      </c>
      <c r="B28" s="6">
        <v>98726</v>
      </c>
      <c r="C28" s="43">
        <v>77.599999999999994</v>
      </c>
      <c r="D28" s="6">
        <v>1272.24</v>
      </c>
      <c r="E28" s="6">
        <v>1588</v>
      </c>
      <c r="F28" s="44">
        <v>16.079999999999998</v>
      </c>
      <c r="G28" s="6">
        <v>764</v>
      </c>
      <c r="H28" s="44">
        <v>7.74</v>
      </c>
      <c r="I28" s="6">
        <v>105</v>
      </c>
      <c r="J28" s="6">
        <v>169</v>
      </c>
      <c r="K28" s="6">
        <v>47</v>
      </c>
      <c r="L28" s="6">
        <v>66</v>
      </c>
      <c r="M28" s="6" t="s">
        <v>110</v>
      </c>
      <c r="N28" s="6">
        <v>56</v>
      </c>
      <c r="O28" s="6">
        <v>26</v>
      </c>
      <c r="P28" s="6">
        <v>28</v>
      </c>
      <c r="Q28" s="6" t="s">
        <v>110</v>
      </c>
      <c r="R28" s="6" t="s">
        <v>110</v>
      </c>
      <c r="S28" s="6" t="s">
        <v>109</v>
      </c>
      <c r="T28" s="6" t="s">
        <v>109</v>
      </c>
      <c r="U28" s="6">
        <v>241</v>
      </c>
      <c r="V28" s="6">
        <v>738</v>
      </c>
      <c r="W28" s="45">
        <f t="shared" si="0"/>
        <v>1.0635496221866581</v>
      </c>
      <c r="X28" s="45">
        <f t="shared" si="5"/>
        <v>1.7118084395194781</v>
      </c>
      <c r="Y28" s="45">
        <f t="shared" si="5"/>
        <v>0.47606506897878975</v>
      </c>
      <c r="Z28" s="45">
        <f t="shared" si="5"/>
        <v>0.66851690537447084</v>
      </c>
      <c r="AA28" s="6" t="s">
        <v>110</v>
      </c>
      <c r="AB28" s="45">
        <f t="shared" si="5"/>
        <v>0.56722646516621755</v>
      </c>
      <c r="AC28" s="45">
        <f t="shared" si="5"/>
        <v>0.2633551445414582</v>
      </c>
      <c r="AD28" s="45">
        <f t="shared" si="5"/>
        <v>0.28361323258310878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2.441099609018901</v>
      </c>
      <c r="AJ28" s="45">
        <f t="shared" si="5"/>
        <v>7.4752344873690824</v>
      </c>
      <c r="AK28" s="6">
        <v>14</v>
      </c>
      <c r="AL28" s="44">
        <v>8.82</v>
      </c>
      <c r="AM28" s="6">
        <v>973</v>
      </c>
      <c r="AN28" s="65">
        <f t="shared" si="6"/>
        <v>9.8555598322630313</v>
      </c>
    </row>
    <row r="29" spans="1:40" s="53" customFormat="1" ht="15.75" x14ac:dyDescent="0.25">
      <c r="A29" s="15">
        <v>1985</v>
      </c>
      <c r="B29" s="6">
        <v>98994</v>
      </c>
      <c r="C29" s="43">
        <v>77.599999999999994</v>
      </c>
      <c r="D29" s="6">
        <v>1275.7</v>
      </c>
      <c r="E29" s="6">
        <v>1663</v>
      </c>
      <c r="F29" s="44">
        <v>16.8</v>
      </c>
      <c r="G29" s="6">
        <v>789</v>
      </c>
      <c r="H29" s="44">
        <v>7.97</v>
      </c>
      <c r="I29" s="6">
        <v>143</v>
      </c>
      <c r="J29" s="6">
        <v>183</v>
      </c>
      <c r="K29" s="6">
        <v>41</v>
      </c>
      <c r="L29" s="6">
        <v>65</v>
      </c>
      <c r="M29" s="6" t="s">
        <v>110</v>
      </c>
      <c r="N29" s="6">
        <v>52</v>
      </c>
      <c r="O29" s="6">
        <v>27</v>
      </c>
      <c r="P29" s="6">
        <v>32</v>
      </c>
      <c r="Q29" s="6" t="s">
        <v>110</v>
      </c>
      <c r="R29" s="6" t="s">
        <v>110</v>
      </c>
      <c r="S29" s="6" t="s">
        <v>109</v>
      </c>
      <c r="T29" s="6" t="s">
        <v>109</v>
      </c>
      <c r="U29" s="6">
        <v>251</v>
      </c>
      <c r="V29" s="6">
        <v>794</v>
      </c>
      <c r="W29" s="45">
        <f t="shared" si="0"/>
        <v>1.4445319918378892</v>
      </c>
      <c r="X29" s="45">
        <f t="shared" si="5"/>
        <v>1.8485968846596763</v>
      </c>
      <c r="Y29" s="45">
        <f t="shared" si="5"/>
        <v>0.41416651514233183</v>
      </c>
      <c r="Z29" s="45">
        <f t="shared" si="5"/>
        <v>0.65660545083540411</v>
      </c>
      <c r="AA29" s="6" t="s">
        <v>110</v>
      </c>
      <c r="AB29" s="45">
        <f t="shared" si="5"/>
        <v>0.52528436066832329</v>
      </c>
      <c r="AC29" s="45">
        <f t="shared" si="5"/>
        <v>0.27274380265470638</v>
      </c>
      <c r="AD29" s="45">
        <f t="shared" si="5"/>
        <v>0.32325191425742972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2.5355072024567145</v>
      </c>
      <c r="AJ29" s="45">
        <f t="shared" si="5"/>
        <v>8.0206881225124764</v>
      </c>
      <c r="AK29" s="6">
        <v>31</v>
      </c>
      <c r="AL29" s="44">
        <v>18.64</v>
      </c>
      <c r="AM29" s="6">
        <v>896</v>
      </c>
      <c r="AN29" s="65">
        <f t="shared" si="6"/>
        <v>9.0510535992080321</v>
      </c>
    </row>
    <row r="30" spans="1:40" s="53" customFormat="1" ht="15.75" x14ac:dyDescent="0.25">
      <c r="A30" s="15">
        <v>1984</v>
      </c>
      <c r="B30" s="6">
        <v>98667</v>
      </c>
      <c r="C30" s="43">
        <v>77.599999999999994</v>
      </c>
      <c r="D30" s="6">
        <v>1271.48</v>
      </c>
      <c r="E30" s="6">
        <v>1615</v>
      </c>
      <c r="F30" s="44">
        <v>16.37</v>
      </c>
      <c r="G30" s="6">
        <v>723</v>
      </c>
      <c r="H30" s="44">
        <v>7.33</v>
      </c>
      <c r="I30" s="6">
        <v>114</v>
      </c>
      <c r="J30" s="6">
        <v>179</v>
      </c>
      <c r="K30" s="6">
        <v>56</v>
      </c>
      <c r="L30" s="6">
        <v>64</v>
      </c>
      <c r="M30" s="6" t="s">
        <v>110</v>
      </c>
      <c r="N30" s="6">
        <v>35</v>
      </c>
      <c r="O30" s="6">
        <v>19</v>
      </c>
      <c r="P30" s="6">
        <v>25</v>
      </c>
      <c r="Q30" s="6" t="s">
        <v>110</v>
      </c>
      <c r="R30" s="6" t="s">
        <v>110</v>
      </c>
      <c r="S30" s="6" t="s">
        <v>109</v>
      </c>
      <c r="T30" s="6" t="s">
        <v>109</v>
      </c>
      <c r="U30" s="6">
        <v>208</v>
      </c>
      <c r="V30" s="6">
        <v>700</v>
      </c>
      <c r="W30" s="45">
        <f t="shared" si="0"/>
        <v>1.1554015020219526</v>
      </c>
      <c r="X30" s="45">
        <f t="shared" si="5"/>
        <v>1.8141830601923641</v>
      </c>
      <c r="Y30" s="45">
        <f t="shared" si="5"/>
        <v>0.56756565011604698</v>
      </c>
      <c r="Z30" s="45">
        <f t="shared" si="5"/>
        <v>0.64864645727548209</v>
      </c>
      <c r="AA30" s="6" t="s">
        <v>110</v>
      </c>
      <c r="AB30" s="45">
        <f t="shared" si="5"/>
        <v>0.35472853132252935</v>
      </c>
      <c r="AC30" s="45">
        <f t="shared" si="5"/>
        <v>0.19256691700365877</v>
      </c>
      <c r="AD30" s="45">
        <f t="shared" si="5"/>
        <v>0.25337752237323519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2.1081009861453173</v>
      </c>
      <c r="AJ30" s="45">
        <f t="shared" si="5"/>
        <v>7.0945706264505866</v>
      </c>
      <c r="AK30" s="6">
        <v>30</v>
      </c>
      <c r="AL30" s="44">
        <v>18.579999999999998</v>
      </c>
      <c r="AM30" s="6">
        <v>900</v>
      </c>
      <c r="AN30" s="65">
        <f t="shared" si="6"/>
        <v>9.1215908054364689</v>
      </c>
    </row>
    <row r="31" spans="1:40" s="53" customFormat="1" ht="15.75" x14ac:dyDescent="0.25">
      <c r="A31" s="15">
        <v>1983</v>
      </c>
      <c r="B31" s="6">
        <v>98400</v>
      </c>
      <c r="C31" s="43">
        <v>77.599999999999994</v>
      </c>
      <c r="D31" s="6">
        <v>1268.04</v>
      </c>
      <c r="E31" s="6">
        <v>1683</v>
      </c>
      <c r="F31" s="44">
        <v>17.100000000000001</v>
      </c>
      <c r="G31" s="6">
        <v>740</v>
      </c>
      <c r="H31" s="44">
        <v>7.52</v>
      </c>
      <c r="I31" s="6">
        <v>118</v>
      </c>
      <c r="J31" s="6">
        <v>201</v>
      </c>
      <c r="K31" s="6">
        <v>46</v>
      </c>
      <c r="L31" s="6">
        <v>58</v>
      </c>
      <c r="M31" s="6" t="s">
        <v>110</v>
      </c>
      <c r="N31" s="6">
        <v>33</v>
      </c>
      <c r="O31" s="6">
        <v>35</v>
      </c>
      <c r="P31" s="6">
        <v>28</v>
      </c>
      <c r="Q31" s="6" t="s">
        <v>110</v>
      </c>
      <c r="R31" s="6" t="s">
        <v>110</v>
      </c>
      <c r="S31" s="6" t="s">
        <v>109</v>
      </c>
      <c r="T31" s="6" t="s">
        <v>109</v>
      </c>
      <c r="U31" s="6">
        <v>210</v>
      </c>
      <c r="V31" s="6">
        <v>729</v>
      </c>
      <c r="W31" s="45">
        <f t="shared" si="0"/>
        <v>1.1991869918699187</v>
      </c>
      <c r="X31" s="45">
        <f t="shared" si="5"/>
        <v>2.0426829268292686</v>
      </c>
      <c r="Y31" s="45">
        <f t="shared" si="5"/>
        <v>0.46747967479674796</v>
      </c>
      <c r="Z31" s="45">
        <f t="shared" si="5"/>
        <v>0.58943089430894313</v>
      </c>
      <c r="AA31" s="6" t="s">
        <v>110</v>
      </c>
      <c r="AB31" s="45">
        <f t="shared" si="5"/>
        <v>0.33536585365853661</v>
      </c>
      <c r="AC31" s="45">
        <f t="shared" si="5"/>
        <v>0.35569105691056913</v>
      </c>
      <c r="AD31" s="45">
        <f t="shared" si="5"/>
        <v>0.28455284552845528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2.1341463414634148</v>
      </c>
      <c r="AJ31" s="45">
        <f t="shared" si="5"/>
        <v>7.4085365853658534</v>
      </c>
      <c r="AK31" s="6">
        <v>30</v>
      </c>
      <c r="AL31" s="44">
        <v>17.829999999999998</v>
      </c>
      <c r="AM31" s="6">
        <v>915</v>
      </c>
      <c r="AN31" s="65">
        <f t="shared" si="6"/>
        <v>9.2987804878048781</v>
      </c>
    </row>
    <row r="32" spans="1:40" s="54" customFormat="1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3:II30">
    <sortCondition descending="1" ref="A3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" x14ac:dyDescent="0.25"/>
  <cols>
    <col min="1" max="40" width="18.7109375" customWidth="1"/>
  </cols>
  <sheetData>
    <row r="1" spans="1:40" s="58" customFormat="1" ht="35.1" customHeight="1" thickTop="1" thickBot="1" x14ac:dyDescent="0.35">
      <c r="A1" s="131" t="s">
        <v>77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80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9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40109</v>
      </c>
      <c r="C4" s="43">
        <v>50</v>
      </c>
      <c r="D4" s="6">
        <v>802.18</v>
      </c>
      <c r="E4" s="6">
        <v>459</v>
      </c>
      <c r="F4" s="44">
        <v>11.44</v>
      </c>
      <c r="G4" s="6" t="s">
        <v>110</v>
      </c>
      <c r="H4" s="6" t="s">
        <v>110</v>
      </c>
      <c r="I4" s="6">
        <v>38</v>
      </c>
      <c r="J4" s="6">
        <v>41</v>
      </c>
      <c r="K4" s="6">
        <v>10</v>
      </c>
      <c r="L4" s="6">
        <v>8</v>
      </c>
      <c r="M4" s="6">
        <v>34</v>
      </c>
      <c r="N4" s="6">
        <v>4</v>
      </c>
      <c r="O4" s="6">
        <v>8</v>
      </c>
      <c r="P4" s="6">
        <v>6</v>
      </c>
      <c r="Q4" s="6">
        <v>10</v>
      </c>
      <c r="R4" s="6">
        <v>10</v>
      </c>
      <c r="S4" s="6">
        <v>6</v>
      </c>
      <c r="T4" s="6">
        <v>0</v>
      </c>
      <c r="U4" s="6">
        <v>56</v>
      </c>
      <c r="V4" s="6">
        <v>231</v>
      </c>
      <c r="W4" s="45">
        <f t="shared" ref="W4:W31" si="0">I4/$B4*1000</f>
        <v>0.94741828517290383</v>
      </c>
      <c r="X4" s="45">
        <f t="shared" ref="X4:AJ19" si="1">J4/$B4*1000</f>
        <v>1.022214465581291</v>
      </c>
      <c r="Y4" s="45">
        <f t="shared" si="1"/>
        <v>0.2493206013612905</v>
      </c>
      <c r="Z4" s="45">
        <f t="shared" si="1"/>
        <v>0.19945648108903238</v>
      </c>
      <c r="AA4" s="45">
        <f t="shared" si="1"/>
        <v>0.84769004462838771</v>
      </c>
      <c r="AB4" s="45">
        <f t="shared" si="1"/>
        <v>9.9728240544516192E-2</v>
      </c>
      <c r="AC4" s="45">
        <f t="shared" si="1"/>
        <v>0.19945648108903238</v>
      </c>
      <c r="AD4" s="45">
        <f t="shared" si="1"/>
        <v>0.14959236081677429</v>
      </c>
      <c r="AE4" s="45">
        <f t="shared" si="1"/>
        <v>0.2493206013612905</v>
      </c>
      <c r="AF4" s="45">
        <f t="shared" si="1"/>
        <v>0.2493206013612905</v>
      </c>
      <c r="AG4" s="45">
        <f t="shared" si="1"/>
        <v>0.14959236081677429</v>
      </c>
      <c r="AH4" s="45">
        <f t="shared" si="1"/>
        <v>0</v>
      </c>
      <c r="AI4" s="45">
        <f t="shared" si="1"/>
        <v>1.3961953676232268</v>
      </c>
      <c r="AJ4" s="45">
        <f t="shared" si="1"/>
        <v>5.7593058914458108</v>
      </c>
      <c r="AK4" s="6" t="s">
        <v>110</v>
      </c>
      <c r="AL4" s="6" t="s">
        <v>110</v>
      </c>
      <c r="AM4" s="6">
        <v>241</v>
      </c>
      <c r="AN4" s="44">
        <v>6.01</v>
      </c>
    </row>
    <row r="5" spans="1:40" s="6" customFormat="1" ht="15.75" x14ac:dyDescent="0.25">
      <c r="A5" s="15">
        <v>2009</v>
      </c>
      <c r="B5" s="98">
        <v>40179</v>
      </c>
      <c r="C5" s="43">
        <v>50</v>
      </c>
      <c r="D5" s="6">
        <f t="shared" ref="D5:D13" si="2">B5/C5</f>
        <v>803.58</v>
      </c>
      <c r="E5" s="6">
        <v>476</v>
      </c>
      <c r="F5" s="44">
        <f t="shared" ref="F5:F13" si="3">E5/B5*1000</f>
        <v>11.84698474327385</v>
      </c>
      <c r="G5" s="6">
        <v>239</v>
      </c>
      <c r="H5" s="44">
        <f>G5/B5*1000</f>
        <v>5.948380995047164</v>
      </c>
      <c r="I5" s="6">
        <v>35</v>
      </c>
      <c r="J5" s="6">
        <v>50</v>
      </c>
      <c r="K5" s="6">
        <v>13</v>
      </c>
      <c r="L5" s="6">
        <v>10</v>
      </c>
      <c r="M5" s="6">
        <v>29</v>
      </c>
      <c r="N5" s="6">
        <v>3</v>
      </c>
      <c r="O5" s="6">
        <v>8</v>
      </c>
      <c r="P5" s="6">
        <v>9</v>
      </c>
      <c r="Q5" s="6">
        <v>11</v>
      </c>
      <c r="R5" s="6">
        <v>1</v>
      </c>
      <c r="S5" s="6">
        <v>13</v>
      </c>
      <c r="T5" s="6">
        <v>0</v>
      </c>
      <c r="U5" s="6">
        <v>62</v>
      </c>
      <c r="V5" s="6">
        <v>244</v>
      </c>
      <c r="W5" s="45">
        <f t="shared" si="0"/>
        <v>0.87110181935837128</v>
      </c>
      <c r="X5" s="45">
        <f t="shared" si="1"/>
        <v>1.2444311705119591</v>
      </c>
      <c r="Y5" s="45">
        <f t="shared" si="1"/>
        <v>0.32355210433310932</v>
      </c>
      <c r="Z5" s="45">
        <f t="shared" si="1"/>
        <v>0.2488862341023918</v>
      </c>
      <c r="AA5" s="45">
        <f t="shared" si="1"/>
        <v>0.72177007889693623</v>
      </c>
      <c r="AB5" s="45">
        <f t="shared" si="1"/>
        <v>7.4665870230717538E-2</v>
      </c>
      <c r="AC5" s="45">
        <f t="shared" si="1"/>
        <v>0.19910898728191342</v>
      </c>
      <c r="AD5" s="45">
        <f t="shared" si="1"/>
        <v>0.2239976106921526</v>
      </c>
      <c r="AE5" s="45">
        <f t="shared" si="1"/>
        <v>0.27377485751263098</v>
      </c>
      <c r="AF5" s="45">
        <f t="shared" si="1"/>
        <v>2.4888623410239178E-2</v>
      </c>
      <c r="AG5" s="45">
        <f t="shared" si="1"/>
        <v>0.32355210433310932</v>
      </c>
      <c r="AH5" s="45">
        <f t="shared" si="1"/>
        <v>0</v>
      </c>
      <c r="AI5" s="45">
        <f t="shared" si="1"/>
        <v>1.5430946514348292</v>
      </c>
      <c r="AJ5" s="45">
        <f t="shared" si="1"/>
        <v>6.0728241120983606</v>
      </c>
      <c r="AK5" s="6">
        <v>5</v>
      </c>
      <c r="AL5" s="44">
        <v>10.5</v>
      </c>
      <c r="AM5" s="6">
        <v>253</v>
      </c>
      <c r="AN5" s="44">
        <f>AM5/B5*1000</f>
        <v>6.2968217227905123</v>
      </c>
    </row>
    <row r="6" spans="1:40" s="6" customFormat="1" ht="15.75" x14ac:dyDescent="0.25">
      <c r="A6" s="15">
        <v>2008</v>
      </c>
      <c r="B6" s="98">
        <v>40277</v>
      </c>
      <c r="C6" s="43">
        <v>50.29</v>
      </c>
      <c r="D6" s="6">
        <f t="shared" si="2"/>
        <v>800.89481010141185</v>
      </c>
      <c r="E6" s="6">
        <v>486</v>
      </c>
      <c r="F6" s="44">
        <f>E6/B6*1000</f>
        <v>12.066439903667105</v>
      </c>
      <c r="G6" s="6">
        <v>233</v>
      </c>
      <c r="H6" s="44">
        <f t="shared" ref="H6:H13" si="4">G6/B6*1000</f>
        <v>5.7849392953794974</v>
      </c>
      <c r="I6" s="6">
        <v>35</v>
      </c>
      <c r="J6" s="6">
        <v>30</v>
      </c>
      <c r="K6" s="6">
        <v>12</v>
      </c>
      <c r="L6" s="6">
        <v>20</v>
      </c>
      <c r="M6" s="6">
        <v>24</v>
      </c>
      <c r="N6" s="6">
        <v>5</v>
      </c>
      <c r="O6" s="6">
        <v>9</v>
      </c>
      <c r="P6" s="6">
        <v>2</v>
      </c>
      <c r="Q6" s="6">
        <v>16</v>
      </c>
      <c r="R6" s="6">
        <v>0</v>
      </c>
      <c r="S6" s="6">
        <v>9</v>
      </c>
      <c r="T6" s="6">
        <v>0</v>
      </c>
      <c r="U6" s="6">
        <v>71</v>
      </c>
      <c r="V6" s="6">
        <v>233</v>
      </c>
      <c r="W6" s="45">
        <f t="shared" si="0"/>
        <v>0.86898229758919487</v>
      </c>
      <c r="X6" s="45">
        <f t="shared" si="1"/>
        <v>0.74484196936216707</v>
      </c>
      <c r="Y6" s="45">
        <f t="shared" si="1"/>
        <v>0.29793678774486682</v>
      </c>
      <c r="Z6" s="45">
        <f t="shared" si="1"/>
        <v>0.49656131290811129</v>
      </c>
      <c r="AA6" s="45">
        <f t="shared" si="1"/>
        <v>0.59587357548973363</v>
      </c>
      <c r="AB6" s="45">
        <f t="shared" si="1"/>
        <v>0.12414032822702782</v>
      </c>
      <c r="AC6" s="45">
        <f t="shared" si="1"/>
        <v>0.2234525908086501</v>
      </c>
      <c r="AD6" s="45">
        <f t="shared" si="1"/>
        <v>4.9656131290811138E-2</v>
      </c>
      <c r="AE6" s="45">
        <f t="shared" si="1"/>
        <v>0.39724905032648911</v>
      </c>
      <c r="AF6" s="45">
        <f t="shared" si="1"/>
        <v>0</v>
      </c>
      <c r="AG6" s="45">
        <f t="shared" si="1"/>
        <v>0.2234525908086501</v>
      </c>
      <c r="AH6" s="45">
        <f t="shared" si="1"/>
        <v>0</v>
      </c>
      <c r="AI6" s="45">
        <f t="shared" si="1"/>
        <v>1.7627926608237952</v>
      </c>
      <c r="AJ6" s="45">
        <f t="shared" si="1"/>
        <v>5.7849392953794974</v>
      </c>
      <c r="AK6" s="6">
        <v>6</v>
      </c>
      <c r="AL6" s="44">
        <v>12.35</v>
      </c>
      <c r="AM6" s="6">
        <v>242</v>
      </c>
      <c r="AN6" s="44">
        <f>AM6/B6*1000</f>
        <v>6.0083918861881473</v>
      </c>
    </row>
    <row r="7" spans="1:40" s="6" customFormat="1" ht="15.75" x14ac:dyDescent="0.25">
      <c r="A7" s="15">
        <v>2007</v>
      </c>
      <c r="B7" s="98">
        <v>40384</v>
      </c>
      <c r="C7" s="43">
        <v>50.29</v>
      </c>
      <c r="D7" s="6">
        <f t="shared" si="2"/>
        <v>803.02246967587996</v>
      </c>
      <c r="E7" s="6">
        <v>503</v>
      </c>
      <c r="F7" s="44">
        <f>E7/B7*1000</f>
        <v>12.455427892234548</v>
      </c>
      <c r="G7" s="6">
        <v>229</v>
      </c>
      <c r="H7" s="44">
        <f t="shared" si="4"/>
        <v>5.6705625990491288</v>
      </c>
      <c r="I7" s="6">
        <v>37</v>
      </c>
      <c r="J7" s="6">
        <v>41</v>
      </c>
      <c r="K7" s="6">
        <v>16</v>
      </c>
      <c r="L7" s="6">
        <v>10</v>
      </c>
      <c r="M7" s="6">
        <v>21</v>
      </c>
      <c r="N7" s="6">
        <v>4</v>
      </c>
      <c r="O7" s="6">
        <v>0</v>
      </c>
      <c r="P7" s="6">
        <v>5</v>
      </c>
      <c r="Q7" s="6">
        <v>14</v>
      </c>
      <c r="R7" s="6">
        <v>1</v>
      </c>
      <c r="S7" s="6">
        <v>8</v>
      </c>
      <c r="T7" s="6">
        <v>0</v>
      </c>
      <c r="U7" s="6">
        <v>72</v>
      </c>
      <c r="V7" s="6">
        <v>229</v>
      </c>
      <c r="W7" s="45">
        <f t="shared" si="0"/>
        <v>0.91620443740095081</v>
      </c>
      <c r="X7" s="45">
        <f t="shared" si="1"/>
        <v>1.0152535657686212</v>
      </c>
      <c r="Y7" s="45">
        <f t="shared" si="1"/>
        <v>0.39619651347068147</v>
      </c>
      <c r="Z7" s="45">
        <f t="shared" si="1"/>
        <v>0.24762282091917592</v>
      </c>
      <c r="AA7" s="45">
        <f t="shared" si="1"/>
        <v>0.5200079239302694</v>
      </c>
      <c r="AB7" s="45">
        <f t="shared" si="1"/>
        <v>9.9049128367670367E-2</v>
      </c>
      <c r="AC7" s="45">
        <f t="shared" si="1"/>
        <v>0</v>
      </c>
      <c r="AD7" s="45">
        <f t="shared" si="1"/>
        <v>0.12381141045958796</v>
      </c>
      <c r="AE7" s="45">
        <f t="shared" si="1"/>
        <v>0.3466719492868463</v>
      </c>
      <c r="AF7" s="45">
        <f t="shared" si="1"/>
        <v>2.4762282091917592E-2</v>
      </c>
      <c r="AG7" s="45">
        <f t="shared" si="1"/>
        <v>0.19809825673534073</v>
      </c>
      <c r="AH7" s="45">
        <f t="shared" si="1"/>
        <v>0</v>
      </c>
      <c r="AI7" s="45">
        <f t="shared" si="1"/>
        <v>1.7828843106180667</v>
      </c>
      <c r="AJ7" s="45">
        <f t="shared" si="1"/>
        <v>5.6705625990491288</v>
      </c>
      <c r="AK7" s="6">
        <v>2</v>
      </c>
      <c r="AL7" s="44">
        <v>3.98</v>
      </c>
      <c r="AM7" s="6">
        <v>286</v>
      </c>
      <c r="AN7" s="44">
        <v>4.75</v>
      </c>
    </row>
    <row r="8" spans="1:40" s="6" customFormat="1" ht="15.75" x14ac:dyDescent="0.25">
      <c r="A8" s="15">
        <v>2006</v>
      </c>
      <c r="B8" s="98">
        <v>40511</v>
      </c>
      <c r="C8" s="43">
        <v>50.29</v>
      </c>
      <c r="D8" s="6">
        <f t="shared" si="2"/>
        <v>805.54782262875324</v>
      </c>
      <c r="E8" s="6">
        <v>562</v>
      </c>
      <c r="F8" s="44">
        <f t="shared" si="3"/>
        <v>13.872775295598727</v>
      </c>
      <c r="G8" s="6">
        <v>229</v>
      </c>
      <c r="H8" s="44">
        <f t="shared" si="4"/>
        <v>5.6527856631532174</v>
      </c>
      <c r="I8" s="6">
        <v>27</v>
      </c>
      <c r="J8" s="6">
        <v>52</v>
      </c>
      <c r="K8" s="6">
        <v>7</v>
      </c>
      <c r="L8" s="6">
        <v>15</v>
      </c>
      <c r="M8" s="6">
        <v>18</v>
      </c>
      <c r="N8" s="6">
        <v>9</v>
      </c>
      <c r="O8" s="6">
        <v>1</v>
      </c>
      <c r="P8" s="6">
        <v>3</v>
      </c>
      <c r="Q8" s="6">
        <v>17</v>
      </c>
      <c r="R8" s="6">
        <v>0</v>
      </c>
      <c r="S8" s="6">
        <v>9</v>
      </c>
      <c r="T8" s="6">
        <v>2</v>
      </c>
      <c r="U8" s="6">
        <v>37</v>
      </c>
      <c r="V8" s="6">
        <v>197</v>
      </c>
      <c r="W8" s="45">
        <f t="shared" si="0"/>
        <v>0.6664856458739602</v>
      </c>
      <c r="X8" s="45">
        <f t="shared" si="1"/>
        <v>1.2836019846461455</v>
      </c>
      <c r="Y8" s="45">
        <f t="shared" si="1"/>
        <v>0.17279257485621191</v>
      </c>
      <c r="Z8" s="45">
        <f t="shared" si="1"/>
        <v>0.37026980326331116</v>
      </c>
      <c r="AA8" s="45">
        <f t="shared" si="1"/>
        <v>0.44432376391597345</v>
      </c>
      <c r="AB8" s="45">
        <f t="shared" si="1"/>
        <v>0.22216188195798672</v>
      </c>
      <c r="AC8" s="45">
        <f t="shared" si="1"/>
        <v>2.4684653550887413E-2</v>
      </c>
      <c r="AD8" s="45">
        <f t="shared" si="1"/>
        <v>7.4053960652662246E-2</v>
      </c>
      <c r="AE8" s="45">
        <f t="shared" si="1"/>
        <v>0.419639110365086</v>
      </c>
      <c r="AF8" s="45">
        <f t="shared" si="1"/>
        <v>0</v>
      </c>
      <c r="AG8" s="45">
        <f t="shared" si="1"/>
        <v>0.22216188195798672</v>
      </c>
      <c r="AH8" s="45">
        <f t="shared" si="1"/>
        <v>4.9369307101774826E-2</v>
      </c>
      <c r="AI8" s="45">
        <f t="shared" si="1"/>
        <v>0.91333218138283434</v>
      </c>
      <c r="AJ8" s="45">
        <f t="shared" si="1"/>
        <v>4.86287674952482</v>
      </c>
      <c r="AK8" s="6">
        <v>4</v>
      </c>
      <c r="AL8" s="44">
        <v>7.12</v>
      </c>
      <c r="AM8" s="6">
        <v>294</v>
      </c>
      <c r="AN8" s="44">
        <v>4.95</v>
      </c>
    </row>
    <row r="9" spans="1:40" s="6" customFormat="1" ht="15.75" x14ac:dyDescent="0.25">
      <c r="A9" s="15">
        <v>2005</v>
      </c>
      <c r="B9" s="98">
        <v>40559</v>
      </c>
      <c r="C9" s="43">
        <v>50.3</v>
      </c>
      <c r="D9" s="6">
        <f t="shared" si="2"/>
        <v>806.34194831013917</v>
      </c>
      <c r="E9" s="6">
        <v>544</v>
      </c>
      <c r="F9" s="44">
        <f t="shared" si="3"/>
        <v>13.412559481249538</v>
      </c>
      <c r="G9" s="6">
        <v>232</v>
      </c>
      <c r="H9" s="44">
        <f t="shared" si="4"/>
        <v>5.7200621317093621</v>
      </c>
      <c r="I9" s="6">
        <v>26</v>
      </c>
      <c r="J9" s="6">
        <v>45</v>
      </c>
      <c r="K9" s="6">
        <v>9</v>
      </c>
      <c r="L9" s="6">
        <v>25</v>
      </c>
      <c r="M9" s="6">
        <v>16</v>
      </c>
      <c r="N9" s="6">
        <v>8</v>
      </c>
      <c r="O9" s="6">
        <v>0</v>
      </c>
      <c r="P9" s="6">
        <v>5</v>
      </c>
      <c r="Q9" s="6">
        <v>17</v>
      </c>
      <c r="R9" s="6">
        <v>1</v>
      </c>
      <c r="S9" s="6">
        <v>9</v>
      </c>
      <c r="T9" s="6">
        <v>0</v>
      </c>
      <c r="U9" s="6">
        <v>71</v>
      </c>
      <c r="V9" s="6">
        <v>232</v>
      </c>
      <c r="W9" s="45">
        <f t="shared" si="0"/>
        <v>0.64104144579501465</v>
      </c>
      <c r="X9" s="45">
        <f t="shared" si="1"/>
        <v>1.109494810029833</v>
      </c>
      <c r="Y9" s="45">
        <f t="shared" si="1"/>
        <v>0.22189896200596662</v>
      </c>
      <c r="Z9" s="45">
        <f t="shared" si="1"/>
        <v>0.61638600557212953</v>
      </c>
      <c r="AA9" s="45">
        <f t="shared" si="1"/>
        <v>0.39448704356616288</v>
      </c>
      <c r="AB9" s="45">
        <f t="shared" si="1"/>
        <v>0.19724352178308144</v>
      </c>
      <c r="AC9" s="45">
        <f t="shared" si="1"/>
        <v>0</v>
      </c>
      <c r="AD9" s="45">
        <f t="shared" si="1"/>
        <v>0.1232772011144259</v>
      </c>
      <c r="AE9" s="45">
        <f t="shared" si="1"/>
        <v>0.41914248378904806</v>
      </c>
      <c r="AF9" s="45">
        <f t="shared" si="1"/>
        <v>2.465544022288518E-2</v>
      </c>
      <c r="AG9" s="45">
        <f t="shared" si="1"/>
        <v>0.22189896200596662</v>
      </c>
      <c r="AH9" s="45">
        <f t="shared" si="1"/>
        <v>0</v>
      </c>
      <c r="AI9" s="45">
        <f t="shared" si="1"/>
        <v>1.7505362558248476</v>
      </c>
      <c r="AJ9" s="45">
        <f t="shared" si="1"/>
        <v>5.7200621317093621</v>
      </c>
      <c r="AK9" s="6">
        <v>5</v>
      </c>
      <c r="AL9" s="44">
        <v>9.19</v>
      </c>
      <c r="AM9" s="6">
        <v>268</v>
      </c>
      <c r="AN9" s="44">
        <v>5.48</v>
      </c>
    </row>
    <row r="10" spans="1:40" s="6" customFormat="1" ht="15.75" x14ac:dyDescent="0.25">
      <c r="A10" s="15">
        <v>2004</v>
      </c>
      <c r="B10" s="98">
        <v>40469</v>
      </c>
      <c r="C10" s="43">
        <v>50.3</v>
      </c>
      <c r="D10" s="6">
        <f t="shared" si="2"/>
        <v>804.55268389662035</v>
      </c>
      <c r="E10" s="6">
        <v>525</v>
      </c>
      <c r="F10" s="44">
        <f t="shared" si="3"/>
        <v>12.972892831550075</v>
      </c>
      <c r="G10" s="6">
        <v>246</v>
      </c>
      <c r="H10" s="44">
        <f t="shared" si="4"/>
        <v>6.0787269267834638</v>
      </c>
      <c r="I10" s="6">
        <v>22</v>
      </c>
      <c r="J10" s="6">
        <v>39</v>
      </c>
      <c r="K10" s="6">
        <v>10</v>
      </c>
      <c r="L10" s="6">
        <v>18</v>
      </c>
      <c r="M10" s="6">
        <v>29</v>
      </c>
      <c r="N10" s="6">
        <v>10</v>
      </c>
      <c r="O10" s="6">
        <v>7</v>
      </c>
      <c r="P10" s="6">
        <v>12</v>
      </c>
      <c r="Q10" s="6">
        <v>18</v>
      </c>
      <c r="R10" s="6">
        <v>0</v>
      </c>
      <c r="S10" s="6">
        <v>8</v>
      </c>
      <c r="T10" s="6">
        <v>3</v>
      </c>
      <c r="U10" s="6">
        <v>70</v>
      </c>
      <c r="V10" s="6">
        <v>246</v>
      </c>
      <c r="W10" s="45">
        <f t="shared" si="0"/>
        <v>0.54362598532209838</v>
      </c>
      <c r="X10" s="45">
        <f t="shared" si="1"/>
        <v>0.9637006103437199</v>
      </c>
      <c r="Y10" s="45">
        <f t="shared" si="1"/>
        <v>0.24710272060095381</v>
      </c>
      <c r="Z10" s="45">
        <f t="shared" si="1"/>
        <v>0.44478489708171692</v>
      </c>
      <c r="AA10" s="45">
        <f t="shared" si="1"/>
        <v>0.71659788974276606</v>
      </c>
      <c r="AB10" s="45">
        <f t="shared" si="1"/>
        <v>0.24710272060095381</v>
      </c>
      <c r="AC10" s="45">
        <f t="shared" si="1"/>
        <v>0.17297190442066768</v>
      </c>
      <c r="AD10" s="45">
        <f t="shared" si="1"/>
        <v>0.29652326472114454</v>
      </c>
      <c r="AE10" s="45">
        <f t="shared" si="1"/>
        <v>0.44478489708171692</v>
      </c>
      <c r="AF10" s="45">
        <f t="shared" si="1"/>
        <v>0</v>
      </c>
      <c r="AG10" s="45">
        <f t="shared" si="1"/>
        <v>0.19768217648076306</v>
      </c>
      <c r="AH10" s="45">
        <f t="shared" si="1"/>
        <v>7.4130816180286135E-2</v>
      </c>
      <c r="AI10" s="45">
        <f t="shared" si="1"/>
        <v>1.7297190442066768</v>
      </c>
      <c r="AJ10" s="45">
        <f t="shared" si="1"/>
        <v>6.0787269267834638</v>
      </c>
      <c r="AK10" s="6">
        <v>7</v>
      </c>
      <c r="AL10" s="44">
        <v>13.33</v>
      </c>
      <c r="AM10" s="6">
        <v>307</v>
      </c>
      <c r="AN10" s="44">
        <v>5.41</v>
      </c>
    </row>
    <row r="11" spans="1:40" s="6" customFormat="1" ht="15.75" x14ac:dyDescent="0.25">
      <c r="A11" s="15">
        <v>2003</v>
      </c>
      <c r="B11" s="98">
        <v>40331</v>
      </c>
      <c r="C11" s="43">
        <v>50.3</v>
      </c>
      <c r="D11" s="6">
        <f t="shared" si="2"/>
        <v>801.8091451292247</v>
      </c>
      <c r="E11" s="6">
        <v>555</v>
      </c>
      <c r="F11" s="44">
        <f t="shared" si="3"/>
        <v>13.761126676749894</v>
      </c>
      <c r="G11" s="6">
        <v>261</v>
      </c>
      <c r="H11" s="44">
        <f t="shared" si="4"/>
        <v>6.4714487614985989</v>
      </c>
      <c r="I11" s="6">
        <v>40</v>
      </c>
      <c r="J11" s="6">
        <v>40</v>
      </c>
      <c r="K11" s="6">
        <v>8</v>
      </c>
      <c r="L11" s="6">
        <v>15</v>
      </c>
      <c r="M11" s="6">
        <v>34</v>
      </c>
      <c r="N11" s="6">
        <v>11</v>
      </c>
      <c r="O11" s="6">
        <v>5</v>
      </c>
      <c r="P11" s="6">
        <v>12</v>
      </c>
      <c r="Q11" s="6">
        <v>17</v>
      </c>
      <c r="R11" s="6">
        <v>1</v>
      </c>
      <c r="S11" s="6">
        <v>10</v>
      </c>
      <c r="T11" s="6">
        <v>2</v>
      </c>
      <c r="U11" s="6">
        <v>66</v>
      </c>
      <c r="V11" s="6">
        <v>261</v>
      </c>
      <c r="W11" s="45">
        <f t="shared" si="0"/>
        <v>0.99179291363963207</v>
      </c>
      <c r="X11" s="45">
        <f t="shared" si="1"/>
        <v>0.99179291363963207</v>
      </c>
      <c r="Y11" s="45">
        <f t="shared" si="1"/>
        <v>0.19835858272792642</v>
      </c>
      <c r="Z11" s="45">
        <f t="shared" si="1"/>
        <v>0.37192234261486201</v>
      </c>
      <c r="AA11" s="45">
        <f t="shared" si="1"/>
        <v>0.84302397659368722</v>
      </c>
      <c r="AB11" s="45">
        <f t="shared" si="1"/>
        <v>0.27274305125089882</v>
      </c>
      <c r="AC11" s="45">
        <f t="shared" si="1"/>
        <v>0.12397411420495401</v>
      </c>
      <c r="AD11" s="45">
        <f t="shared" si="1"/>
        <v>0.29753787409188959</v>
      </c>
      <c r="AE11" s="45">
        <f t="shared" si="1"/>
        <v>0.42151198829684361</v>
      </c>
      <c r="AF11" s="45">
        <f t="shared" si="1"/>
        <v>2.4794822840990802E-2</v>
      </c>
      <c r="AG11" s="45">
        <f t="shared" si="1"/>
        <v>0.24794822840990802</v>
      </c>
      <c r="AH11" s="45">
        <f t="shared" si="1"/>
        <v>4.9589645681981605E-2</v>
      </c>
      <c r="AI11" s="45">
        <f t="shared" si="1"/>
        <v>1.6364583075053929</v>
      </c>
      <c r="AJ11" s="45">
        <f t="shared" si="1"/>
        <v>6.4714487614985989</v>
      </c>
      <c r="AK11" s="6">
        <v>3</v>
      </c>
      <c r="AL11" s="44">
        <v>5.41</v>
      </c>
      <c r="AM11" s="6">
        <v>266</v>
      </c>
      <c r="AN11" s="44">
        <v>5.62</v>
      </c>
    </row>
    <row r="12" spans="1:40" s="6" customFormat="1" ht="15.75" x14ac:dyDescent="0.25">
      <c r="A12" s="15">
        <v>2002</v>
      </c>
      <c r="B12" s="98">
        <v>40179</v>
      </c>
      <c r="C12" s="43">
        <v>50.3</v>
      </c>
      <c r="D12" s="6">
        <f t="shared" si="2"/>
        <v>798.78727634194831</v>
      </c>
      <c r="E12" s="6">
        <v>586</v>
      </c>
      <c r="F12" s="44">
        <f t="shared" si="3"/>
        <v>14.58473331840016</v>
      </c>
      <c r="G12" s="6">
        <v>216</v>
      </c>
      <c r="H12" s="44">
        <f t="shared" si="4"/>
        <v>5.3759426566116622</v>
      </c>
      <c r="I12" s="6">
        <v>31</v>
      </c>
      <c r="J12" s="6">
        <v>38</v>
      </c>
      <c r="K12" s="6">
        <v>8</v>
      </c>
      <c r="L12" s="6">
        <v>8</v>
      </c>
      <c r="M12" s="6">
        <v>30</v>
      </c>
      <c r="N12" s="6">
        <v>10</v>
      </c>
      <c r="O12" s="6">
        <v>4</v>
      </c>
      <c r="P12" s="6">
        <v>9</v>
      </c>
      <c r="Q12" s="6">
        <v>14</v>
      </c>
      <c r="R12" s="6">
        <v>0</v>
      </c>
      <c r="S12" s="6">
        <v>6</v>
      </c>
      <c r="T12" s="6">
        <v>2</v>
      </c>
      <c r="U12" s="6">
        <v>56</v>
      </c>
      <c r="V12" s="6">
        <v>216</v>
      </c>
      <c r="W12" s="45">
        <f t="shared" si="0"/>
        <v>0.77154732571741458</v>
      </c>
      <c r="X12" s="45">
        <f t="shared" si="1"/>
        <v>0.94576768958908886</v>
      </c>
      <c r="Y12" s="45">
        <f t="shared" si="1"/>
        <v>0.19910898728191342</v>
      </c>
      <c r="Z12" s="45">
        <f t="shared" si="1"/>
        <v>0.19910898728191342</v>
      </c>
      <c r="AA12" s="45">
        <f t="shared" si="1"/>
        <v>0.74665870230717535</v>
      </c>
      <c r="AB12" s="45">
        <f t="shared" si="1"/>
        <v>0.2488862341023918</v>
      </c>
      <c r="AC12" s="45">
        <f t="shared" si="1"/>
        <v>9.9554493640956712E-2</v>
      </c>
      <c r="AD12" s="45">
        <f t="shared" si="1"/>
        <v>0.2239976106921526</v>
      </c>
      <c r="AE12" s="45">
        <f t="shared" si="1"/>
        <v>0.34844072774334856</v>
      </c>
      <c r="AF12" s="45">
        <f t="shared" si="1"/>
        <v>0</v>
      </c>
      <c r="AG12" s="45">
        <f t="shared" si="1"/>
        <v>0.14933174046143508</v>
      </c>
      <c r="AH12" s="45">
        <f t="shared" si="1"/>
        <v>4.9777246820478356E-2</v>
      </c>
      <c r="AI12" s="45">
        <f t="shared" si="1"/>
        <v>1.3937629109733942</v>
      </c>
      <c r="AJ12" s="45">
        <f t="shared" si="1"/>
        <v>5.3759426566116622</v>
      </c>
      <c r="AK12" s="6">
        <v>6</v>
      </c>
      <c r="AL12" s="44">
        <v>10.24</v>
      </c>
      <c r="AM12" s="6">
        <v>293</v>
      </c>
      <c r="AN12" s="44">
        <v>4.2699999999999996</v>
      </c>
    </row>
    <row r="13" spans="1:40" s="6" customFormat="1" ht="15.75" x14ac:dyDescent="0.25">
      <c r="A13" s="15">
        <v>2001</v>
      </c>
      <c r="B13" s="98">
        <v>39984</v>
      </c>
      <c r="C13" s="43">
        <v>50.3</v>
      </c>
      <c r="D13" s="6">
        <f t="shared" si="2"/>
        <v>794.91053677932405</v>
      </c>
      <c r="E13" s="6">
        <v>605</v>
      </c>
      <c r="F13" s="44">
        <f t="shared" si="3"/>
        <v>15.131052420968388</v>
      </c>
      <c r="G13" s="6">
        <v>253</v>
      </c>
      <c r="H13" s="44">
        <f t="shared" si="4"/>
        <v>6.327531012404962</v>
      </c>
      <c r="I13" s="6">
        <v>32</v>
      </c>
      <c r="J13" s="6">
        <v>47</v>
      </c>
      <c r="K13" s="6">
        <v>14</v>
      </c>
      <c r="L13" s="6">
        <v>11</v>
      </c>
      <c r="M13" s="6">
        <v>32</v>
      </c>
      <c r="N13" s="6">
        <v>7</v>
      </c>
      <c r="O13" s="6">
        <v>7</v>
      </c>
      <c r="P13" s="6">
        <v>13</v>
      </c>
      <c r="Q13" s="6">
        <v>17</v>
      </c>
      <c r="R13" s="6">
        <v>1</v>
      </c>
      <c r="S13" s="6">
        <v>9</v>
      </c>
      <c r="T13" s="6">
        <v>1</v>
      </c>
      <c r="U13" s="6">
        <v>62</v>
      </c>
      <c r="V13" s="6">
        <v>253</v>
      </c>
      <c r="W13" s="45">
        <f t="shared" si="0"/>
        <v>0.80032012805122055</v>
      </c>
      <c r="X13" s="45">
        <f t="shared" si="1"/>
        <v>1.1754701880752301</v>
      </c>
      <c r="Y13" s="45">
        <f t="shared" si="1"/>
        <v>0.35014005602240894</v>
      </c>
      <c r="Z13" s="45">
        <f t="shared" si="1"/>
        <v>0.27511004401760708</v>
      </c>
      <c r="AA13" s="45">
        <f t="shared" si="1"/>
        <v>0.80032012805122055</v>
      </c>
      <c r="AB13" s="45">
        <f t="shared" si="1"/>
        <v>0.17507002801120447</v>
      </c>
      <c r="AC13" s="45">
        <f t="shared" si="1"/>
        <v>0.17507002801120447</v>
      </c>
      <c r="AD13" s="45">
        <f t="shared" si="1"/>
        <v>0.3251300520208083</v>
      </c>
      <c r="AE13" s="45">
        <f t="shared" si="1"/>
        <v>0.42517006802721086</v>
      </c>
      <c r="AF13" s="45">
        <f t="shared" si="1"/>
        <v>2.5010004001600642E-2</v>
      </c>
      <c r="AG13" s="45">
        <f t="shared" si="1"/>
        <v>0.22509003601440575</v>
      </c>
      <c r="AH13" s="45">
        <f t="shared" si="1"/>
        <v>2.5010004001600642E-2</v>
      </c>
      <c r="AI13" s="45">
        <f t="shared" si="1"/>
        <v>1.5506202480992397</v>
      </c>
      <c r="AJ13" s="45">
        <f t="shared" si="1"/>
        <v>6.327531012404962</v>
      </c>
      <c r="AK13" s="6">
        <v>7</v>
      </c>
      <c r="AL13" s="44">
        <v>11.57</v>
      </c>
      <c r="AM13" s="6">
        <v>309</v>
      </c>
      <c r="AN13" s="44">
        <v>5.74</v>
      </c>
    </row>
    <row r="14" spans="1:40" s="6" customFormat="1" ht="15.75" x14ac:dyDescent="0.25">
      <c r="A14" s="15">
        <v>2000</v>
      </c>
      <c r="B14" s="6">
        <v>39697</v>
      </c>
      <c r="C14" s="43">
        <v>50.3</v>
      </c>
      <c r="D14" s="6">
        <v>789.2</v>
      </c>
      <c r="E14" s="6">
        <v>644</v>
      </c>
      <c r="F14" s="44">
        <v>16.22</v>
      </c>
      <c r="G14" s="6">
        <v>229</v>
      </c>
      <c r="H14" s="44">
        <v>5.77</v>
      </c>
      <c r="I14" s="6">
        <v>29</v>
      </c>
      <c r="J14" s="6">
        <v>53</v>
      </c>
      <c r="K14" s="6">
        <v>5</v>
      </c>
      <c r="L14" s="6">
        <v>10</v>
      </c>
      <c r="M14" s="6">
        <v>17</v>
      </c>
      <c r="N14" s="6">
        <v>10</v>
      </c>
      <c r="O14" s="6">
        <v>5</v>
      </c>
      <c r="P14" s="6">
        <v>10</v>
      </c>
      <c r="Q14" s="6">
        <v>12</v>
      </c>
      <c r="R14" s="6">
        <v>2</v>
      </c>
      <c r="S14" s="6">
        <v>7</v>
      </c>
      <c r="T14" s="6">
        <v>0</v>
      </c>
      <c r="U14" s="6">
        <v>69</v>
      </c>
      <c r="V14" s="6">
        <v>229</v>
      </c>
      <c r="W14" s="45">
        <f t="shared" si="0"/>
        <v>0.73053379348565384</v>
      </c>
      <c r="X14" s="45">
        <f t="shared" si="1"/>
        <v>1.3351134846461949</v>
      </c>
      <c r="Y14" s="45">
        <f t="shared" si="1"/>
        <v>0.12595410232511273</v>
      </c>
      <c r="Z14" s="45">
        <f t="shared" si="1"/>
        <v>0.25190820465022545</v>
      </c>
      <c r="AA14" s="45">
        <f t="shared" si="1"/>
        <v>0.42824394790538328</v>
      </c>
      <c r="AB14" s="45">
        <f t="shared" si="1"/>
        <v>0.25190820465022545</v>
      </c>
      <c r="AC14" s="45">
        <f t="shared" si="1"/>
        <v>0.12595410232511273</v>
      </c>
      <c r="AD14" s="45">
        <f t="shared" si="1"/>
        <v>0.25190820465022545</v>
      </c>
      <c r="AE14" s="45">
        <f t="shared" si="1"/>
        <v>0.30228984558027056</v>
      </c>
      <c r="AF14" s="45">
        <f t="shared" si="1"/>
        <v>5.0381640930045095E-2</v>
      </c>
      <c r="AG14" s="45">
        <f t="shared" si="1"/>
        <v>0.17633574325515783</v>
      </c>
      <c r="AH14" s="45">
        <f t="shared" si="1"/>
        <v>0</v>
      </c>
      <c r="AI14" s="45">
        <f t="shared" si="1"/>
        <v>1.7381666120865558</v>
      </c>
      <c r="AJ14" s="45">
        <f t="shared" si="1"/>
        <v>5.7686978864901635</v>
      </c>
      <c r="AK14" s="6">
        <v>8</v>
      </c>
      <c r="AL14" s="44">
        <v>12.42</v>
      </c>
      <c r="AM14" s="6">
        <v>314</v>
      </c>
      <c r="AN14" s="44">
        <v>7.91</v>
      </c>
    </row>
    <row r="15" spans="1:40" s="6" customFormat="1" ht="15.75" x14ac:dyDescent="0.25">
      <c r="A15" s="15">
        <v>1999</v>
      </c>
      <c r="B15" s="6">
        <v>39106</v>
      </c>
      <c r="C15" s="43">
        <v>50.3</v>
      </c>
      <c r="D15" s="6">
        <v>777.46</v>
      </c>
      <c r="E15" s="6">
        <v>672</v>
      </c>
      <c r="F15" s="44">
        <v>17.18</v>
      </c>
      <c r="G15" s="6">
        <v>241</v>
      </c>
      <c r="H15" s="44">
        <v>6.16</v>
      </c>
      <c r="I15" s="6">
        <v>32</v>
      </c>
      <c r="J15" s="6">
        <v>48</v>
      </c>
      <c r="K15" s="6">
        <v>6</v>
      </c>
      <c r="L15" s="6">
        <v>10</v>
      </c>
      <c r="M15" s="6">
        <v>26</v>
      </c>
      <c r="N15" s="6">
        <v>10</v>
      </c>
      <c r="O15" s="6">
        <v>8</v>
      </c>
      <c r="P15" s="6">
        <v>15</v>
      </c>
      <c r="Q15" s="6">
        <v>13</v>
      </c>
      <c r="R15" s="6">
        <v>1</v>
      </c>
      <c r="S15" s="6">
        <v>6</v>
      </c>
      <c r="T15" s="6">
        <v>0</v>
      </c>
      <c r="U15" s="6">
        <v>66</v>
      </c>
      <c r="V15" s="6">
        <v>241</v>
      </c>
      <c r="W15" s="45">
        <f t="shared" si="0"/>
        <v>0.81828875364394205</v>
      </c>
      <c r="X15" s="45">
        <f t="shared" si="1"/>
        <v>1.2274331304659132</v>
      </c>
      <c r="Y15" s="45">
        <f t="shared" si="1"/>
        <v>0.15342914130823915</v>
      </c>
      <c r="Z15" s="45">
        <f t="shared" si="1"/>
        <v>0.25571523551373188</v>
      </c>
      <c r="AA15" s="45">
        <f t="shared" si="1"/>
        <v>0.6648596123357029</v>
      </c>
      <c r="AB15" s="45">
        <f t="shared" si="1"/>
        <v>0.25571523551373188</v>
      </c>
      <c r="AC15" s="45">
        <f t="shared" si="1"/>
        <v>0.20457218841098551</v>
      </c>
      <c r="AD15" s="45">
        <f t="shared" si="1"/>
        <v>0.38357285327059787</v>
      </c>
      <c r="AE15" s="45">
        <f t="shared" si="1"/>
        <v>0.33242980616785145</v>
      </c>
      <c r="AF15" s="45">
        <f t="shared" si="1"/>
        <v>2.5571523551373189E-2</v>
      </c>
      <c r="AG15" s="45">
        <f t="shared" si="1"/>
        <v>0.15342914130823915</v>
      </c>
      <c r="AH15" s="45">
        <f t="shared" si="1"/>
        <v>0</v>
      </c>
      <c r="AI15" s="45">
        <f t="shared" si="1"/>
        <v>1.6877205543906306</v>
      </c>
      <c r="AJ15" s="45">
        <f t="shared" si="1"/>
        <v>6.1627371758809391</v>
      </c>
      <c r="AK15" s="6">
        <v>5</v>
      </c>
      <c r="AL15" s="44">
        <v>7.44</v>
      </c>
      <c r="AM15" s="6">
        <v>318</v>
      </c>
      <c r="AN15" s="44">
        <v>8.1300000000000008</v>
      </c>
    </row>
    <row r="16" spans="1:40" s="6" customFormat="1" ht="15.75" x14ac:dyDescent="0.25">
      <c r="A16" s="15">
        <v>1998</v>
      </c>
      <c r="B16" s="6">
        <v>38336</v>
      </c>
      <c r="C16" s="43">
        <v>50.3</v>
      </c>
      <c r="D16" s="6">
        <v>762.15</v>
      </c>
      <c r="E16" s="6">
        <v>642</v>
      </c>
      <c r="F16" s="44">
        <v>16.75</v>
      </c>
      <c r="G16" s="6">
        <v>234</v>
      </c>
      <c r="H16" s="44">
        <v>6.1</v>
      </c>
      <c r="I16" s="6">
        <v>26</v>
      </c>
      <c r="J16" s="6">
        <v>44</v>
      </c>
      <c r="K16" s="6">
        <v>13</v>
      </c>
      <c r="L16" s="6">
        <v>20</v>
      </c>
      <c r="M16" s="6">
        <v>27</v>
      </c>
      <c r="N16" s="6">
        <v>6</v>
      </c>
      <c r="O16" s="6">
        <v>2</v>
      </c>
      <c r="P16" s="6">
        <v>14</v>
      </c>
      <c r="Q16" s="6">
        <v>14</v>
      </c>
      <c r="R16" s="6">
        <v>0</v>
      </c>
      <c r="S16" s="6">
        <v>6</v>
      </c>
      <c r="T16" s="6">
        <v>4</v>
      </c>
      <c r="U16" s="6">
        <v>58</v>
      </c>
      <c r="V16" s="6">
        <v>234</v>
      </c>
      <c r="W16" s="45">
        <f t="shared" si="0"/>
        <v>0.67821368948247074</v>
      </c>
      <c r="X16" s="45">
        <f t="shared" si="1"/>
        <v>1.147746243739566</v>
      </c>
      <c r="Y16" s="45">
        <f t="shared" si="1"/>
        <v>0.33910684474123537</v>
      </c>
      <c r="Z16" s="45">
        <f t="shared" si="1"/>
        <v>0.52170283806343909</v>
      </c>
      <c r="AA16" s="45">
        <f t="shared" si="1"/>
        <v>0.70429883138564275</v>
      </c>
      <c r="AB16" s="45">
        <f t="shared" si="1"/>
        <v>0.1565108514190317</v>
      </c>
      <c r="AC16" s="45">
        <f t="shared" si="1"/>
        <v>5.2170283806343906E-2</v>
      </c>
      <c r="AD16" s="45">
        <f t="shared" si="1"/>
        <v>0.36519198664440733</v>
      </c>
      <c r="AE16" s="45">
        <f t="shared" si="1"/>
        <v>0.36519198664440733</v>
      </c>
      <c r="AF16" s="45">
        <f t="shared" si="1"/>
        <v>0</v>
      </c>
      <c r="AG16" s="45">
        <f t="shared" si="1"/>
        <v>0.1565108514190317</v>
      </c>
      <c r="AH16" s="45">
        <f t="shared" si="1"/>
        <v>0.10434056761268781</v>
      </c>
      <c r="AI16" s="45">
        <f t="shared" si="1"/>
        <v>1.5129382303839733</v>
      </c>
      <c r="AJ16" s="45">
        <f t="shared" si="1"/>
        <v>6.1039232053422365</v>
      </c>
      <c r="AK16" s="6">
        <v>8</v>
      </c>
      <c r="AL16" s="44">
        <v>12.46</v>
      </c>
      <c r="AM16" s="6">
        <v>318</v>
      </c>
      <c r="AN16" s="44">
        <v>8.3000000000000007</v>
      </c>
    </row>
    <row r="17" spans="1:40" s="6" customFormat="1" ht="15.75" x14ac:dyDescent="0.25">
      <c r="A17" s="15">
        <v>1997</v>
      </c>
      <c r="B17" s="6">
        <v>37595</v>
      </c>
      <c r="C17" s="43">
        <v>50.3</v>
      </c>
      <c r="D17" s="6">
        <v>747.42</v>
      </c>
      <c r="E17" s="6">
        <v>686</v>
      </c>
      <c r="F17" s="44">
        <v>18.25</v>
      </c>
      <c r="G17" s="6">
        <v>230</v>
      </c>
      <c r="H17" s="44">
        <v>6.12</v>
      </c>
      <c r="I17" s="6">
        <v>25</v>
      </c>
      <c r="J17" s="6">
        <v>53</v>
      </c>
      <c r="K17" s="6">
        <v>15</v>
      </c>
      <c r="L17" s="6">
        <v>11</v>
      </c>
      <c r="M17" s="6">
        <v>24</v>
      </c>
      <c r="N17" s="6">
        <v>15</v>
      </c>
      <c r="O17" s="6">
        <v>7</v>
      </c>
      <c r="P17" s="6">
        <v>6</v>
      </c>
      <c r="Q17" s="6">
        <v>16</v>
      </c>
      <c r="R17" s="6">
        <v>0</v>
      </c>
      <c r="S17" s="6">
        <v>3</v>
      </c>
      <c r="T17" s="6">
        <v>2</v>
      </c>
      <c r="U17" s="6">
        <v>53</v>
      </c>
      <c r="V17" s="6">
        <v>230</v>
      </c>
      <c r="W17" s="45">
        <f t="shared" si="0"/>
        <v>0.66498204548477191</v>
      </c>
      <c r="X17" s="45">
        <f t="shared" si="1"/>
        <v>1.4097619364277165</v>
      </c>
      <c r="Y17" s="45">
        <f t="shared" si="1"/>
        <v>0.39898922729086317</v>
      </c>
      <c r="Z17" s="45">
        <f t="shared" si="1"/>
        <v>0.29259210001329966</v>
      </c>
      <c r="AA17" s="45">
        <f t="shared" si="1"/>
        <v>0.63838276366538094</v>
      </c>
      <c r="AB17" s="45">
        <f t="shared" si="1"/>
        <v>0.39898922729086317</v>
      </c>
      <c r="AC17" s="45">
        <f t="shared" si="1"/>
        <v>0.18619497273573613</v>
      </c>
      <c r="AD17" s="45">
        <f t="shared" si="1"/>
        <v>0.15959569091634523</v>
      </c>
      <c r="AE17" s="45">
        <f t="shared" si="1"/>
        <v>0.42558850911025403</v>
      </c>
      <c r="AF17" s="45">
        <f t="shared" si="1"/>
        <v>0</v>
      </c>
      <c r="AG17" s="45">
        <f t="shared" si="1"/>
        <v>7.9797845458172617E-2</v>
      </c>
      <c r="AH17" s="45">
        <f t="shared" si="1"/>
        <v>5.3198563638781754E-2</v>
      </c>
      <c r="AI17" s="45">
        <f t="shared" si="1"/>
        <v>1.4097619364277165</v>
      </c>
      <c r="AJ17" s="45">
        <f t="shared" si="1"/>
        <v>6.117834818459901</v>
      </c>
      <c r="AK17" s="6">
        <v>14</v>
      </c>
      <c r="AL17" s="44">
        <v>20.41</v>
      </c>
      <c r="AM17" s="6">
        <v>360</v>
      </c>
      <c r="AN17" s="44">
        <v>9.58</v>
      </c>
    </row>
    <row r="18" spans="1:40" s="6" customFormat="1" ht="15.75" x14ac:dyDescent="0.25">
      <c r="A18" s="15">
        <v>1996</v>
      </c>
      <c r="B18" s="6">
        <v>36881</v>
      </c>
      <c r="C18" s="43">
        <v>50.3</v>
      </c>
      <c r="D18" s="6">
        <v>733.22</v>
      </c>
      <c r="E18" s="6">
        <v>625</v>
      </c>
      <c r="F18" s="44">
        <v>16.95</v>
      </c>
      <c r="G18" s="6">
        <v>247</v>
      </c>
      <c r="H18" s="44">
        <v>6.7</v>
      </c>
      <c r="I18" s="6">
        <v>30</v>
      </c>
      <c r="J18" s="6">
        <v>51</v>
      </c>
      <c r="K18" s="6">
        <v>18</v>
      </c>
      <c r="L18" s="6">
        <v>10</v>
      </c>
      <c r="M18" s="6">
        <v>24</v>
      </c>
      <c r="N18" s="6">
        <v>17</v>
      </c>
      <c r="O18" s="6">
        <v>6</v>
      </c>
      <c r="P18" s="6">
        <v>9</v>
      </c>
      <c r="Q18" s="6">
        <v>19</v>
      </c>
      <c r="R18" s="6">
        <v>0</v>
      </c>
      <c r="S18" s="6">
        <v>2</v>
      </c>
      <c r="T18" s="6">
        <v>4</v>
      </c>
      <c r="U18" s="6">
        <v>57</v>
      </c>
      <c r="V18" s="6">
        <v>247</v>
      </c>
      <c r="W18" s="45">
        <f t="shared" si="0"/>
        <v>0.81342696781540624</v>
      </c>
      <c r="X18" s="45">
        <f t="shared" si="1"/>
        <v>1.3828258452861908</v>
      </c>
      <c r="Y18" s="45">
        <f t="shared" si="1"/>
        <v>0.48805618068924378</v>
      </c>
      <c r="Z18" s="45">
        <f t="shared" si="1"/>
        <v>0.27114232260513543</v>
      </c>
      <c r="AA18" s="45">
        <f t="shared" si="1"/>
        <v>0.65074157425232504</v>
      </c>
      <c r="AB18" s="45">
        <f t="shared" si="1"/>
        <v>0.46094194842873021</v>
      </c>
      <c r="AC18" s="45">
        <f t="shared" si="1"/>
        <v>0.16268539356308126</v>
      </c>
      <c r="AD18" s="45">
        <f t="shared" si="1"/>
        <v>0.24402809034462189</v>
      </c>
      <c r="AE18" s="45">
        <f t="shared" si="1"/>
        <v>0.51517041294975729</v>
      </c>
      <c r="AF18" s="45">
        <f t="shared" si="1"/>
        <v>0</v>
      </c>
      <c r="AG18" s="45">
        <f t="shared" si="1"/>
        <v>5.4228464521027087E-2</v>
      </c>
      <c r="AH18" s="45">
        <f t="shared" si="1"/>
        <v>0.10845692904205417</v>
      </c>
      <c r="AI18" s="45">
        <f t="shared" si="1"/>
        <v>1.545511238849272</v>
      </c>
      <c r="AJ18" s="45">
        <f t="shared" si="1"/>
        <v>6.6972153683468454</v>
      </c>
      <c r="AK18" s="6">
        <v>5</v>
      </c>
      <c r="AL18" s="44">
        <v>8</v>
      </c>
      <c r="AM18" s="6">
        <v>347</v>
      </c>
      <c r="AN18" s="44">
        <v>9.41</v>
      </c>
    </row>
    <row r="19" spans="1:40" s="6" customFormat="1" ht="15.75" x14ac:dyDescent="0.25">
      <c r="A19" s="15">
        <v>1995</v>
      </c>
      <c r="B19" s="6">
        <v>35671</v>
      </c>
      <c r="C19" s="43">
        <v>50.3</v>
      </c>
      <c r="D19" s="6">
        <v>709.17</v>
      </c>
      <c r="E19" s="6">
        <v>599</v>
      </c>
      <c r="F19" s="44">
        <v>16.79</v>
      </c>
      <c r="G19" s="6">
        <v>207</v>
      </c>
      <c r="H19" s="44">
        <v>5.8</v>
      </c>
      <c r="I19" s="6">
        <v>25</v>
      </c>
      <c r="J19" s="6">
        <v>42</v>
      </c>
      <c r="K19" s="6">
        <v>14</v>
      </c>
      <c r="L19" s="6">
        <v>13</v>
      </c>
      <c r="M19" s="6">
        <v>21</v>
      </c>
      <c r="N19" s="6">
        <v>10</v>
      </c>
      <c r="O19" s="6">
        <v>5</v>
      </c>
      <c r="P19" s="6">
        <v>9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68</v>
      </c>
      <c r="V19" s="6">
        <v>207</v>
      </c>
      <c r="W19" s="45">
        <f t="shared" si="0"/>
        <v>0.70084942950856433</v>
      </c>
      <c r="X19" s="45">
        <f t="shared" si="1"/>
        <v>1.1774270415743882</v>
      </c>
      <c r="Y19" s="45">
        <f t="shared" si="1"/>
        <v>0.39247568052479603</v>
      </c>
      <c r="Z19" s="45">
        <f t="shared" si="1"/>
        <v>0.36444170334445347</v>
      </c>
      <c r="AA19" s="45">
        <f t="shared" si="1"/>
        <v>0.58871352078719408</v>
      </c>
      <c r="AB19" s="45">
        <f t="shared" si="1"/>
        <v>0.28033977180342573</v>
      </c>
      <c r="AC19" s="45">
        <f t="shared" si="1"/>
        <v>0.14016988590171287</v>
      </c>
      <c r="AD19" s="45">
        <f t="shared" si="1"/>
        <v>0.25230579462308317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1.9063104482632951</v>
      </c>
      <c r="AJ19" s="45">
        <f t="shared" si="1"/>
        <v>5.8030332763309129</v>
      </c>
      <c r="AK19" s="6">
        <v>4</v>
      </c>
      <c r="AL19" s="44">
        <v>6.68</v>
      </c>
      <c r="AM19" s="6">
        <v>340</v>
      </c>
      <c r="AN19" s="44">
        <v>9.5299999999999994</v>
      </c>
    </row>
    <row r="20" spans="1:40" s="6" customFormat="1" ht="15.75" x14ac:dyDescent="0.25">
      <c r="A20" s="15">
        <v>1994</v>
      </c>
      <c r="B20" s="6">
        <v>34044</v>
      </c>
      <c r="C20" s="43">
        <v>50.3</v>
      </c>
      <c r="D20" s="6">
        <v>676.82</v>
      </c>
      <c r="E20" s="6">
        <v>622</v>
      </c>
      <c r="F20" s="44">
        <v>18.27</v>
      </c>
      <c r="G20" s="6">
        <v>180</v>
      </c>
      <c r="H20" s="44">
        <v>5.29</v>
      </c>
      <c r="I20" s="6">
        <v>25</v>
      </c>
      <c r="J20" s="6">
        <v>45</v>
      </c>
      <c r="K20" s="6">
        <v>9</v>
      </c>
      <c r="L20" s="6">
        <v>11</v>
      </c>
      <c r="M20" s="6">
        <v>11</v>
      </c>
      <c r="N20" s="6">
        <v>8</v>
      </c>
      <c r="O20" s="6">
        <v>3</v>
      </c>
      <c r="P20" s="6">
        <v>10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58</v>
      </c>
      <c r="V20" s="6">
        <v>180</v>
      </c>
      <c r="W20" s="45">
        <f t="shared" si="0"/>
        <v>0.7343437903889084</v>
      </c>
      <c r="X20" s="45">
        <f t="shared" ref="X20:AJ31" si="5">J20/$B20*1000</f>
        <v>1.3218188227000354</v>
      </c>
      <c r="Y20" s="45">
        <f t="shared" si="5"/>
        <v>0.26436376454000704</v>
      </c>
      <c r="Z20" s="45">
        <f t="shared" si="5"/>
        <v>0.32311126777111976</v>
      </c>
      <c r="AA20" s="45">
        <f t="shared" si="5"/>
        <v>0.32311126777111976</v>
      </c>
      <c r="AB20" s="45">
        <f t="shared" si="5"/>
        <v>0.23499001292445071</v>
      </c>
      <c r="AC20" s="45">
        <f t="shared" si="5"/>
        <v>8.8121254846669009E-2</v>
      </c>
      <c r="AD20" s="45">
        <f t="shared" si="5"/>
        <v>0.29373751615556343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1.7036775937022677</v>
      </c>
      <c r="AJ20" s="45">
        <f t="shared" si="5"/>
        <v>5.2872752908001415</v>
      </c>
      <c r="AK20" s="6">
        <v>6</v>
      </c>
      <c r="AL20" s="44">
        <v>9.65</v>
      </c>
      <c r="AM20" s="6">
        <v>333</v>
      </c>
      <c r="AN20" s="44">
        <v>9.7799999999999994</v>
      </c>
    </row>
    <row r="21" spans="1:40" s="6" customFormat="1" ht="15.75" x14ac:dyDescent="0.25">
      <c r="A21" s="15">
        <v>1993</v>
      </c>
      <c r="B21" s="6">
        <v>33856</v>
      </c>
      <c r="C21" s="43">
        <v>50.3</v>
      </c>
      <c r="D21" s="6">
        <v>673.08</v>
      </c>
      <c r="E21" s="6">
        <v>599</v>
      </c>
      <c r="F21" s="44">
        <v>17.690000000000001</v>
      </c>
      <c r="G21" s="6">
        <v>181</v>
      </c>
      <c r="H21" s="44">
        <v>5.35</v>
      </c>
      <c r="I21" s="6">
        <v>29</v>
      </c>
      <c r="J21" s="6">
        <v>38</v>
      </c>
      <c r="K21" s="6">
        <v>11</v>
      </c>
      <c r="L21" s="6">
        <v>9</v>
      </c>
      <c r="M21" s="6">
        <v>8</v>
      </c>
      <c r="N21" s="6">
        <v>9</v>
      </c>
      <c r="O21" s="6">
        <v>7</v>
      </c>
      <c r="P21" s="6">
        <v>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62</v>
      </c>
      <c r="V21" s="6">
        <v>176</v>
      </c>
      <c r="W21" s="45">
        <f t="shared" si="0"/>
        <v>0.85656899810964093</v>
      </c>
      <c r="X21" s="45">
        <f t="shared" si="5"/>
        <v>1.1224007561436673</v>
      </c>
      <c r="Y21" s="45">
        <f t="shared" si="5"/>
        <v>0.32490548204158792</v>
      </c>
      <c r="Z21" s="45">
        <f t="shared" si="5"/>
        <v>0.26583175803402648</v>
      </c>
      <c r="AA21" s="45">
        <f t="shared" si="5"/>
        <v>0.23629489603024575</v>
      </c>
      <c r="AB21" s="45">
        <f t="shared" si="5"/>
        <v>0.26583175803402648</v>
      </c>
      <c r="AC21" s="45">
        <f t="shared" si="5"/>
        <v>0.20675803402646503</v>
      </c>
      <c r="AD21" s="45">
        <f t="shared" si="5"/>
        <v>8.8610586011342155E-2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1.8312854442344044</v>
      </c>
      <c r="AJ21" s="45">
        <f t="shared" si="5"/>
        <v>5.1984877126654068</v>
      </c>
      <c r="AK21" s="6">
        <v>5</v>
      </c>
      <c r="AL21" s="44">
        <v>8.35</v>
      </c>
      <c r="AM21" s="6">
        <v>347</v>
      </c>
      <c r="AN21" s="44">
        <v>10.25</v>
      </c>
    </row>
    <row r="22" spans="1:40" s="6" customFormat="1" ht="15.75" x14ac:dyDescent="0.25">
      <c r="A22" s="15">
        <v>1992</v>
      </c>
      <c r="B22" s="6">
        <v>33458</v>
      </c>
      <c r="C22" s="43">
        <v>50.3</v>
      </c>
      <c r="D22" s="6">
        <v>665.17</v>
      </c>
      <c r="E22" s="6">
        <v>568</v>
      </c>
      <c r="F22" s="44">
        <v>16.98</v>
      </c>
      <c r="G22" s="6">
        <v>198</v>
      </c>
      <c r="H22" s="44">
        <v>5.92</v>
      </c>
      <c r="I22" s="6">
        <v>31</v>
      </c>
      <c r="J22" s="6">
        <v>43</v>
      </c>
      <c r="K22" s="6">
        <v>6</v>
      </c>
      <c r="L22" s="6">
        <v>19</v>
      </c>
      <c r="M22" s="6">
        <v>22</v>
      </c>
      <c r="N22" s="6">
        <v>6</v>
      </c>
      <c r="O22" s="6">
        <v>0</v>
      </c>
      <c r="P22" s="6">
        <v>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60</v>
      </c>
      <c r="V22" s="6">
        <v>195</v>
      </c>
      <c r="W22" s="45">
        <f t="shared" si="0"/>
        <v>0.92653475999760893</v>
      </c>
      <c r="X22" s="45">
        <f t="shared" si="5"/>
        <v>1.285193376770877</v>
      </c>
      <c r="Y22" s="45">
        <f t="shared" si="5"/>
        <v>0.179329308386634</v>
      </c>
      <c r="Z22" s="45">
        <f t="shared" si="5"/>
        <v>0.56787614322434099</v>
      </c>
      <c r="AA22" s="45">
        <f t="shared" si="5"/>
        <v>0.65754079741765792</v>
      </c>
      <c r="AB22" s="45">
        <f t="shared" si="5"/>
        <v>0.179329308386634</v>
      </c>
      <c r="AC22" s="45">
        <f t="shared" si="5"/>
        <v>0</v>
      </c>
      <c r="AD22" s="45">
        <f t="shared" si="5"/>
        <v>0.239105744515512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1.7932930838663399</v>
      </c>
      <c r="AJ22" s="45">
        <f t="shared" si="5"/>
        <v>5.8282025225656051</v>
      </c>
      <c r="AK22" s="6">
        <v>5</v>
      </c>
      <c r="AL22" s="44">
        <v>8.8000000000000007</v>
      </c>
      <c r="AM22" s="6">
        <v>326</v>
      </c>
      <c r="AN22" s="44">
        <v>9.74</v>
      </c>
    </row>
    <row r="23" spans="1:40" s="6" customFormat="1" ht="15.75" x14ac:dyDescent="0.25">
      <c r="A23" s="15">
        <v>1991</v>
      </c>
      <c r="B23" s="6">
        <v>33180</v>
      </c>
      <c r="C23" s="43">
        <v>50.3</v>
      </c>
      <c r="D23" s="6">
        <v>659.64</v>
      </c>
      <c r="E23" s="6">
        <v>535</v>
      </c>
      <c r="F23" s="44">
        <v>16.12</v>
      </c>
      <c r="G23" s="6">
        <v>198</v>
      </c>
      <c r="H23" s="44">
        <v>5.97</v>
      </c>
      <c r="I23" s="6">
        <v>29</v>
      </c>
      <c r="J23" s="6">
        <v>51</v>
      </c>
      <c r="K23" s="6">
        <v>9</v>
      </c>
      <c r="L23" s="6">
        <v>11</v>
      </c>
      <c r="M23" s="6">
        <v>12</v>
      </c>
      <c r="N23" s="6">
        <v>11</v>
      </c>
      <c r="O23" s="6">
        <v>4</v>
      </c>
      <c r="P23" s="6">
        <v>9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19</v>
      </c>
      <c r="V23" s="6">
        <v>155</v>
      </c>
      <c r="W23" s="45">
        <f t="shared" si="0"/>
        <v>0.87402049427365891</v>
      </c>
      <c r="X23" s="45">
        <f t="shared" si="5"/>
        <v>1.5370705244122966</v>
      </c>
      <c r="Y23" s="45">
        <f t="shared" si="5"/>
        <v>0.27124773960216997</v>
      </c>
      <c r="Z23" s="45">
        <f t="shared" si="5"/>
        <v>0.33152501506931886</v>
      </c>
      <c r="AA23" s="45">
        <f t="shared" si="5"/>
        <v>0.36166365280289331</v>
      </c>
      <c r="AB23" s="45">
        <f t="shared" si="5"/>
        <v>0.33152501506931886</v>
      </c>
      <c r="AC23" s="45">
        <f t="shared" si="5"/>
        <v>0.12055455093429777</v>
      </c>
      <c r="AD23" s="45">
        <f t="shared" si="5"/>
        <v>0.27124773960216997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0.57263411693791433</v>
      </c>
      <c r="AJ23" s="45">
        <f t="shared" si="5"/>
        <v>4.6714888487040378</v>
      </c>
      <c r="AK23" s="6">
        <v>7</v>
      </c>
      <c r="AL23" s="44">
        <v>13.08</v>
      </c>
      <c r="AM23" s="6">
        <v>299</v>
      </c>
      <c r="AN23" s="44">
        <v>9.01</v>
      </c>
    </row>
    <row r="24" spans="1:40" s="6" customFormat="1" ht="15.75" x14ac:dyDescent="0.25">
      <c r="A24" s="15">
        <v>1990</v>
      </c>
      <c r="B24" s="6">
        <v>32980</v>
      </c>
      <c r="C24" s="43">
        <v>50.3</v>
      </c>
      <c r="D24" s="6">
        <v>655.67</v>
      </c>
      <c r="E24" s="6">
        <v>573</v>
      </c>
      <c r="F24" s="44">
        <v>17.37</v>
      </c>
      <c r="G24" s="6">
        <v>201</v>
      </c>
      <c r="H24" s="44">
        <v>6.09</v>
      </c>
      <c r="I24" s="6">
        <v>22</v>
      </c>
      <c r="J24" s="6">
        <v>46</v>
      </c>
      <c r="K24" s="6">
        <v>16</v>
      </c>
      <c r="L24" s="6">
        <v>9</v>
      </c>
      <c r="M24" s="6" t="s">
        <v>110</v>
      </c>
      <c r="N24" s="6">
        <v>18</v>
      </c>
      <c r="O24" s="6">
        <v>0</v>
      </c>
      <c r="P24" s="6">
        <v>8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67</v>
      </c>
      <c r="V24" s="6">
        <v>186</v>
      </c>
      <c r="W24" s="45">
        <f t="shared" si="0"/>
        <v>0.66707095209217704</v>
      </c>
      <c r="X24" s="45">
        <f t="shared" si="5"/>
        <v>1.3947847180109156</v>
      </c>
      <c r="Y24" s="45">
        <f t="shared" si="5"/>
        <v>0.48514251061249242</v>
      </c>
      <c r="Z24" s="45">
        <f t="shared" si="5"/>
        <v>0.27289266221952702</v>
      </c>
      <c r="AA24" s="6" t="s">
        <v>110</v>
      </c>
      <c r="AB24" s="45">
        <f t="shared" si="5"/>
        <v>0.54578532443905403</v>
      </c>
      <c r="AC24" s="45">
        <f t="shared" si="5"/>
        <v>0</v>
      </c>
      <c r="AD24" s="45">
        <f t="shared" si="5"/>
        <v>0.24257125530624621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2.0315342631898123</v>
      </c>
      <c r="AJ24" s="45">
        <f t="shared" si="5"/>
        <v>5.6397816858702239</v>
      </c>
      <c r="AK24" s="6">
        <v>4</v>
      </c>
      <c r="AL24" s="44">
        <v>6.98</v>
      </c>
      <c r="AM24" s="6">
        <v>275</v>
      </c>
      <c r="AN24" s="65">
        <f>(AM24/B24)*1000</f>
        <v>8.338386901152214</v>
      </c>
    </row>
    <row r="25" spans="1:40" s="6" customFormat="1" ht="15.75" x14ac:dyDescent="0.25">
      <c r="A25" s="15">
        <v>1989</v>
      </c>
      <c r="B25" s="6">
        <v>32625</v>
      </c>
      <c r="C25" s="43">
        <v>50.3</v>
      </c>
      <c r="D25" s="6">
        <v>648.61</v>
      </c>
      <c r="E25" s="6">
        <v>599</v>
      </c>
      <c r="F25" s="44">
        <v>18.36</v>
      </c>
      <c r="G25" s="6">
        <v>187</v>
      </c>
      <c r="H25" s="44">
        <v>5.73</v>
      </c>
      <c r="I25" s="6">
        <v>29</v>
      </c>
      <c r="J25" s="6">
        <v>37</v>
      </c>
      <c r="K25" s="6">
        <v>8</v>
      </c>
      <c r="L25" s="6">
        <v>13</v>
      </c>
      <c r="M25" s="6" t="s">
        <v>110</v>
      </c>
      <c r="N25" s="6">
        <v>16</v>
      </c>
      <c r="O25" s="6">
        <v>0</v>
      </c>
      <c r="P25" s="6">
        <v>6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65</v>
      </c>
      <c r="V25" s="6">
        <v>174</v>
      </c>
      <c r="W25" s="45">
        <f t="shared" si="0"/>
        <v>0.88888888888888895</v>
      </c>
      <c r="X25" s="45">
        <f t="shared" si="5"/>
        <v>1.1340996168582376</v>
      </c>
      <c r="Y25" s="45">
        <f t="shared" si="5"/>
        <v>0.24521072796934865</v>
      </c>
      <c r="Z25" s="45">
        <f t="shared" si="5"/>
        <v>0.39846743295019155</v>
      </c>
      <c r="AA25" s="6" t="s">
        <v>110</v>
      </c>
      <c r="AB25" s="45">
        <f t="shared" si="5"/>
        <v>0.49042145593869729</v>
      </c>
      <c r="AC25" s="45">
        <f t="shared" si="5"/>
        <v>0</v>
      </c>
      <c r="AD25" s="45">
        <f t="shared" si="5"/>
        <v>0.18390804597701149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1.992337164750958</v>
      </c>
      <c r="AJ25" s="45">
        <f t="shared" si="5"/>
        <v>5.333333333333333</v>
      </c>
      <c r="AK25" s="6">
        <v>5</v>
      </c>
      <c r="AL25" s="44">
        <v>8.35</v>
      </c>
      <c r="AM25" s="6">
        <v>277</v>
      </c>
      <c r="AN25" s="65">
        <f t="shared" ref="AN25:AN31" si="6">(AM25/B25)*1000</f>
        <v>8.4904214559386979</v>
      </c>
    </row>
    <row r="26" spans="1:40" s="6" customFormat="1" ht="15.75" x14ac:dyDescent="0.25">
      <c r="A26" s="15">
        <v>1988</v>
      </c>
      <c r="B26" s="6">
        <v>32220</v>
      </c>
      <c r="C26" s="43">
        <v>50.3</v>
      </c>
      <c r="D26" s="6">
        <v>640.55999999999995</v>
      </c>
      <c r="E26" s="6">
        <v>529</v>
      </c>
      <c r="F26" s="44">
        <v>16.420000000000002</v>
      </c>
      <c r="G26" s="6">
        <v>176</v>
      </c>
      <c r="H26" s="44">
        <v>5.46</v>
      </c>
      <c r="I26" s="6">
        <v>23</v>
      </c>
      <c r="J26" s="6">
        <v>42</v>
      </c>
      <c r="K26" s="6">
        <v>11</v>
      </c>
      <c r="L26" s="6">
        <v>8</v>
      </c>
      <c r="M26" s="6" t="s">
        <v>110</v>
      </c>
      <c r="N26" s="6">
        <v>19</v>
      </c>
      <c r="O26" s="6">
        <v>0</v>
      </c>
      <c r="P26" s="6">
        <v>1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58</v>
      </c>
      <c r="V26" s="6">
        <v>162</v>
      </c>
      <c r="W26" s="45">
        <f t="shared" si="0"/>
        <v>0.71384233395406582</v>
      </c>
      <c r="X26" s="45">
        <f t="shared" si="5"/>
        <v>1.3035381750465549</v>
      </c>
      <c r="Y26" s="45">
        <f t="shared" si="5"/>
        <v>0.34140285536933584</v>
      </c>
      <c r="Z26" s="45">
        <f t="shared" si="5"/>
        <v>0.24829298572315334</v>
      </c>
      <c r="AA26" s="6" t="s">
        <v>110</v>
      </c>
      <c r="AB26" s="45">
        <f t="shared" si="5"/>
        <v>0.58969584109248918</v>
      </c>
      <c r="AC26" s="45">
        <f t="shared" si="5"/>
        <v>0</v>
      </c>
      <c r="AD26" s="45">
        <f t="shared" si="5"/>
        <v>3.1036623215394167E-2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1.8001241464928617</v>
      </c>
      <c r="AJ26" s="45">
        <f t="shared" si="5"/>
        <v>5.027932960893855</v>
      </c>
      <c r="AK26" s="6">
        <v>3</v>
      </c>
      <c r="AL26" s="44">
        <v>5.67</v>
      </c>
      <c r="AM26" s="6">
        <v>296</v>
      </c>
      <c r="AN26" s="65">
        <f t="shared" si="6"/>
        <v>9.186840471756673</v>
      </c>
    </row>
    <row r="27" spans="1:40" s="6" customFormat="1" ht="15.75" x14ac:dyDescent="0.25">
      <c r="A27" s="15">
        <v>1987</v>
      </c>
      <c r="B27" s="6">
        <v>31888</v>
      </c>
      <c r="C27" s="43">
        <v>50.3</v>
      </c>
      <c r="D27" s="6">
        <v>633.96</v>
      </c>
      <c r="E27" s="6">
        <v>598</v>
      </c>
      <c r="F27" s="44">
        <v>18.75</v>
      </c>
      <c r="G27" s="6">
        <v>160</v>
      </c>
      <c r="H27" s="44">
        <v>5.0199999999999996</v>
      </c>
      <c r="I27" s="6">
        <v>22</v>
      </c>
      <c r="J27" s="6">
        <v>44</v>
      </c>
      <c r="K27" s="6">
        <v>5</v>
      </c>
      <c r="L27" s="6">
        <v>18</v>
      </c>
      <c r="M27" s="6" t="s">
        <v>110</v>
      </c>
      <c r="N27" s="6">
        <v>10</v>
      </c>
      <c r="O27" s="6">
        <v>1</v>
      </c>
      <c r="P27" s="6">
        <v>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41</v>
      </c>
      <c r="V27" s="6">
        <v>147</v>
      </c>
      <c r="W27" s="45">
        <f t="shared" si="0"/>
        <v>0.68991470145509282</v>
      </c>
      <c r="X27" s="45">
        <f t="shared" si="5"/>
        <v>1.3798294029101856</v>
      </c>
      <c r="Y27" s="45">
        <f t="shared" si="5"/>
        <v>0.15679879578524836</v>
      </c>
      <c r="Z27" s="45">
        <f t="shared" si="5"/>
        <v>0.56447566482689415</v>
      </c>
      <c r="AA27" s="6" t="s">
        <v>110</v>
      </c>
      <c r="AB27" s="45">
        <f t="shared" si="5"/>
        <v>0.31359759157049671</v>
      </c>
      <c r="AC27" s="45">
        <f t="shared" si="5"/>
        <v>3.1359759157049673E-2</v>
      </c>
      <c r="AD27" s="45">
        <f t="shared" si="5"/>
        <v>0.18815855494229805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1.2857501254390364</v>
      </c>
      <c r="AJ27" s="45">
        <f t="shared" si="5"/>
        <v>4.6098845960863013</v>
      </c>
      <c r="AK27" s="6">
        <v>8</v>
      </c>
      <c r="AL27" s="44">
        <v>13.38</v>
      </c>
      <c r="AM27" s="6">
        <v>306</v>
      </c>
      <c r="AN27" s="65">
        <f t="shared" si="6"/>
        <v>9.5960863020572003</v>
      </c>
    </row>
    <row r="28" spans="1:40" s="6" customFormat="1" ht="15.75" x14ac:dyDescent="0.25">
      <c r="A28" s="15">
        <v>1986</v>
      </c>
      <c r="B28" s="6">
        <v>31636</v>
      </c>
      <c r="C28" s="43">
        <v>50.3</v>
      </c>
      <c r="D28" s="6">
        <v>628.95000000000005</v>
      </c>
      <c r="E28" s="6">
        <v>605</v>
      </c>
      <c r="F28" s="44">
        <v>19.12</v>
      </c>
      <c r="G28" s="6">
        <v>172</v>
      </c>
      <c r="H28" s="44">
        <v>5.44</v>
      </c>
      <c r="I28" s="6">
        <v>22</v>
      </c>
      <c r="J28" s="6">
        <v>42</v>
      </c>
      <c r="K28" s="6">
        <v>14</v>
      </c>
      <c r="L28" s="6">
        <v>22</v>
      </c>
      <c r="M28" s="6" t="s">
        <v>110</v>
      </c>
      <c r="N28" s="6">
        <v>13</v>
      </c>
      <c r="O28" s="6">
        <v>4</v>
      </c>
      <c r="P28" s="6">
        <v>12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38</v>
      </c>
      <c r="V28" s="6">
        <v>167</v>
      </c>
      <c r="W28" s="45">
        <f t="shared" si="0"/>
        <v>0.69541029207232263</v>
      </c>
      <c r="X28" s="45">
        <f t="shared" si="5"/>
        <v>1.327601466683525</v>
      </c>
      <c r="Y28" s="45">
        <f t="shared" si="5"/>
        <v>0.44253382222784171</v>
      </c>
      <c r="Z28" s="45">
        <f t="shared" si="5"/>
        <v>0.69541029207232263</v>
      </c>
      <c r="AA28" s="6" t="s">
        <v>110</v>
      </c>
      <c r="AB28" s="45">
        <f t="shared" si="5"/>
        <v>0.41092426349728156</v>
      </c>
      <c r="AC28" s="45">
        <f t="shared" si="5"/>
        <v>0.12643823492224046</v>
      </c>
      <c r="AD28" s="45">
        <f t="shared" si="5"/>
        <v>0.37931470476672147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1.2011632317612846</v>
      </c>
      <c r="AJ28" s="45">
        <f t="shared" si="5"/>
        <v>5.2787963080035398</v>
      </c>
      <c r="AK28" s="6">
        <v>5</v>
      </c>
      <c r="AL28" s="44">
        <v>8.26</v>
      </c>
      <c r="AM28" s="6">
        <v>249</v>
      </c>
      <c r="AN28" s="65">
        <f t="shared" si="6"/>
        <v>7.8707801239094701</v>
      </c>
    </row>
    <row r="29" spans="1:40" s="6" customFormat="1" ht="15.75" x14ac:dyDescent="0.25">
      <c r="A29" s="15">
        <v>1985</v>
      </c>
      <c r="B29" s="6">
        <v>31231</v>
      </c>
      <c r="C29" s="43">
        <v>50.3</v>
      </c>
      <c r="D29" s="6">
        <v>620.89</v>
      </c>
      <c r="E29" s="6">
        <v>588</v>
      </c>
      <c r="F29" s="44">
        <v>18.829999999999998</v>
      </c>
      <c r="G29" s="6">
        <v>164</v>
      </c>
      <c r="H29" s="44">
        <v>5.25</v>
      </c>
      <c r="I29" s="6">
        <v>19</v>
      </c>
      <c r="J29" s="6">
        <v>46</v>
      </c>
      <c r="K29" s="6">
        <v>3</v>
      </c>
      <c r="L29" s="6">
        <v>19</v>
      </c>
      <c r="M29" s="6" t="s">
        <v>110</v>
      </c>
      <c r="N29" s="6">
        <v>6</v>
      </c>
      <c r="O29" s="6">
        <v>5</v>
      </c>
      <c r="P29" s="6">
        <v>11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52</v>
      </c>
      <c r="V29" s="6">
        <v>161</v>
      </c>
      <c r="W29" s="45">
        <f t="shared" si="0"/>
        <v>0.60836988889244659</v>
      </c>
      <c r="X29" s="45">
        <f t="shared" si="5"/>
        <v>1.4728955204764496</v>
      </c>
      <c r="Y29" s="45">
        <f t="shared" si="5"/>
        <v>9.6058403509333673E-2</v>
      </c>
      <c r="Z29" s="45">
        <f t="shared" si="5"/>
        <v>0.60836988889244659</v>
      </c>
      <c r="AA29" s="6" t="s">
        <v>110</v>
      </c>
      <c r="AB29" s="45">
        <f t="shared" si="5"/>
        <v>0.19211680701866735</v>
      </c>
      <c r="AC29" s="45">
        <f t="shared" si="5"/>
        <v>0.1600973391822228</v>
      </c>
      <c r="AD29" s="45">
        <f t="shared" si="5"/>
        <v>0.35221414620089014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1.665012327495117</v>
      </c>
      <c r="AJ29" s="45">
        <f t="shared" si="5"/>
        <v>5.1551343216675738</v>
      </c>
      <c r="AK29" s="6">
        <v>5</v>
      </c>
      <c r="AL29" s="44">
        <v>8.5</v>
      </c>
      <c r="AM29" s="6">
        <v>241</v>
      </c>
      <c r="AN29" s="65">
        <f t="shared" si="6"/>
        <v>7.7166917485831386</v>
      </c>
    </row>
    <row r="30" spans="1:40" s="6" customFormat="1" ht="15.75" x14ac:dyDescent="0.25">
      <c r="A30" s="15">
        <v>1984</v>
      </c>
      <c r="B30" s="6">
        <v>30885</v>
      </c>
      <c r="C30" s="43">
        <v>50.3</v>
      </c>
      <c r="D30" s="6">
        <v>614.02</v>
      </c>
      <c r="E30" s="6">
        <v>610</v>
      </c>
      <c r="F30" s="44">
        <v>19.75</v>
      </c>
      <c r="G30" s="6">
        <v>168</v>
      </c>
      <c r="H30" s="44">
        <v>5.44</v>
      </c>
      <c r="I30" s="6">
        <v>23</v>
      </c>
      <c r="J30" s="6">
        <v>49</v>
      </c>
      <c r="K30" s="6">
        <v>8</v>
      </c>
      <c r="L30" s="6">
        <v>12</v>
      </c>
      <c r="M30" s="6" t="s">
        <v>110</v>
      </c>
      <c r="N30" s="6">
        <v>11</v>
      </c>
      <c r="O30" s="6">
        <v>3</v>
      </c>
      <c r="P30" s="6">
        <v>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46</v>
      </c>
      <c r="V30" s="6">
        <v>157</v>
      </c>
      <c r="W30" s="45">
        <f t="shared" si="0"/>
        <v>0.74469807349846195</v>
      </c>
      <c r="X30" s="45">
        <f t="shared" si="5"/>
        <v>1.5865306783228106</v>
      </c>
      <c r="Y30" s="45">
        <f t="shared" si="5"/>
        <v>0.25902541686903024</v>
      </c>
      <c r="Z30" s="45">
        <f t="shared" si="5"/>
        <v>0.38853812530354537</v>
      </c>
      <c r="AA30" s="6" t="s">
        <v>110</v>
      </c>
      <c r="AB30" s="45">
        <f t="shared" si="5"/>
        <v>0.35615994819491664</v>
      </c>
      <c r="AC30" s="45">
        <f t="shared" si="5"/>
        <v>9.7134531325886342E-2</v>
      </c>
      <c r="AD30" s="45">
        <f t="shared" si="5"/>
        <v>0.16189088554314393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1.4893961469969239</v>
      </c>
      <c r="AJ30" s="45">
        <f t="shared" si="5"/>
        <v>5.0833738060547189</v>
      </c>
      <c r="AK30" s="6">
        <v>15</v>
      </c>
      <c r="AL30" s="44">
        <v>24.59</v>
      </c>
      <c r="AM30" s="6">
        <v>243</v>
      </c>
      <c r="AN30" s="65">
        <f t="shared" si="6"/>
        <v>7.8678970373967942</v>
      </c>
    </row>
    <row r="31" spans="1:40" s="6" customFormat="1" ht="15.75" x14ac:dyDescent="0.25">
      <c r="A31" s="15">
        <v>1983</v>
      </c>
      <c r="B31" s="6">
        <v>30562</v>
      </c>
      <c r="C31" s="43">
        <v>50.3</v>
      </c>
      <c r="D31" s="6">
        <v>607.59</v>
      </c>
      <c r="E31" s="6">
        <v>597</v>
      </c>
      <c r="F31" s="44">
        <v>19.53</v>
      </c>
      <c r="G31" s="6">
        <v>174</v>
      </c>
      <c r="H31" s="44">
        <v>5.69</v>
      </c>
      <c r="I31" s="6">
        <v>20</v>
      </c>
      <c r="J31" s="6">
        <v>49</v>
      </c>
      <c r="K31" s="6">
        <v>10</v>
      </c>
      <c r="L31" s="6">
        <v>13</v>
      </c>
      <c r="M31" s="6" t="s">
        <v>110</v>
      </c>
      <c r="N31" s="6">
        <v>5</v>
      </c>
      <c r="O31" s="6">
        <v>1</v>
      </c>
      <c r="P31" s="6">
        <v>5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56</v>
      </c>
      <c r="V31" s="6">
        <v>159</v>
      </c>
      <c r="W31" s="45">
        <f t="shared" si="0"/>
        <v>0.65440743406845092</v>
      </c>
      <c r="X31" s="45">
        <f t="shared" si="5"/>
        <v>1.603298213467705</v>
      </c>
      <c r="Y31" s="45">
        <f t="shared" si="5"/>
        <v>0.32720371703422546</v>
      </c>
      <c r="Z31" s="45">
        <f t="shared" si="5"/>
        <v>0.42536483214449317</v>
      </c>
      <c r="AA31" s="6" t="s">
        <v>110</v>
      </c>
      <c r="AB31" s="45">
        <f t="shared" si="5"/>
        <v>0.16360185851711273</v>
      </c>
      <c r="AC31" s="45">
        <f t="shared" si="5"/>
        <v>3.2720371703422547E-2</v>
      </c>
      <c r="AD31" s="45">
        <f t="shared" si="5"/>
        <v>0.16360185851711273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1.8323408153916629</v>
      </c>
      <c r="AJ31" s="45">
        <f t="shared" si="5"/>
        <v>5.2025391008441852</v>
      </c>
      <c r="AK31" s="6">
        <v>8</v>
      </c>
      <c r="AL31" s="44">
        <v>13.4</v>
      </c>
      <c r="AM31" s="6">
        <v>212</v>
      </c>
      <c r="AN31" s="65">
        <f t="shared" si="6"/>
        <v>6.9367188011255809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I32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" x14ac:dyDescent="0.25"/>
  <cols>
    <col min="1" max="40" width="18.7109375" style="3" customWidth="1"/>
    <col min="41" max="16384" width="15.7109375" style="3"/>
  </cols>
  <sheetData>
    <row r="1" spans="1:40" s="58" customFormat="1" ht="35.1" customHeight="1" thickTop="1" thickBot="1" x14ac:dyDescent="0.35">
      <c r="A1" s="131" t="s">
        <v>78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80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80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32610</v>
      </c>
      <c r="C4" s="43">
        <v>39</v>
      </c>
      <c r="D4" s="6">
        <v>836.15</v>
      </c>
      <c r="E4" s="6">
        <v>391</v>
      </c>
      <c r="F4" s="44">
        <v>11.99</v>
      </c>
      <c r="G4" s="6" t="s">
        <v>110</v>
      </c>
      <c r="H4" s="6" t="s">
        <v>110</v>
      </c>
      <c r="I4" s="6">
        <v>38</v>
      </c>
      <c r="J4" s="6">
        <v>22</v>
      </c>
      <c r="K4" s="6">
        <v>8</v>
      </c>
      <c r="L4" s="6">
        <v>13</v>
      </c>
      <c r="M4" s="6">
        <v>15</v>
      </c>
      <c r="N4" s="6">
        <v>4</v>
      </c>
      <c r="O4" s="6">
        <v>10</v>
      </c>
      <c r="P4" s="6">
        <v>7</v>
      </c>
      <c r="Q4" s="6">
        <v>3</v>
      </c>
      <c r="R4" s="6">
        <v>2</v>
      </c>
      <c r="S4" s="6">
        <v>5</v>
      </c>
      <c r="T4" s="6">
        <v>0</v>
      </c>
      <c r="U4" s="6">
        <v>54</v>
      </c>
      <c r="V4" s="6">
        <v>181</v>
      </c>
      <c r="W4" s="45">
        <f t="shared" ref="W4:W31" si="0">I4/$B4*1000</f>
        <v>1.1652867218644587</v>
      </c>
      <c r="X4" s="45">
        <f t="shared" ref="X4:AJ19" si="1">J4/$B4*1000</f>
        <v>0.67463968107942351</v>
      </c>
      <c r="Y4" s="45">
        <f t="shared" si="1"/>
        <v>0.24532352039251765</v>
      </c>
      <c r="Z4" s="45">
        <f t="shared" si="1"/>
        <v>0.39865072063784113</v>
      </c>
      <c r="AA4" s="45">
        <f t="shared" si="1"/>
        <v>0.45998160073597055</v>
      </c>
      <c r="AB4" s="45">
        <f t="shared" si="1"/>
        <v>0.12266176019625882</v>
      </c>
      <c r="AC4" s="45">
        <f t="shared" si="1"/>
        <v>0.30665440049064707</v>
      </c>
      <c r="AD4" s="45">
        <f t="shared" si="1"/>
        <v>0.21465808034345293</v>
      </c>
      <c r="AE4" s="45">
        <f t="shared" si="1"/>
        <v>9.1996320147194111E-2</v>
      </c>
      <c r="AF4" s="45">
        <f t="shared" si="1"/>
        <v>6.1330880098129412E-2</v>
      </c>
      <c r="AG4" s="45">
        <f t="shared" si="1"/>
        <v>0.15332720024532354</v>
      </c>
      <c r="AH4" s="45">
        <f t="shared" si="1"/>
        <v>0</v>
      </c>
      <c r="AI4" s="45">
        <f t="shared" si="1"/>
        <v>1.6559337626494939</v>
      </c>
      <c r="AJ4" s="45">
        <f t="shared" si="1"/>
        <v>5.5504446488807115</v>
      </c>
      <c r="AK4" s="6" t="s">
        <v>110</v>
      </c>
      <c r="AL4" s="6" t="s">
        <v>110</v>
      </c>
      <c r="AM4" s="6">
        <v>102</v>
      </c>
      <c r="AN4" s="44">
        <v>3.13</v>
      </c>
    </row>
    <row r="5" spans="1:40" s="6" customFormat="1" ht="15.75" x14ac:dyDescent="0.25">
      <c r="A5" s="15">
        <v>2009</v>
      </c>
      <c r="B5" s="99">
        <v>32503</v>
      </c>
      <c r="C5" s="43">
        <v>39</v>
      </c>
      <c r="D5" s="6">
        <f t="shared" ref="D5:D13" si="2">B5/C5</f>
        <v>833.41025641025647</v>
      </c>
      <c r="E5" s="6">
        <v>415</v>
      </c>
      <c r="F5" s="44">
        <f t="shared" ref="F5:F13" si="3">E5/B5*1000</f>
        <v>12.768052179798786</v>
      </c>
      <c r="G5" s="6">
        <v>170</v>
      </c>
      <c r="H5" s="44">
        <f>G5/B5*1000</f>
        <v>5.2302864350982983</v>
      </c>
      <c r="I5" s="6">
        <v>34</v>
      </c>
      <c r="J5" s="6">
        <v>27</v>
      </c>
      <c r="K5" s="6">
        <v>12</v>
      </c>
      <c r="L5" s="6">
        <v>4</v>
      </c>
      <c r="M5" s="6">
        <v>18</v>
      </c>
      <c r="N5" s="6">
        <v>10</v>
      </c>
      <c r="O5" s="6">
        <v>9</v>
      </c>
      <c r="P5" s="6">
        <v>5</v>
      </c>
      <c r="Q5" s="6">
        <v>5</v>
      </c>
      <c r="R5" s="6">
        <v>2</v>
      </c>
      <c r="S5" s="6">
        <v>2</v>
      </c>
      <c r="T5" s="6">
        <v>0</v>
      </c>
      <c r="U5" s="6">
        <v>46</v>
      </c>
      <c r="V5" s="6">
        <v>174</v>
      </c>
      <c r="W5" s="45">
        <f t="shared" si="0"/>
        <v>1.0460572870196598</v>
      </c>
      <c r="X5" s="45">
        <f t="shared" si="1"/>
        <v>0.83069255145678855</v>
      </c>
      <c r="Y5" s="45">
        <f t="shared" si="1"/>
        <v>0.36919668953635049</v>
      </c>
      <c r="Z5" s="45">
        <f t="shared" si="1"/>
        <v>0.1230655631787835</v>
      </c>
      <c r="AA5" s="45">
        <f t="shared" si="1"/>
        <v>0.5537950343045257</v>
      </c>
      <c r="AB5" s="45">
        <f t="shared" si="1"/>
        <v>0.30766390794695875</v>
      </c>
      <c r="AC5" s="45">
        <f t="shared" si="1"/>
        <v>0.27689751715226285</v>
      </c>
      <c r="AD5" s="45">
        <f t="shared" si="1"/>
        <v>0.15383195397347937</v>
      </c>
      <c r="AE5" s="45">
        <f t="shared" si="1"/>
        <v>0.15383195397347937</v>
      </c>
      <c r="AF5" s="45">
        <f t="shared" si="1"/>
        <v>6.1532781589391752E-2</v>
      </c>
      <c r="AG5" s="45">
        <f t="shared" si="1"/>
        <v>6.1532781589391752E-2</v>
      </c>
      <c r="AH5" s="45">
        <f t="shared" si="1"/>
        <v>0</v>
      </c>
      <c r="AI5" s="45">
        <f t="shared" si="1"/>
        <v>1.4152539765560104</v>
      </c>
      <c r="AJ5" s="45">
        <f t="shared" si="1"/>
        <v>5.3533519982770814</v>
      </c>
      <c r="AK5" s="6">
        <v>3</v>
      </c>
      <c r="AL5" s="44">
        <v>7.23</v>
      </c>
      <c r="AM5" s="6">
        <v>116</v>
      </c>
      <c r="AN5" s="44">
        <f>AM5/B5*1000</f>
        <v>3.5689013321847214</v>
      </c>
    </row>
    <row r="6" spans="1:40" s="6" customFormat="1" ht="15.75" x14ac:dyDescent="0.25">
      <c r="A6" s="15">
        <v>2008</v>
      </c>
      <c r="B6" s="99">
        <v>32352</v>
      </c>
      <c r="C6" s="43">
        <v>38.869999999999997</v>
      </c>
      <c r="D6" s="6">
        <f t="shared" si="2"/>
        <v>832.31283766400827</v>
      </c>
      <c r="E6" s="6">
        <v>451</v>
      </c>
      <c r="F6" s="44">
        <f>E6/B6*1000</f>
        <v>13.940405539070227</v>
      </c>
      <c r="G6" s="6">
        <v>206</v>
      </c>
      <c r="H6" s="44">
        <f t="shared" ref="H6:H13" si="4">G6/B6*1000</f>
        <v>6.367457962413452</v>
      </c>
      <c r="I6" s="6">
        <v>43</v>
      </c>
      <c r="J6" s="6">
        <v>39</v>
      </c>
      <c r="K6" s="6">
        <v>11</v>
      </c>
      <c r="L6" s="6">
        <v>3</v>
      </c>
      <c r="M6" s="6">
        <v>13</v>
      </c>
      <c r="N6" s="6">
        <v>7</v>
      </c>
      <c r="O6" s="6">
        <v>9</v>
      </c>
      <c r="P6" s="6">
        <v>6</v>
      </c>
      <c r="Q6" s="6">
        <v>16</v>
      </c>
      <c r="R6" s="6">
        <v>7</v>
      </c>
      <c r="S6" s="6">
        <v>4</v>
      </c>
      <c r="T6" s="6">
        <v>0</v>
      </c>
      <c r="U6" s="6">
        <v>48</v>
      </c>
      <c r="V6" s="6">
        <v>206</v>
      </c>
      <c r="W6" s="45">
        <f t="shared" si="0"/>
        <v>1.3291295746785361</v>
      </c>
      <c r="X6" s="45">
        <f t="shared" si="1"/>
        <v>1.2054896142433233</v>
      </c>
      <c r="Y6" s="45">
        <f t="shared" si="1"/>
        <v>0.34000989119683483</v>
      </c>
      <c r="Z6" s="45">
        <f t="shared" si="1"/>
        <v>9.2729970326409505E-2</v>
      </c>
      <c r="AA6" s="45">
        <f t="shared" si="1"/>
        <v>0.40182987141444115</v>
      </c>
      <c r="AB6" s="45">
        <f t="shared" si="1"/>
        <v>0.21636993076162214</v>
      </c>
      <c r="AC6" s="45">
        <f t="shared" si="1"/>
        <v>0.27818991097922852</v>
      </c>
      <c r="AD6" s="45">
        <f t="shared" si="1"/>
        <v>0.18545994065281901</v>
      </c>
      <c r="AE6" s="45">
        <f t="shared" si="1"/>
        <v>0.4945598417408506</v>
      </c>
      <c r="AF6" s="45">
        <f t="shared" si="1"/>
        <v>0.21636993076162214</v>
      </c>
      <c r="AG6" s="45">
        <f t="shared" si="1"/>
        <v>0.12363996043521265</v>
      </c>
      <c r="AH6" s="45">
        <f t="shared" si="1"/>
        <v>0</v>
      </c>
      <c r="AI6" s="45">
        <f t="shared" si="1"/>
        <v>1.4836795252225521</v>
      </c>
      <c r="AJ6" s="45">
        <f t="shared" si="1"/>
        <v>6.367457962413452</v>
      </c>
      <c r="AK6" s="6">
        <v>1</v>
      </c>
      <c r="AL6" s="44">
        <v>2.2200000000000002</v>
      </c>
      <c r="AM6" s="6">
        <v>118</v>
      </c>
      <c r="AN6" s="44">
        <f>AM6/B6*1000</f>
        <v>3.6473788328387733</v>
      </c>
    </row>
    <row r="7" spans="1:40" s="6" customFormat="1" ht="15.75" x14ac:dyDescent="0.25">
      <c r="A7" s="15">
        <v>2007</v>
      </c>
      <c r="B7" s="99">
        <v>32204</v>
      </c>
      <c r="C7" s="43">
        <v>38.869999999999997</v>
      </c>
      <c r="D7" s="6">
        <f t="shared" si="2"/>
        <v>828.50527399022383</v>
      </c>
      <c r="E7" s="6">
        <v>479</v>
      </c>
      <c r="F7" s="44">
        <f>E7/B7*1000</f>
        <v>14.873928704508756</v>
      </c>
      <c r="G7" s="6">
        <v>183</v>
      </c>
      <c r="H7" s="44">
        <f t="shared" si="4"/>
        <v>5.6825239100732823</v>
      </c>
      <c r="I7" s="6">
        <v>36</v>
      </c>
      <c r="J7" s="6">
        <v>33</v>
      </c>
      <c r="K7" s="6">
        <v>10</v>
      </c>
      <c r="L7" s="6">
        <v>8</v>
      </c>
      <c r="M7" s="6">
        <v>14</v>
      </c>
      <c r="N7" s="6">
        <v>7</v>
      </c>
      <c r="O7" s="6">
        <v>0</v>
      </c>
      <c r="P7" s="6">
        <v>3</v>
      </c>
      <c r="Q7" s="6">
        <v>10</v>
      </c>
      <c r="R7" s="6">
        <v>1</v>
      </c>
      <c r="S7" s="6">
        <v>1</v>
      </c>
      <c r="T7" s="6">
        <v>0</v>
      </c>
      <c r="U7" s="6">
        <v>60</v>
      </c>
      <c r="V7" s="6">
        <v>183</v>
      </c>
      <c r="W7" s="45">
        <f t="shared" si="0"/>
        <v>1.1178735560799902</v>
      </c>
      <c r="X7" s="45">
        <f t="shared" si="1"/>
        <v>1.0247174264066574</v>
      </c>
      <c r="Y7" s="45">
        <f t="shared" si="1"/>
        <v>0.3105204322444417</v>
      </c>
      <c r="Z7" s="45">
        <f t="shared" si="1"/>
        <v>0.24841634579555333</v>
      </c>
      <c r="AA7" s="45">
        <f t="shared" si="1"/>
        <v>0.43472860514221834</v>
      </c>
      <c r="AB7" s="45">
        <f t="shared" si="1"/>
        <v>0.21736430257110917</v>
      </c>
      <c r="AC7" s="45">
        <f t="shared" si="1"/>
        <v>0</v>
      </c>
      <c r="AD7" s="45">
        <f t="shared" si="1"/>
        <v>9.3156129673332505E-2</v>
      </c>
      <c r="AE7" s="45">
        <f t="shared" si="1"/>
        <v>0.3105204322444417</v>
      </c>
      <c r="AF7" s="45">
        <f t="shared" si="1"/>
        <v>3.1052043224444166E-2</v>
      </c>
      <c r="AG7" s="45">
        <f t="shared" si="1"/>
        <v>3.1052043224444166E-2</v>
      </c>
      <c r="AH7" s="45">
        <f t="shared" si="1"/>
        <v>0</v>
      </c>
      <c r="AI7" s="45">
        <f t="shared" si="1"/>
        <v>1.8631225934666502</v>
      </c>
      <c r="AJ7" s="45">
        <f t="shared" si="1"/>
        <v>5.6825239100732823</v>
      </c>
      <c r="AK7" s="6">
        <v>1</v>
      </c>
      <c r="AL7" s="44">
        <v>2.09</v>
      </c>
      <c r="AM7" s="6">
        <v>125</v>
      </c>
      <c r="AN7" s="44">
        <v>4.75</v>
      </c>
    </row>
    <row r="8" spans="1:40" s="6" customFormat="1" ht="15.75" x14ac:dyDescent="0.25">
      <c r="A8" s="15">
        <v>2006</v>
      </c>
      <c r="B8" s="99">
        <v>32079</v>
      </c>
      <c r="C8" s="43">
        <v>38.869999999999997</v>
      </c>
      <c r="D8" s="6">
        <f t="shared" si="2"/>
        <v>825.28942629277083</v>
      </c>
      <c r="E8" s="6">
        <v>477</v>
      </c>
      <c r="F8" s="44">
        <f t="shared" si="3"/>
        <v>14.869540821097914</v>
      </c>
      <c r="G8" s="6">
        <v>182</v>
      </c>
      <c r="H8" s="44">
        <f t="shared" si="4"/>
        <v>5.673493562766919</v>
      </c>
      <c r="I8" s="6">
        <v>33</v>
      </c>
      <c r="J8" s="6">
        <v>36</v>
      </c>
      <c r="K8" s="6">
        <v>12</v>
      </c>
      <c r="L8" s="6">
        <v>7</v>
      </c>
      <c r="M8" s="6">
        <v>6</v>
      </c>
      <c r="N8" s="6">
        <v>10</v>
      </c>
      <c r="O8" s="6">
        <v>2</v>
      </c>
      <c r="P8" s="6">
        <v>3</v>
      </c>
      <c r="Q8" s="6">
        <v>7</v>
      </c>
      <c r="R8" s="6">
        <v>0</v>
      </c>
      <c r="S8" s="6">
        <v>5</v>
      </c>
      <c r="T8" s="6">
        <v>1</v>
      </c>
      <c r="U8" s="6">
        <v>32</v>
      </c>
      <c r="V8" s="6">
        <v>154</v>
      </c>
      <c r="W8" s="45">
        <f t="shared" si="0"/>
        <v>1.0287103712709249</v>
      </c>
      <c r="X8" s="45">
        <f t="shared" si="1"/>
        <v>1.1222294959319181</v>
      </c>
      <c r="Y8" s="45">
        <f t="shared" si="1"/>
        <v>0.37407649864397269</v>
      </c>
      <c r="Z8" s="45">
        <f t="shared" si="1"/>
        <v>0.21821129087565075</v>
      </c>
      <c r="AA8" s="45">
        <f t="shared" si="1"/>
        <v>0.18703824932198634</v>
      </c>
      <c r="AB8" s="45">
        <f t="shared" si="1"/>
        <v>0.31173041553664393</v>
      </c>
      <c r="AC8" s="45">
        <f t="shared" si="1"/>
        <v>6.2346083107328788E-2</v>
      </c>
      <c r="AD8" s="45">
        <f t="shared" si="1"/>
        <v>9.3519124660993172E-2</v>
      </c>
      <c r="AE8" s="45">
        <f t="shared" si="1"/>
        <v>0.21821129087565075</v>
      </c>
      <c r="AF8" s="45">
        <f t="shared" si="1"/>
        <v>0</v>
      </c>
      <c r="AG8" s="45">
        <f t="shared" si="1"/>
        <v>0.15586520776832197</v>
      </c>
      <c r="AH8" s="45">
        <f t="shared" si="1"/>
        <v>3.1173041553664394E-2</v>
      </c>
      <c r="AI8" s="45">
        <f t="shared" si="1"/>
        <v>0.99753732971726061</v>
      </c>
      <c r="AJ8" s="45">
        <f t="shared" si="1"/>
        <v>4.8006483992643165</v>
      </c>
      <c r="AK8" s="6">
        <v>5</v>
      </c>
      <c r="AL8" s="44">
        <v>10.48</v>
      </c>
      <c r="AM8" s="6">
        <v>152</v>
      </c>
      <c r="AN8" s="44">
        <v>4.95</v>
      </c>
    </row>
    <row r="9" spans="1:40" s="6" customFormat="1" ht="15.75" x14ac:dyDescent="0.25">
      <c r="A9" s="15">
        <v>2005</v>
      </c>
      <c r="B9" s="99">
        <v>31886</v>
      </c>
      <c r="C9" s="43">
        <v>38.9</v>
      </c>
      <c r="D9" s="6">
        <f t="shared" si="2"/>
        <v>819.69151670951157</v>
      </c>
      <c r="E9" s="6">
        <v>526</v>
      </c>
      <c r="F9" s="44">
        <f t="shared" si="3"/>
        <v>16.49626795458822</v>
      </c>
      <c r="G9" s="6">
        <v>164</v>
      </c>
      <c r="H9" s="44">
        <f t="shared" si="4"/>
        <v>5.1433230885027914</v>
      </c>
      <c r="I9" s="6">
        <v>32</v>
      </c>
      <c r="J9" s="6">
        <v>28</v>
      </c>
      <c r="K9" s="6">
        <v>10</v>
      </c>
      <c r="L9" s="6">
        <v>7</v>
      </c>
      <c r="M9" s="6">
        <v>9</v>
      </c>
      <c r="N9" s="6">
        <v>5</v>
      </c>
      <c r="O9" s="6">
        <v>0</v>
      </c>
      <c r="P9" s="6">
        <v>4</v>
      </c>
      <c r="Q9" s="6">
        <v>9</v>
      </c>
      <c r="R9" s="6">
        <v>1</v>
      </c>
      <c r="S9" s="6">
        <v>5</v>
      </c>
      <c r="T9" s="6">
        <v>0</v>
      </c>
      <c r="U9" s="6">
        <v>54</v>
      </c>
      <c r="V9" s="6">
        <v>164</v>
      </c>
      <c r="W9" s="45">
        <f t="shared" si="0"/>
        <v>1.0035752367810322</v>
      </c>
      <c r="X9" s="45">
        <f t="shared" si="1"/>
        <v>0.87812833218340336</v>
      </c>
      <c r="Y9" s="45">
        <f t="shared" si="1"/>
        <v>0.31361726149407265</v>
      </c>
      <c r="Z9" s="45">
        <f t="shared" si="1"/>
        <v>0.21953208304585084</v>
      </c>
      <c r="AA9" s="45">
        <f t="shared" si="1"/>
        <v>0.28225553534466535</v>
      </c>
      <c r="AB9" s="45">
        <f t="shared" si="1"/>
        <v>0.15680863074703633</v>
      </c>
      <c r="AC9" s="45">
        <f t="shared" si="1"/>
        <v>0</v>
      </c>
      <c r="AD9" s="45">
        <f t="shared" si="1"/>
        <v>0.12544690459762903</v>
      </c>
      <c r="AE9" s="45">
        <f t="shared" si="1"/>
        <v>0.28225553534466535</v>
      </c>
      <c r="AF9" s="45">
        <f t="shared" si="1"/>
        <v>3.1361726149407257E-2</v>
      </c>
      <c r="AG9" s="45">
        <f t="shared" si="1"/>
        <v>0.15680863074703633</v>
      </c>
      <c r="AH9" s="45">
        <f t="shared" si="1"/>
        <v>0</v>
      </c>
      <c r="AI9" s="45">
        <f t="shared" si="1"/>
        <v>1.6935332120679922</v>
      </c>
      <c r="AJ9" s="45">
        <f t="shared" si="1"/>
        <v>5.1433230885027914</v>
      </c>
      <c r="AK9" s="6">
        <v>4</v>
      </c>
      <c r="AL9" s="44">
        <v>7.6</v>
      </c>
      <c r="AM9" s="6">
        <v>150</v>
      </c>
      <c r="AN9" s="44">
        <v>5.48</v>
      </c>
    </row>
    <row r="10" spans="1:40" s="6" customFormat="1" ht="15.75" x14ac:dyDescent="0.25">
      <c r="A10" s="15">
        <v>2004</v>
      </c>
      <c r="B10" s="99">
        <v>31581</v>
      </c>
      <c r="C10" s="43">
        <v>38.9</v>
      </c>
      <c r="D10" s="6">
        <f t="shared" si="2"/>
        <v>811.85089974293066</v>
      </c>
      <c r="E10" s="6">
        <v>494</v>
      </c>
      <c r="F10" s="44">
        <f t="shared" si="3"/>
        <v>15.642316582755456</v>
      </c>
      <c r="G10" s="6">
        <v>179</v>
      </c>
      <c r="H10" s="44">
        <f t="shared" si="4"/>
        <v>5.6679649156138181</v>
      </c>
      <c r="I10" s="6">
        <v>28</v>
      </c>
      <c r="J10" s="6">
        <v>31</v>
      </c>
      <c r="K10" s="6">
        <v>5</v>
      </c>
      <c r="L10" s="6">
        <v>8</v>
      </c>
      <c r="M10" s="6">
        <v>12</v>
      </c>
      <c r="N10" s="6">
        <v>8</v>
      </c>
      <c r="O10" s="6">
        <v>9</v>
      </c>
      <c r="P10" s="6">
        <v>6</v>
      </c>
      <c r="Q10" s="6">
        <v>15</v>
      </c>
      <c r="R10" s="6">
        <v>1</v>
      </c>
      <c r="S10" s="6">
        <v>1</v>
      </c>
      <c r="T10" s="6">
        <v>4</v>
      </c>
      <c r="U10" s="6">
        <v>51</v>
      </c>
      <c r="V10" s="6">
        <v>179</v>
      </c>
      <c r="W10" s="45">
        <f t="shared" si="0"/>
        <v>0.88660903707925653</v>
      </c>
      <c r="X10" s="45">
        <f t="shared" si="1"/>
        <v>0.98160286248060546</v>
      </c>
      <c r="Y10" s="45">
        <f t="shared" si="1"/>
        <v>0.15832304233558153</v>
      </c>
      <c r="Z10" s="45">
        <f t="shared" si="1"/>
        <v>0.25331686773693046</v>
      </c>
      <c r="AA10" s="45">
        <f t="shared" si="1"/>
        <v>0.37997530160539567</v>
      </c>
      <c r="AB10" s="45">
        <f t="shared" si="1"/>
        <v>0.25331686773693046</v>
      </c>
      <c r="AC10" s="45">
        <f t="shared" si="1"/>
        <v>0.28498147620404674</v>
      </c>
      <c r="AD10" s="45">
        <f t="shared" si="1"/>
        <v>0.18998765080269783</v>
      </c>
      <c r="AE10" s="45">
        <f t="shared" si="1"/>
        <v>0.4749691270067446</v>
      </c>
      <c r="AF10" s="45">
        <f t="shared" si="1"/>
        <v>3.1664608467116308E-2</v>
      </c>
      <c r="AG10" s="45">
        <f t="shared" si="1"/>
        <v>3.1664608467116308E-2</v>
      </c>
      <c r="AH10" s="45">
        <f t="shared" si="1"/>
        <v>0.12665843386846523</v>
      </c>
      <c r="AI10" s="45">
        <f t="shared" si="1"/>
        <v>1.6148950318229316</v>
      </c>
      <c r="AJ10" s="45">
        <f t="shared" si="1"/>
        <v>5.6679649156138181</v>
      </c>
      <c r="AK10" s="6">
        <v>3</v>
      </c>
      <c r="AL10" s="44">
        <v>6.07</v>
      </c>
      <c r="AM10" s="6">
        <v>122</v>
      </c>
      <c r="AN10" s="44">
        <v>5.41</v>
      </c>
    </row>
    <row r="11" spans="1:40" s="6" customFormat="1" ht="15.75" x14ac:dyDescent="0.25">
      <c r="A11" s="15">
        <v>2003</v>
      </c>
      <c r="B11" s="99">
        <v>31231</v>
      </c>
      <c r="C11" s="43">
        <v>38.9</v>
      </c>
      <c r="D11" s="6">
        <f t="shared" si="2"/>
        <v>802.85347043701802</v>
      </c>
      <c r="E11" s="6">
        <v>466</v>
      </c>
      <c r="F11" s="44">
        <f t="shared" si="3"/>
        <v>14.921072011783163</v>
      </c>
      <c r="G11" s="6">
        <v>163</v>
      </c>
      <c r="H11" s="44">
        <f t="shared" si="4"/>
        <v>5.2191732573404632</v>
      </c>
      <c r="I11" s="6">
        <v>23</v>
      </c>
      <c r="J11" s="6">
        <v>25</v>
      </c>
      <c r="K11" s="6">
        <v>7</v>
      </c>
      <c r="L11" s="6">
        <v>4</v>
      </c>
      <c r="M11" s="6">
        <v>18</v>
      </c>
      <c r="N11" s="6">
        <v>7</v>
      </c>
      <c r="O11" s="6">
        <v>4</v>
      </c>
      <c r="P11" s="6">
        <v>6</v>
      </c>
      <c r="Q11" s="6">
        <v>11</v>
      </c>
      <c r="R11" s="6">
        <v>1</v>
      </c>
      <c r="S11" s="6">
        <v>5</v>
      </c>
      <c r="T11" s="6">
        <v>9</v>
      </c>
      <c r="U11" s="6">
        <v>43</v>
      </c>
      <c r="V11" s="6">
        <v>163</v>
      </c>
      <c r="W11" s="45">
        <f t="shared" si="0"/>
        <v>0.73644776023822478</v>
      </c>
      <c r="X11" s="45">
        <f t="shared" si="1"/>
        <v>0.80048669591111399</v>
      </c>
      <c r="Y11" s="45">
        <f t="shared" si="1"/>
        <v>0.22413627485511192</v>
      </c>
      <c r="Z11" s="45">
        <f t="shared" si="1"/>
        <v>0.12807787134577822</v>
      </c>
      <c r="AA11" s="45">
        <f t="shared" si="1"/>
        <v>0.57635042105600198</v>
      </c>
      <c r="AB11" s="45">
        <f t="shared" si="1"/>
        <v>0.22413627485511192</v>
      </c>
      <c r="AC11" s="45">
        <f t="shared" si="1"/>
        <v>0.12807787134577822</v>
      </c>
      <c r="AD11" s="45">
        <f t="shared" si="1"/>
        <v>0.19211680701866735</v>
      </c>
      <c r="AE11" s="45">
        <f t="shared" si="1"/>
        <v>0.35221414620089014</v>
      </c>
      <c r="AF11" s="45">
        <f t="shared" si="1"/>
        <v>3.2019467836444555E-2</v>
      </c>
      <c r="AG11" s="45">
        <f t="shared" si="1"/>
        <v>0.1600973391822228</v>
      </c>
      <c r="AH11" s="45">
        <f t="shared" si="1"/>
        <v>0.28817521052800099</v>
      </c>
      <c r="AI11" s="45">
        <f t="shared" si="1"/>
        <v>1.3768371169671161</v>
      </c>
      <c r="AJ11" s="45">
        <f t="shared" si="1"/>
        <v>5.2191732573404632</v>
      </c>
      <c r="AK11" s="6">
        <v>5</v>
      </c>
      <c r="AL11" s="44">
        <v>10.73</v>
      </c>
      <c r="AM11" s="6">
        <v>115</v>
      </c>
      <c r="AN11" s="44">
        <v>5.62</v>
      </c>
    </row>
    <row r="12" spans="1:40" s="6" customFormat="1" ht="15.75" x14ac:dyDescent="0.25">
      <c r="A12" s="15">
        <v>2002</v>
      </c>
      <c r="B12" s="99">
        <v>30875</v>
      </c>
      <c r="C12" s="43">
        <v>38.9</v>
      </c>
      <c r="D12" s="6">
        <f t="shared" si="2"/>
        <v>793.70179948586122</v>
      </c>
      <c r="E12" s="6">
        <v>504</v>
      </c>
      <c r="F12" s="44">
        <f t="shared" si="3"/>
        <v>16.323886639676115</v>
      </c>
      <c r="G12" s="6">
        <v>162</v>
      </c>
      <c r="H12" s="44">
        <f t="shared" si="4"/>
        <v>5.2469635627530362</v>
      </c>
      <c r="I12" s="6">
        <v>28</v>
      </c>
      <c r="J12" s="6">
        <v>23</v>
      </c>
      <c r="K12" s="6">
        <v>3</v>
      </c>
      <c r="L12" s="6">
        <v>8</v>
      </c>
      <c r="M12" s="6">
        <v>16</v>
      </c>
      <c r="N12" s="6">
        <v>5</v>
      </c>
      <c r="O12" s="6">
        <v>4</v>
      </c>
      <c r="P12" s="6">
        <v>8</v>
      </c>
      <c r="Q12" s="6">
        <v>18</v>
      </c>
      <c r="R12" s="6">
        <v>1</v>
      </c>
      <c r="S12" s="6">
        <v>3</v>
      </c>
      <c r="T12" s="6">
        <v>2</v>
      </c>
      <c r="U12" s="6">
        <v>43</v>
      </c>
      <c r="V12" s="6">
        <v>162</v>
      </c>
      <c r="W12" s="45">
        <f t="shared" si="0"/>
        <v>0.90688259109311742</v>
      </c>
      <c r="X12" s="45">
        <f t="shared" si="1"/>
        <v>0.74493927125506076</v>
      </c>
      <c r="Y12" s="45">
        <f t="shared" si="1"/>
        <v>9.7165991902834009E-2</v>
      </c>
      <c r="Z12" s="45">
        <f t="shared" si="1"/>
        <v>0.25910931174089069</v>
      </c>
      <c r="AA12" s="45">
        <f t="shared" si="1"/>
        <v>0.51821862348178138</v>
      </c>
      <c r="AB12" s="45">
        <f t="shared" si="1"/>
        <v>0.16194331983805668</v>
      </c>
      <c r="AC12" s="45">
        <f t="shared" si="1"/>
        <v>0.12955465587044535</v>
      </c>
      <c r="AD12" s="45">
        <f t="shared" si="1"/>
        <v>0.25910931174089069</v>
      </c>
      <c r="AE12" s="45">
        <f t="shared" si="1"/>
        <v>0.58299595141700411</v>
      </c>
      <c r="AF12" s="45">
        <f t="shared" si="1"/>
        <v>3.2388663967611336E-2</v>
      </c>
      <c r="AG12" s="45">
        <f t="shared" si="1"/>
        <v>9.7165991902834009E-2</v>
      </c>
      <c r="AH12" s="45">
        <f t="shared" si="1"/>
        <v>6.4777327935222673E-2</v>
      </c>
      <c r="AI12" s="45">
        <f t="shared" si="1"/>
        <v>1.3927125506072873</v>
      </c>
      <c r="AJ12" s="45">
        <f t="shared" si="1"/>
        <v>5.2469635627530362</v>
      </c>
      <c r="AK12" s="6">
        <v>4</v>
      </c>
      <c r="AL12" s="44">
        <v>7.94</v>
      </c>
      <c r="AM12" s="6">
        <v>101</v>
      </c>
      <c r="AN12" s="44">
        <v>4.2699999999999996</v>
      </c>
    </row>
    <row r="13" spans="1:40" s="6" customFormat="1" ht="15.75" x14ac:dyDescent="0.25">
      <c r="A13" s="15">
        <v>2001</v>
      </c>
      <c r="B13" s="99">
        <v>30490</v>
      </c>
      <c r="C13" s="43">
        <v>38.9</v>
      </c>
      <c r="D13" s="6">
        <f t="shared" si="2"/>
        <v>783.8046272493574</v>
      </c>
      <c r="E13" s="6">
        <v>539</v>
      </c>
      <c r="F13" s="44">
        <f t="shared" si="3"/>
        <v>17.677927189242375</v>
      </c>
      <c r="G13" s="6">
        <v>178</v>
      </c>
      <c r="H13" s="44">
        <f t="shared" si="4"/>
        <v>5.8379796654640863</v>
      </c>
      <c r="I13" s="6">
        <v>25</v>
      </c>
      <c r="J13" s="6">
        <v>26</v>
      </c>
      <c r="K13" s="6">
        <v>9</v>
      </c>
      <c r="L13" s="6">
        <v>7</v>
      </c>
      <c r="M13" s="6">
        <v>11</v>
      </c>
      <c r="N13" s="6">
        <v>13</v>
      </c>
      <c r="O13" s="6">
        <v>2</v>
      </c>
      <c r="P13" s="6">
        <v>9</v>
      </c>
      <c r="Q13" s="6">
        <v>13</v>
      </c>
      <c r="R13" s="6">
        <v>3</v>
      </c>
      <c r="S13" s="6">
        <v>2</v>
      </c>
      <c r="T13" s="6">
        <v>8</v>
      </c>
      <c r="U13" s="6">
        <v>50</v>
      </c>
      <c r="V13" s="6">
        <v>178</v>
      </c>
      <c r="W13" s="45">
        <f t="shared" si="0"/>
        <v>0.81994096425057394</v>
      </c>
      <c r="X13" s="45">
        <f t="shared" si="1"/>
        <v>0.85273860282059699</v>
      </c>
      <c r="Y13" s="45">
        <f t="shared" si="1"/>
        <v>0.29517874713020659</v>
      </c>
      <c r="Z13" s="45">
        <f t="shared" si="1"/>
        <v>0.22958346999016069</v>
      </c>
      <c r="AA13" s="45">
        <f t="shared" si="1"/>
        <v>0.36077402427025251</v>
      </c>
      <c r="AB13" s="45">
        <f t="shared" si="1"/>
        <v>0.4263693014102985</v>
      </c>
      <c r="AC13" s="45">
        <f t="shared" si="1"/>
        <v>6.5595277140045927E-2</v>
      </c>
      <c r="AD13" s="45">
        <f t="shared" si="1"/>
        <v>0.29517874713020659</v>
      </c>
      <c r="AE13" s="45">
        <f t="shared" si="1"/>
        <v>0.4263693014102985</v>
      </c>
      <c r="AF13" s="45">
        <f t="shared" si="1"/>
        <v>9.8392915710068876E-2</v>
      </c>
      <c r="AG13" s="45">
        <f t="shared" si="1"/>
        <v>6.5595277140045927E-2</v>
      </c>
      <c r="AH13" s="45">
        <f t="shared" si="1"/>
        <v>0.26238110856018371</v>
      </c>
      <c r="AI13" s="45">
        <f t="shared" si="1"/>
        <v>1.6398819285011479</v>
      </c>
      <c r="AJ13" s="45">
        <f t="shared" si="1"/>
        <v>5.8379796654640863</v>
      </c>
      <c r="AK13" s="6">
        <v>7</v>
      </c>
      <c r="AL13" s="44">
        <v>13</v>
      </c>
      <c r="AM13" s="6">
        <v>100</v>
      </c>
      <c r="AN13" s="44">
        <v>5.74</v>
      </c>
    </row>
    <row r="14" spans="1:40" s="6" customFormat="1" ht="15.75" x14ac:dyDescent="0.25">
      <c r="A14" s="15">
        <v>2000</v>
      </c>
      <c r="B14" s="6">
        <v>29965</v>
      </c>
      <c r="C14" s="43">
        <v>38.9</v>
      </c>
      <c r="D14" s="6">
        <v>770.31</v>
      </c>
      <c r="E14" s="6">
        <v>546</v>
      </c>
      <c r="F14" s="44">
        <v>18.22</v>
      </c>
      <c r="G14" s="6">
        <v>197</v>
      </c>
      <c r="H14" s="44">
        <v>6.57</v>
      </c>
      <c r="I14" s="6">
        <v>30</v>
      </c>
      <c r="J14" s="6">
        <v>33</v>
      </c>
      <c r="K14" s="6">
        <v>11</v>
      </c>
      <c r="L14" s="6">
        <v>4</v>
      </c>
      <c r="M14" s="6">
        <v>14</v>
      </c>
      <c r="N14" s="6">
        <v>18</v>
      </c>
      <c r="O14" s="6">
        <v>4</v>
      </c>
      <c r="P14" s="6">
        <v>4</v>
      </c>
      <c r="Q14" s="6">
        <v>12</v>
      </c>
      <c r="R14" s="6">
        <v>4</v>
      </c>
      <c r="S14" s="6">
        <v>6</v>
      </c>
      <c r="T14" s="6">
        <v>2</v>
      </c>
      <c r="U14" s="6">
        <v>55</v>
      </c>
      <c r="V14" s="6">
        <v>197</v>
      </c>
      <c r="W14" s="45">
        <f t="shared" si="0"/>
        <v>1.0011680293675955</v>
      </c>
      <c r="X14" s="45">
        <f t="shared" si="1"/>
        <v>1.1012848323043551</v>
      </c>
      <c r="Y14" s="45">
        <f t="shared" si="1"/>
        <v>0.36709494410145166</v>
      </c>
      <c r="Z14" s="45">
        <f t="shared" si="1"/>
        <v>0.13348907058234608</v>
      </c>
      <c r="AA14" s="45">
        <f t="shared" si="1"/>
        <v>0.46721174703821122</v>
      </c>
      <c r="AB14" s="45">
        <f t="shared" si="1"/>
        <v>0.60070081762055727</v>
      </c>
      <c r="AC14" s="45">
        <f t="shared" si="1"/>
        <v>0.13348907058234608</v>
      </c>
      <c r="AD14" s="45">
        <f t="shared" si="1"/>
        <v>0.13348907058234608</v>
      </c>
      <c r="AE14" s="45">
        <f t="shared" si="1"/>
        <v>0.4004672117470382</v>
      </c>
      <c r="AF14" s="45">
        <f t="shared" si="1"/>
        <v>0.13348907058234608</v>
      </c>
      <c r="AG14" s="45">
        <f t="shared" si="1"/>
        <v>0.2002336058735191</v>
      </c>
      <c r="AH14" s="45">
        <f t="shared" si="1"/>
        <v>6.6744535291173038E-2</v>
      </c>
      <c r="AI14" s="45">
        <f t="shared" si="1"/>
        <v>1.8354747205072584</v>
      </c>
      <c r="AJ14" s="45">
        <f t="shared" si="1"/>
        <v>6.5743367261805439</v>
      </c>
      <c r="AK14" s="6">
        <v>8</v>
      </c>
      <c r="AL14" s="44">
        <v>14.65</v>
      </c>
      <c r="AM14" s="6">
        <v>115</v>
      </c>
      <c r="AN14" s="44">
        <v>3.84</v>
      </c>
    </row>
    <row r="15" spans="1:40" s="6" customFormat="1" ht="15.75" x14ac:dyDescent="0.25">
      <c r="A15" s="15">
        <v>1999</v>
      </c>
      <c r="B15" s="6">
        <v>29567</v>
      </c>
      <c r="C15" s="43">
        <v>38.9</v>
      </c>
      <c r="D15" s="6">
        <v>760.08</v>
      </c>
      <c r="E15" s="6">
        <v>587</v>
      </c>
      <c r="F15" s="44">
        <v>19.850000000000001</v>
      </c>
      <c r="G15" s="6">
        <v>183</v>
      </c>
      <c r="H15" s="44">
        <v>6.19</v>
      </c>
      <c r="I15" s="6">
        <v>28</v>
      </c>
      <c r="J15" s="6">
        <v>27</v>
      </c>
      <c r="K15" s="6">
        <v>12</v>
      </c>
      <c r="L15" s="6">
        <v>10</v>
      </c>
      <c r="M15" s="6">
        <v>13</v>
      </c>
      <c r="N15" s="6">
        <v>6</v>
      </c>
      <c r="O15" s="6">
        <v>6</v>
      </c>
      <c r="P15" s="6">
        <v>11</v>
      </c>
      <c r="Q15" s="6">
        <v>14</v>
      </c>
      <c r="R15" s="6">
        <v>1</v>
      </c>
      <c r="S15" s="6">
        <v>7</v>
      </c>
      <c r="T15" s="6">
        <v>4</v>
      </c>
      <c r="U15" s="6">
        <v>44</v>
      </c>
      <c r="V15" s="6">
        <v>183</v>
      </c>
      <c r="W15" s="45">
        <f t="shared" si="0"/>
        <v>0.94700172489599899</v>
      </c>
      <c r="X15" s="45">
        <f t="shared" si="1"/>
        <v>0.91318023472114185</v>
      </c>
      <c r="Y15" s="45">
        <f t="shared" si="1"/>
        <v>0.40585788209828522</v>
      </c>
      <c r="Z15" s="45">
        <f t="shared" si="1"/>
        <v>0.33821490174857105</v>
      </c>
      <c r="AA15" s="45">
        <f t="shared" si="1"/>
        <v>0.43967937227314235</v>
      </c>
      <c r="AB15" s="45">
        <f t="shared" si="1"/>
        <v>0.20292894104914261</v>
      </c>
      <c r="AC15" s="45">
        <f t="shared" si="1"/>
        <v>0.20292894104914261</v>
      </c>
      <c r="AD15" s="45">
        <f t="shared" si="1"/>
        <v>0.37203639192342813</v>
      </c>
      <c r="AE15" s="45">
        <f t="shared" si="1"/>
        <v>0.47350086244799949</v>
      </c>
      <c r="AF15" s="45">
        <f t="shared" si="1"/>
        <v>3.3821490174857104E-2</v>
      </c>
      <c r="AG15" s="45">
        <f t="shared" si="1"/>
        <v>0.23675043122399975</v>
      </c>
      <c r="AH15" s="45">
        <f t="shared" si="1"/>
        <v>0.13528596069942841</v>
      </c>
      <c r="AI15" s="45">
        <f t="shared" si="1"/>
        <v>1.4881455676937125</v>
      </c>
      <c r="AJ15" s="45">
        <f t="shared" si="1"/>
        <v>6.1893327019988504</v>
      </c>
      <c r="AK15" s="6">
        <v>4</v>
      </c>
      <c r="AL15" s="44">
        <v>6.81</v>
      </c>
      <c r="AM15" s="6">
        <v>135</v>
      </c>
      <c r="AN15" s="44">
        <v>4.57</v>
      </c>
    </row>
    <row r="16" spans="1:40" s="6" customFormat="1" ht="15.75" x14ac:dyDescent="0.25">
      <c r="A16" s="15">
        <v>1998</v>
      </c>
      <c r="B16" s="6">
        <v>29053</v>
      </c>
      <c r="C16" s="43">
        <v>38.9</v>
      </c>
      <c r="D16" s="6">
        <v>746.86</v>
      </c>
      <c r="E16" s="6">
        <v>545</v>
      </c>
      <c r="F16" s="44">
        <v>18.760000000000002</v>
      </c>
      <c r="G16" s="6">
        <v>159</v>
      </c>
      <c r="H16" s="44">
        <v>5.47</v>
      </c>
      <c r="I16" s="6">
        <v>30</v>
      </c>
      <c r="J16" s="6">
        <v>29</v>
      </c>
      <c r="K16" s="6">
        <v>9</v>
      </c>
      <c r="L16" s="6">
        <v>3</v>
      </c>
      <c r="M16" s="6">
        <v>13</v>
      </c>
      <c r="N16" s="6">
        <v>10</v>
      </c>
      <c r="O16" s="6">
        <v>6</v>
      </c>
      <c r="P16" s="6">
        <v>3</v>
      </c>
      <c r="Q16" s="6">
        <v>8</v>
      </c>
      <c r="R16" s="6">
        <v>1</v>
      </c>
      <c r="S16" s="6">
        <v>4</v>
      </c>
      <c r="T16" s="6">
        <v>4</v>
      </c>
      <c r="U16" s="6">
        <v>39</v>
      </c>
      <c r="V16" s="6">
        <v>159</v>
      </c>
      <c r="W16" s="45">
        <f t="shared" si="0"/>
        <v>1.0325956011427393</v>
      </c>
      <c r="X16" s="45">
        <f t="shared" si="1"/>
        <v>0.99817574777131446</v>
      </c>
      <c r="Y16" s="45">
        <f t="shared" si="1"/>
        <v>0.30977868034282169</v>
      </c>
      <c r="Z16" s="45">
        <f t="shared" si="1"/>
        <v>0.10325956011427391</v>
      </c>
      <c r="AA16" s="45">
        <f t="shared" si="1"/>
        <v>0.44745809382852031</v>
      </c>
      <c r="AB16" s="45">
        <f t="shared" si="1"/>
        <v>0.34419853371424641</v>
      </c>
      <c r="AC16" s="45">
        <f t="shared" si="1"/>
        <v>0.20651912022854782</v>
      </c>
      <c r="AD16" s="45">
        <f t="shared" si="1"/>
        <v>0.10325956011427391</v>
      </c>
      <c r="AE16" s="45">
        <f t="shared" si="1"/>
        <v>0.27535882697139707</v>
      </c>
      <c r="AF16" s="45">
        <f t="shared" si="1"/>
        <v>3.4419853371424634E-2</v>
      </c>
      <c r="AG16" s="45">
        <f t="shared" si="1"/>
        <v>0.13767941348569854</v>
      </c>
      <c r="AH16" s="45">
        <f t="shared" si="1"/>
        <v>0.13767941348569854</v>
      </c>
      <c r="AI16" s="45">
        <f t="shared" si="1"/>
        <v>1.3423742814855608</v>
      </c>
      <c r="AJ16" s="45">
        <f t="shared" si="1"/>
        <v>5.4727566860565178</v>
      </c>
      <c r="AK16" s="6">
        <v>2</v>
      </c>
      <c r="AL16" s="44">
        <v>3.67</v>
      </c>
      <c r="AM16" s="6">
        <v>137</v>
      </c>
      <c r="AN16" s="44">
        <v>4.72</v>
      </c>
    </row>
    <row r="17" spans="1:40" s="6" customFormat="1" ht="15.75" x14ac:dyDescent="0.25">
      <c r="A17" s="15">
        <v>1997</v>
      </c>
      <c r="B17" s="6">
        <v>28550</v>
      </c>
      <c r="C17" s="43">
        <v>38.9</v>
      </c>
      <c r="D17" s="6">
        <v>733.93</v>
      </c>
      <c r="E17" s="6">
        <v>589</v>
      </c>
      <c r="F17" s="44">
        <v>20.63</v>
      </c>
      <c r="G17" s="6">
        <v>186</v>
      </c>
      <c r="H17" s="44">
        <v>6.51</v>
      </c>
      <c r="I17" s="6">
        <v>27</v>
      </c>
      <c r="J17" s="6">
        <v>34</v>
      </c>
      <c r="K17" s="6">
        <v>9</v>
      </c>
      <c r="L17" s="6">
        <v>10</v>
      </c>
      <c r="M17" s="6">
        <v>12</v>
      </c>
      <c r="N17" s="6">
        <v>14</v>
      </c>
      <c r="O17" s="6">
        <v>6</v>
      </c>
      <c r="P17" s="6">
        <v>7</v>
      </c>
      <c r="Q17" s="6">
        <v>10</v>
      </c>
      <c r="R17" s="6">
        <v>1</v>
      </c>
      <c r="S17" s="6">
        <v>4</v>
      </c>
      <c r="T17" s="6">
        <v>2</v>
      </c>
      <c r="U17" s="6">
        <v>50</v>
      </c>
      <c r="V17" s="6">
        <v>186</v>
      </c>
      <c r="W17" s="45">
        <f t="shared" si="0"/>
        <v>0.94570928196147108</v>
      </c>
      <c r="X17" s="45">
        <f t="shared" si="1"/>
        <v>1.1908931698774081</v>
      </c>
      <c r="Y17" s="45">
        <f t="shared" si="1"/>
        <v>0.31523642732049034</v>
      </c>
      <c r="Z17" s="45">
        <f t="shared" si="1"/>
        <v>0.35026269702276708</v>
      </c>
      <c r="AA17" s="45">
        <f t="shared" si="1"/>
        <v>0.42031523642732049</v>
      </c>
      <c r="AB17" s="45">
        <f t="shared" si="1"/>
        <v>0.49036777583187391</v>
      </c>
      <c r="AC17" s="45">
        <f t="shared" si="1"/>
        <v>0.21015761821366025</v>
      </c>
      <c r="AD17" s="45">
        <f t="shared" si="1"/>
        <v>0.24518388791593695</v>
      </c>
      <c r="AE17" s="45">
        <f t="shared" si="1"/>
        <v>0.35026269702276708</v>
      </c>
      <c r="AF17" s="45">
        <f t="shared" si="1"/>
        <v>3.5026269702276708E-2</v>
      </c>
      <c r="AG17" s="45">
        <f t="shared" si="1"/>
        <v>0.14010507880910683</v>
      </c>
      <c r="AH17" s="45">
        <f t="shared" si="1"/>
        <v>7.0052539404553416E-2</v>
      </c>
      <c r="AI17" s="45">
        <f t="shared" si="1"/>
        <v>1.7513134851138354</v>
      </c>
      <c r="AJ17" s="45">
        <f t="shared" si="1"/>
        <v>6.5148861646234675</v>
      </c>
      <c r="AK17" s="6">
        <v>4</v>
      </c>
      <c r="AL17" s="44">
        <v>6.79</v>
      </c>
      <c r="AM17" s="6">
        <v>152</v>
      </c>
      <c r="AN17" s="44">
        <v>5.32</v>
      </c>
    </row>
    <row r="18" spans="1:40" s="6" customFormat="1" ht="15.75" x14ac:dyDescent="0.25">
      <c r="A18" s="15">
        <v>1996</v>
      </c>
      <c r="B18" s="6">
        <v>28060</v>
      </c>
      <c r="C18" s="43">
        <v>38.9</v>
      </c>
      <c r="D18" s="6">
        <v>721.34</v>
      </c>
      <c r="E18" s="6">
        <v>634</v>
      </c>
      <c r="F18" s="44">
        <v>22.59</v>
      </c>
      <c r="G18" s="6">
        <v>140</v>
      </c>
      <c r="H18" s="44">
        <v>4.99</v>
      </c>
      <c r="I18" s="6">
        <v>25</v>
      </c>
      <c r="J18" s="6">
        <v>13</v>
      </c>
      <c r="K18" s="6">
        <v>7</v>
      </c>
      <c r="L18" s="6">
        <v>6</v>
      </c>
      <c r="M18" s="6">
        <v>8</v>
      </c>
      <c r="N18" s="6">
        <v>8</v>
      </c>
      <c r="O18" s="6">
        <v>1</v>
      </c>
      <c r="P18" s="6">
        <v>5</v>
      </c>
      <c r="Q18" s="6">
        <v>16</v>
      </c>
      <c r="R18" s="6">
        <v>3</v>
      </c>
      <c r="S18" s="6">
        <v>2</v>
      </c>
      <c r="T18" s="6">
        <v>11</v>
      </c>
      <c r="U18" s="6">
        <v>35</v>
      </c>
      <c r="V18" s="6">
        <v>140</v>
      </c>
      <c r="W18" s="45">
        <f t="shared" si="0"/>
        <v>0.89094796863863157</v>
      </c>
      <c r="X18" s="45">
        <f t="shared" si="1"/>
        <v>0.46329294369208834</v>
      </c>
      <c r="Y18" s="45">
        <f t="shared" si="1"/>
        <v>0.24946543121881681</v>
      </c>
      <c r="Z18" s="45">
        <f t="shared" si="1"/>
        <v>0.21382751247327156</v>
      </c>
      <c r="AA18" s="45">
        <f t="shared" si="1"/>
        <v>0.2851033499643621</v>
      </c>
      <c r="AB18" s="45">
        <f t="shared" si="1"/>
        <v>0.2851033499643621</v>
      </c>
      <c r="AC18" s="45">
        <f t="shared" si="1"/>
        <v>3.5637918745545262E-2</v>
      </c>
      <c r="AD18" s="45">
        <f t="shared" si="1"/>
        <v>0.1781895937277263</v>
      </c>
      <c r="AE18" s="45">
        <f t="shared" si="1"/>
        <v>0.57020669992872419</v>
      </c>
      <c r="AF18" s="45">
        <f t="shared" si="1"/>
        <v>0.10691375623663578</v>
      </c>
      <c r="AG18" s="45">
        <f t="shared" si="1"/>
        <v>7.1275837491090524E-2</v>
      </c>
      <c r="AH18" s="45">
        <f t="shared" si="1"/>
        <v>0.39201710620099783</v>
      </c>
      <c r="AI18" s="45">
        <f t="shared" si="1"/>
        <v>1.2473271560940842</v>
      </c>
      <c r="AJ18" s="45">
        <f t="shared" si="1"/>
        <v>4.9893086243763367</v>
      </c>
      <c r="AK18" s="6">
        <v>4</v>
      </c>
      <c r="AL18" s="44">
        <v>6.31</v>
      </c>
      <c r="AM18" s="6">
        <v>132</v>
      </c>
      <c r="AN18" s="44">
        <v>4.7</v>
      </c>
    </row>
    <row r="19" spans="1:40" s="6" customFormat="1" ht="15.75" x14ac:dyDescent="0.25">
      <c r="A19" s="15">
        <v>1995</v>
      </c>
      <c r="B19" s="6">
        <v>31964</v>
      </c>
      <c r="C19" s="43">
        <v>38.9</v>
      </c>
      <c r="D19" s="6">
        <v>821.7</v>
      </c>
      <c r="E19" s="6">
        <v>531</v>
      </c>
      <c r="F19" s="44">
        <v>16.61</v>
      </c>
      <c r="G19" s="6">
        <v>183</v>
      </c>
      <c r="H19" s="44">
        <v>5.73</v>
      </c>
      <c r="I19" s="6">
        <v>32</v>
      </c>
      <c r="J19" s="6">
        <v>30</v>
      </c>
      <c r="K19" s="6">
        <v>12</v>
      </c>
      <c r="L19" s="6">
        <v>8</v>
      </c>
      <c r="M19" s="6">
        <v>9</v>
      </c>
      <c r="N19" s="6">
        <v>8</v>
      </c>
      <c r="O19" s="6">
        <v>5</v>
      </c>
      <c r="P19" s="6">
        <v>13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66</v>
      </c>
      <c r="V19" s="6">
        <v>183</v>
      </c>
      <c r="W19" s="45">
        <f t="shared" si="0"/>
        <v>1.0011262670504317</v>
      </c>
      <c r="X19" s="45">
        <f t="shared" si="1"/>
        <v>0.9385558753597798</v>
      </c>
      <c r="Y19" s="45">
        <f t="shared" si="1"/>
        <v>0.3754223501439119</v>
      </c>
      <c r="Z19" s="45">
        <f t="shared" si="1"/>
        <v>0.25028156676260793</v>
      </c>
      <c r="AA19" s="45">
        <f t="shared" si="1"/>
        <v>0.2815667626079339</v>
      </c>
      <c r="AB19" s="45">
        <f t="shared" si="1"/>
        <v>0.25028156676260793</v>
      </c>
      <c r="AC19" s="45">
        <f t="shared" si="1"/>
        <v>0.15642597922662996</v>
      </c>
      <c r="AD19" s="45">
        <f t="shared" si="1"/>
        <v>0.40670754598923792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2.0648229257915154</v>
      </c>
      <c r="AJ19" s="45">
        <f t="shared" si="1"/>
        <v>5.7251908396946565</v>
      </c>
      <c r="AK19" s="6">
        <v>8</v>
      </c>
      <c r="AL19" s="44">
        <v>15.07</v>
      </c>
      <c r="AM19" s="6">
        <v>144</v>
      </c>
      <c r="AN19" s="44">
        <v>4.51</v>
      </c>
    </row>
    <row r="20" spans="1:40" s="6" customFormat="1" ht="15.75" x14ac:dyDescent="0.25">
      <c r="A20" s="15">
        <v>1994</v>
      </c>
      <c r="B20" s="6">
        <v>27399</v>
      </c>
      <c r="C20" s="43">
        <v>38.9</v>
      </c>
      <c r="D20" s="6">
        <v>704.34</v>
      </c>
      <c r="E20" s="6">
        <v>565</v>
      </c>
      <c r="F20" s="44">
        <v>20.62</v>
      </c>
      <c r="G20" s="6">
        <v>147</v>
      </c>
      <c r="H20" s="44">
        <v>5.37</v>
      </c>
      <c r="I20" s="6">
        <v>23</v>
      </c>
      <c r="J20" s="6">
        <v>21</v>
      </c>
      <c r="K20" s="6">
        <v>15</v>
      </c>
      <c r="L20" s="6">
        <v>5</v>
      </c>
      <c r="M20" s="6">
        <v>8</v>
      </c>
      <c r="N20" s="6">
        <v>4</v>
      </c>
      <c r="O20" s="6">
        <v>3</v>
      </c>
      <c r="P20" s="6">
        <v>7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61</v>
      </c>
      <c r="V20" s="6">
        <v>147</v>
      </c>
      <c r="W20" s="45">
        <f t="shared" si="0"/>
        <v>0.83944669513485892</v>
      </c>
      <c r="X20" s="45">
        <f t="shared" ref="X20:AJ31" si="5">J20/$B20*1000</f>
        <v>0.76645133034052337</v>
      </c>
      <c r="Y20" s="45">
        <f t="shared" si="5"/>
        <v>0.54746523595751673</v>
      </c>
      <c r="Z20" s="45">
        <f t="shared" si="5"/>
        <v>0.1824884119858389</v>
      </c>
      <c r="AA20" s="45">
        <f t="shared" si="5"/>
        <v>0.2919814591773422</v>
      </c>
      <c r="AB20" s="45">
        <f t="shared" si="5"/>
        <v>0.1459907295886711</v>
      </c>
      <c r="AC20" s="45">
        <f t="shared" si="5"/>
        <v>0.10949304719150334</v>
      </c>
      <c r="AD20" s="45">
        <f t="shared" si="5"/>
        <v>0.25548377678017448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2.2263586262272343</v>
      </c>
      <c r="AJ20" s="45">
        <f t="shared" si="5"/>
        <v>5.3651593123836641</v>
      </c>
      <c r="AK20" s="6">
        <v>3</v>
      </c>
      <c r="AL20" s="44">
        <v>5.31</v>
      </c>
      <c r="AM20" s="6">
        <v>138</v>
      </c>
      <c r="AN20" s="44">
        <v>5.04</v>
      </c>
    </row>
    <row r="21" spans="1:40" s="6" customFormat="1" ht="15.75" x14ac:dyDescent="0.25">
      <c r="A21" s="15">
        <v>1993</v>
      </c>
      <c r="B21" s="6">
        <v>26002</v>
      </c>
      <c r="C21" s="43">
        <v>38.9</v>
      </c>
      <c r="D21" s="6">
        <v>668.43</v>
      </c>
      <c r="E21" s="6">
        <v>551</v>
      </c>
      <c r="F21" s="44">
        <v>21.19</v>
      </c>
      <c r="G21" s="6">
        <v>177</v>
      </c>
      <c r="H21" s="44">
        <v>6.81</v>
      </c>
      <c r="I21" s="6">
        <v>34</v>
      </c>
      <c r="J21" s="6">
        <v>40</v>
      </c>
      <c r="K21" s="6">
        <v>12</v>
      </c>
      <c r="L21" s="6">
        <v>4</v>
      </c>
      <c r="M21" s="6">
        <v>12</v>
      </c>
      <c r="N21" s="6">
        <v>4</v>
      </c>
      <c r="O21" s="6">
        <v>5</v>
      </c>
      <c r="P21" s="6">
        <v>11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50</v>
      </c>
      <c r="V21" s="6">
        <v>172</v>
      </c>
      <c r="W21" s="45">
        <f t="shared" si="0"/>
        <v>1.3075917237135606</v>
      </c>
      <c r="X21" s="45">
        <f t="shared" si="5"/>
        <v>1.5383432043688945</v>
      </c>
      <c r="Y21" s="45">
        <f t="shared" si="5"/>
        <v>0.46150296131066842</v>
      </c>
      <c r="Z21" s="45">
        <f t="shared" si="5"/>
        <v>0.15383432043688947</v>
      </c>
      <c r="AA21" s="45">
        <f t="shared" si="5"/>
        <v>0.46150296131066842</v>
      </c>
      <c r="AB21" s="45">
        <f t="shared" si="5"/>
        <v>0.15383432043688947</v>
      </c>
      <c r="AC21" s="45">
        <f t="shared" si="5"/>
        <v>0.19229290054611181</v>
      </c>
      <c r="AD21" s="45">
        <f t="shared" si="5"/>
        <v>0.42304438120144605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1.9229290054611183</v>
      </c>
      <c r="AJ21" s="45">
        <f t="shared" si="5"/>
        <v>6.6148757787862476</v>
      </c>
      <c r="AK21" s="6">
        <v>7</v>
      </c>
      <c r="AL21" s="44">
        <v>12.7</v>
      </c>
      <c r="AM21" s="6">
        <v>147</v>
      </c>
      <c r="AN21" s="44">
        <v>5.65</v>
      </c>
    </row>
    <row r="22" spans="1:40" s="6" customFormat="1" ht="15.75" x14ac:dyDescent="0.25">
      <c r="A22" s="15">
        <v>1992</v>
      </c>
      <c r="B22" s="6">
        <v>25697</v>
      </c>
      <c r="C22" s="43">
        <v>38.9</v>
      </c>
      <c r="D22" s="6">
        <v>660.59</v>
      </c>
      <c r="E22" s="6">
        <v>509</v>
      </c>
      <c r="F22" s="44">
        <v>19.809999999999999</v>
      </c>
      <c r="G22" s="6">
        <v>146</v>
      </c>
      <c r="H22" s="44">
        <v>5.68</v>
      </c>
      <c r="I22" s="6">
        <v>20</v>
      </c>
      <c r="J22" s="6">
        <v>30</v>
      </c>
      <c r="K22" s="6">
        <v>4</v>
      </c>
      <c r="L22" s="6">
        <v>13</v>
      </c>
      <c r="M22" s="6">
        <v>4</v>
      </c>
      <c r="N22" s="6">
        <v>11</v>
      </c>
      <c r="O22" s="6">
        <v>1</v>
      </c>
      <c r="P22" s="6">
        <v>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50</v>
      </c>
      <c r="V22" s="6">
        <v>138</v>
      </c>
      <c r="W22" s="45">
        <f t="shared" si="0"/>
        <v>0.77830096898470635</v>
      </c>
      <c r="X22" s="45">
        <f t="shared" si="5"/>
        <v>1.1674514534770597</v>
      </c>
      <c r="Y22" s="45">
        <f t="shared" si="5"/>
        <v>0.15566019379694129</v>
      </c>
      <c r="Z22" s="45">
        <f t="shared" si="5"/>
        <v>0.50589562984005909</v>
      </c>
      <c r="AA22" s="45">
        <f t="shared" si="5"/>
        <v>0.15566019379694129</v>
      </c>
      <c r="AB22" s="45">
        <f t="shared" si="5"/>
        <v>0.4280655329415885</v>
      </c>
      <c r="AC22" s="45">
        <f t="shared" si="5"/>
        <v>3.8915048449235323E-2</v>
      </c>
      <c r="AD22" s="45">
        <f t="shared" si="5"/>
        <v>0.19457524224617659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1.9457524224617659</v>
      </c>
      <c r="AJ22" s="45">
        <f t="shared" si="5"/>
        <v>5.3702766859944742</v>
      </c>
      <c r="AK22" s="6">
        <v>7</v>
      </c>
      <c r="AL22" s="44">
        <v>13.75</v>
      </c>
      <c r="AM22" s="6">
        <v>154</v>
      </c>
      <c r="AN22" s="44">
        <v>5.99</v>
      </c>
    </row>
    <row r="23" spans="1:40" s="6" customFormat="1" ht="15.75" x14ac:dyDescent="0.25">
      <c r="A23" s="15">
        <v>1991</v>
      </c>
      <c r="B23" s="6">
        <v>25483</v>
      </c>
      <c r="C23" s="43">
        <v>38.9</v>
      </c>
      <c r="D23" s="6">
        <v>655.09</v>
      </c>
      <c r="E23" s="6">
        <v>537</v>
      </c>
      <c r="F23" s="44">
        <v>21.07</v>
      </c>
      <c r="G23" s="6">
        <v>131</v>
      </c>
      <c r="H23" s="44">
        <v>5.14</v>
      </c>
      <c r="I23" s="6">
        <v>16</v>
      </c>
      <c r="J23" s="6">
        <v>27</v>
      </c>
      <c r="K23" s="6">
        <v>5</v>
      </c>
      <c r="L23" s="6">
        <v>7</v>
      </c>
      <c r="M23" s="6">
        <v>7</v>
      </c>
      <c r="N23" s="6">
        <v>11</v>
      </c>
      <c r="O23" s="6">
        <v>2</v>
      </c>
      <c r="P23" s="6">
        <v>5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16</v>
      </c>
      <c r="V23" s="6">
        <v>96</v>
      </c>
      <c r="W23" s="45">
        <f t="shared" si="0"/>
        <v>0.62786956009888939</v>
      </c>
      <c r="X23" s="45">
        <f t="shared" si="5"/>
        <v>1.059529882666876</v>
      </c>
      <c r="Y23" s="45">
        <f t="shared" si="5"/>
        <v>0.19620923753090297</v>
      </c>
      <c r="Z23" s="45">
        <f t="shared" si="5"/>
        <v>0.2746929325432641</v>
      </c>
      <c r="AA23" s="45">
        <f t="shared" si="5"/>
        <v>0.2746929325432641</v>
      </c>
      <c r="AB23" s="45">
        <f t="shared" si="5"/>
        <v>0.43166032256798648</v>
      </c>
      <c r="AC23" s="45">
        <f t="shared" si="5"/>
        <v>7.8483695012361174E-2</v>
      </c>
      <c r="AD23" s="45">
        <f t="shared" si="5"/>
        <v>0.19620923753090297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0.62786956009888939</v>
      </c>
      <c r="AJ23" s="45">
        <f t="shared" si="5"/>
        <v>3.7672173605933366</v>
      </c>
      <c r="AK23" s="6">
        <v>8</v>
      </c>
      <c r="AL23" s="44">
        <v>14.9</v>
      </c>
      <c r="AM23" s="6">
        <v>151</v>
      </c>
      <c r="AN23" s="44">
        <v>5.93</v>
      </c>
    </row>
    <row r="24" spans="1:40" s="6" customFormat="1" ht="15.75" x14ac:dyDescent="0.25">
      <c r="A24" s="15">
        <v>1990</v>
      </c>
      <c r="B24" s="6">
        <v>25329</v>
      </c>
      <c r="C24" s="43">
        <v>38.9</v>
      </c>
      <c r="D24" s="6">
        <v>651.13</v>
      </c>
      <c r="E24" s="6">
        <v>573</v>
      </c>
      <c r="F24" s="44">
        <v>22.62</v>
      </c>
      <c r="G24" s="6">
        <v>126</v>
      </c>
      <c r="H24" s="44">
        <v>4.97</v>
      </c>
      <c r="I24" s="6">
        <v>18</v>
      </c>
      <c r="J24" s="6">
        <v>34</v>
      </c>
      <c r="K24" s="6">
        <v>7</v>
      </c>
      <c r="L24" s="6">
        <v>5</v>
      </c>
      <c r="M24" s="6" t="s">
        <v>110</v>
      </c>
      <c r="N24" s="6">
        <v>6</v>
      </c>
      <c r="O24" s="6">
        <v>0</v>
      </c>
      <c r="P24" s="6">
        <v>0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48</v>
      </c>
      <c r="V24" s="6">
        <v>118</v>
      </c>
      <c r="W24" s="45">
        <f t="shared" si="0"/>
        <v>0.71064787397844364</v>
      </c>
      <c r="X24" s="45">
        <f t="shared" si="5"/>
        <v>1.3423348730703937</v>
      </c>
      <c r="Y24" s="45">
        <f t="shared" si="5"/>
        <v>0.2763630621027281</v>
      </c>
      <c r="Z24" s="45">
        <f t="shared" si="5"/>
        <v>0.19740218721623434</v>
      </c>
      <c r="AA24" s="6" t="s">
        <v>110</v>
      </c>
      <c r="AB24" s="45">
        <f t="shared" si="5"/>
        <v>0.23688262465948123</v>
      </c>
      <c r="AC24" s="45">
        <f t="shared" si="5"/>
        <v>0</v>
      </c>
      <c r="AD24" s="45">
        <f t="shared" si="5"/>
        <v>0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1.8950609972758499</v>
      </c>
      <c r="AJ24" s="45">
        <f t="shared" si="5"/>
        <v>4.6586916183031306</v>
      </c>
      <c r="AK24" s="6">
        <v>6</v>
      </c>
      <c r="AL24" s="44">
        <v>10.47</v>
      </c>
      <c r="AM24" s="6">
        <v>194</v>
      </c>
      <c r="AN24" s="65">
        <f>(AM24/B24)*1000</f>
        <v>7.6592048639898929</v>
      </c>
    </row>
    <row r="25" spans="1:40" s="6" customFormat="1" ht="15.75" x14ac:dyDescent="0.25">
      <c r="A25" s="15">
        <v>1989</v>
      </c>
      <c r="B25" s="6">
        <v>24911</v>
      </c>
      <c r="C25" s="43">
        <v>38.9</v>
      </c>
      <c r="D25" s="6">
        <v>640.39</v>
      </c>
      <c r="E25" s="6">
        <v>583</v>
      </c>
      <c r="F25" s="44">
        <v>23.4</v>
      </c>
      <c r="G25" s="6">
        <v>140</v>
      </c>
      <c r="H25" s="44">
        <v>5.62</v>
      </c>
      <c r="I25" s="6">
        <v>26</v>
      </c>
      <c r="J25" s="6">
        <v>31</v>
      </c>
      <c r="K25" s="6">
        <v>5</v>
      </c>
      <c r="L25" s="6">
        <v>5</v>
      </c>
      <c r="M25" s="6" t="s">
        <v>110</v>
      </c>
      <c r="N25" s="6">
        <v>5</v>
      </c>
      <c r="O25" s="6">
        <v>0</v>
      </c>
      <c r="P25" s="6">
        <v>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53</v>
      </c>
      <c r="V25" s="6">
        <v>125</v>
      </c>
      <c r="W25" s="45">
        <f t="shared" si="0"/>
        <v>1.0437156276343784</v>
      </c>
      <c r="X25" s="45">
        <f t="shared" si="5"/>
        <v>1.2444301714102204</v>
      </c>
      <c r="Y25" s="45">
        <f t="shared" si="5"/>
        <v>0.200714543775842</v>
      </c>
      <c r="Z25" s="45">
        <f t="shared" si="5"/>
        <v>0.200714543775842</v>
      </c>
      <c r="AA25" s="6" t="s">
        <v>110</v>
      </c>
      <c r="AB25" s="45">
        <f t="shared" si="5"/>
        <v>0.200714543775842</v>
      </c>
      <c r="AC25" s="45">
        <f t="shared" si="5"/>
        <v>0</v>
      </c>
      <c r="AD25" s="45">
        <f t="shared" si="5"/>
        <v>0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2.1275741640239252</v>
      </c>
      <c r="AJ25" s="45">
        <f t="shared" si="5"/>
        <v>5.0178635943960499</v>
      </c>
      <c r="AK25" s="6">
        <v>5</v>
      </c>
      <c r="AL25" s="44">
        <v>8.58</v>
      </c>
      <c r="AM25" s="6">
        <v>187</v>
      </c>
      <c r="AN25" s="65">
        <f t="shared" ref="AN25:AN31" si="6">(AM25/B25)*1000</f>
        <v>7.5067239372164911</v>
      </c>
    </row>
    <row r="26" spans="1:40" s="6" customFormat="1" ht="15.75" x14ac:dyDescent="0.25">
      <c r="A26" s="15">
        <v>1988</v>
      </c>
      <c r="B26" s="6">
        <v>24458</v>
      </c>
      <c r="C26" s="43">
        <v>38.9</v>
      </c>
      <c r="D26" s="6">
        <v>628.74</v>
      </c>
      <c r="E26" s="6">
        <v>554</v>
      </c>
      <c r="F26" s="44">
        <v>22.65</v>
      </c>
      <c r="G26" s="6">
        <v>154</v>
      </c>
      <c r="H26" s="44">
        <v>6.3</v>
      </c>
      <c r="I26" s="6">
        <v>27</v>
      </c>
      <c r="J26" s="6">
        <v>28</v>
      </c>
      <c r="K26" s="6">
        <v>3</v>
      </c>
      <c r="L26" s="6">
        <v>4</v>
      </c>
      <c r="M26" s="6" t="s">
        <v>110</v>
      </c>
      <c r="N26" s="6">
        <v>7</v>
      </c>
      <c r="O26" s="6">
        <v>0</v>
      </c>
      <c r="P26" s="6">
        <v>6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63</v>
      </c>
      <c r="V26" s="6">
        <v>138</v>
      </c>
      <c r="W26" s="45">
        <f t="shared" si="0"/>
        <v>1.1039332733665876</v>
      </c>
      <c r="X26" s="45">
        <f t="shared" si="5"/>
        <v>1.1448196908986834</v>
      </c>
      <c r="Y26" s="45">
        <f t="shared" si="5"/>
        <v>0.1226592525962875</v>
      </c>
      <c r="Z26" s="45">
        <f t="shared" si="5"/>
        <v>0.16354567012838336</v>
      </c>
      <c r="AA26" s="6" t="s">
        <v>110</v>
      </c>
      <c r="AB26" s="45">
        <f t="shared" si="5"/>
        <v>0.28620492272467085</v>
      </c>
      <c r="AC26" s="45">
        <f t="shared" si="5"/>
        <v>0</v>
      </c>
      <c r="AD26" s="45">
        <f t="shared" si="5"/>
        <v>0.245318505192575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2.5758443045220378</v>
      </c>
      <c r="AJ26" s="45">
        <f t="shared" si="5"/>
        <v>5.6423256194292257</v>
      </c>
      <c r="AK26" s="6">
        <v>5</v>
      </c>
      <c r="AL26" s="44">
        <v>9.0299999999999994</v>
      </c>
      <c r="AM26" s="6">
        <v>178</v>
      </c>
      <c r="AN26" s="65">
        <f t="shared" si="6"/>
        <v>7.277782320713059</v>
      </c>
    </row>
    <row r="27" spans="1:40" s="6" customFormat="1" ht="15.75" x14ac:dyDescent="0.25">
      <c r="A27" s="15">
        <v>1987</v>
      </c>
      <c r="B27" s="6">
        <v>24065</v>
      </c>
      <c r="C27" s="43">
        <v>38.9</v>
      </c>
      <c r="D27" s="6">
        <v>618.64</v>
      </c>
      <c r="E27" s="6">
        <v>596</v>
      </c>
      <c r="F27" s="44">
        <v>24.77</v>
      </c>
      <c r="G27" s="6">
        <v>122</v>
      </c>
      <c r="H27" s="44">
        <v>5.07</v>
      </c>
      <c r="I27" s="6">
        <v>21</v>
      </c>
      <c r="J27" s="6">
        <v>22</v>
      </c>
      <c r="K27" s="6">
        <v>7</v>
      </c>
      <c r="L27" s="6">
        <v>7</v>
      </c>
      <c r="M27" s="6" t="s">
        <v>110</v>
      </c>
      <c r="N27" s="6">
        <v>9</v>
      </c>
      <c r="O27" s="6">
        <v>3</v>
      </c>
      <c r="P27" s="6">
        <v>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38</v>
      </c>
      <c r="V27" s="6">
        <v>114</v>
      </c>
      <c r="W27" s="45">
        <f t="shared" si="0"/>
        <v>0.87263660918346142</v>
      </c>
      <c r="X27" s="45">
        <f t="shared" si="5"/>
        <v>0.914190733430293</v>
      </c>
      <c r="Y27" s="45">
        <f t="shared" si="5"/>
        <v>0.29087886972782045</v>
      </c>
      <c r="Z27" s="45">
        <f t="shared" si="5"/>
        <v>0.29087886972782045</v>
      </c>
      <c r="AA27" s="6" t="s">
        <v>110</v>
      </c>
      <c r="AB27" s="45">
        <f t="shared" si="5"/>
        <v>0.37398711822148351</v>
      </c>
      <c r="AC27" s="45">
        <f t="shared" si="5"/>
        <v>0.12466237274049449</v>
      </c>
      <c r="AD27" s="45">
        <f t="shared" si="5"/>
        <v>0.29087886972782045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1.579056721379597</v>
      </c>
      <c r="AJ27" s="45">
        <f t="shared" si="5"/>
        <v>4.7371701641387904</v>
      </c>
      <c r="AK27" s="6">
        <v>10</v>
      </c>
      <c r="AL27" s="44">
        <v>16.78</v>
      </c>
      <c r="AM27" s="6">
        <v>182</v>
      </c>
      <c r="AN27" s="65">
        <f t="shared" si="6"/>
        <v>7.5628506129233326</v>
      </c>
    </row>
    <row r="28" spans="1:40" s="6" customFormat="1" ht="15.75" x14ac:dyDescent="0.25">
      <c r="A28" s="15">
        <v>1986</v>
      </c>
      <c r="B28" s="6">
        <v>23875</v>
      </c>
      <c r="C28" s="43">
        <v>38.9</v>
      </c>
      <c r="D28" s="6">
        <v>613.75</v>
      </c>
      <c r="E28" s="6">
        <v>528</v>
      </c>
      <c r="F28" s="44">
        <v>22.12</v>
      </c>
      <c r="G28" s="6">
        <v>120</v>
      </c>
      <c r="H28" s="44">
        <v>5.03</v>
      </c>
      <c r="I28" s="6">
        <v>20</v>
      </c>
      <c r="J28" s="6">
        <v>26</v>
      </c>
      <c r="K28" s="6">
        <v>5</v>
      </c>
      <c r="L28" s="6">
        <v>5</v>
      </c>
      <c r="M28" s="6" t="s">
        <v>110</v>
      </c>
      <c r="N28" s="6">
        <v>5</v>
      </c>
      <c r="O28" s="6">
        <v>7</v>
      </c>
      <c r="P28" s="6">
        <v>2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41</v>
      </c>
      <c r="V28" s="6">
        <v>111</v>
      </c>
      <c r="W28" s="45">
        <f t="shared" si="0"/>
        <v>0.83769633507853403</v>
      </c>
      <c r="X28" s="45">
        <f t="shared" si="5"/>
        <v>1.0890052356020941</v>
      </c>
      <c r="Y28" s="45">
        <f t="shared" si="5"/>
        <v>0.20942408376963351</v>
      </c>
      <c r="Z28" s="45">
        <f t="shared" si="5"/>
        <v>0.20942408376963351</v>
      </c>
      <c r="AA28" s="6" t="s">
        <v>110</v>
      </c>
      <c r="AB28" s="45">
        <f t="shared" si="5"/>
        <v>0.20942408376963351</v>
      </c>
      <c r="AC28" s="45">
        <f t="shared" si="5"/>
        <v>0.29319371727748689</v>
      </c>
      <c r="AD28" s="45">
        <f t="shared" si="5"/>
        <v>8.3769633507853394E-2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1.7172774869109948</v>
      </c>
      <c r="AJ28" s="45">
        <f t="shared" si="5"/>
        <v>4.6492146596858639</v>
      </c>
      <c r="AK28" s="6">
        <v>6</v>
      </c>
      <c r="AL28" s="44">
        <v>11.36</v>
      </c>
      <c r="AM28" s="6">
        <v>190</v>
      </c>
      <c r="AN28" s="65">
        <f t="shared" si="6"/>
        <v>7.9581151832460728</v>
      </c>
    </row>
    <row r="29" spans="1:40" s="6" customFormat="1" ht="15.75" x14ac:dyDescent="0.25">
      <c r="A29" s="15">
        <v>1985</v>
      </c>
      <c r="B29" s="6">
        <v>23295</v>
      </c>
      <c r="C29" s="43">
        <v>38.9</v>
      </c>
      <c r="D29" s="6">
        <v>598.84</v>
      </c>
      <c r="E29" s="6">
        <v>521</v>
      </c>
      <c r="F29" s="44">
        <v>22.37</v>
      </c>
      <c r="G29" s="6">
        <v>119</v>
      </c>
      <c r="H29" s="44">
        <v>5.1100000000000003</v>
      </c>
      <c r="I29" s="6">
        <v>17</v>
      </c>
      <c r="J29" s="6">
        <v>27</v>
      </c>
      <c r="K29" s="6">
        <v>2</v>
      </c>
      <c r="L29" s="6">
        <v>5</v>
      </c>
      <c r="M29" s="6" t="s">
        <v>110</v>
      </c>
      <c r="N29" s="6">
        <v>7</v>
      </c>
      <c r="O29" s="6">
        <v>9</v>
      </c>
      <c r="P29" s="6">
        <v>4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53</v>
      </c>
      <c r="V29" s="6">
        <v>124</v>
      </c>
      <c r="W29" s="45">
        <f t="shared" si="0"/>
        <v>0.72977033698218507</v>
      </c>
      <c r="X29" s="45">
        <f t="shared" si="5"/>
        <v>1.1590470057952351</v>
      </c>
      <c r="Y29" s="45">
        <f t="shared" si="5"/>
        <v>8.5855333762610009E-2</v>
      </c>
      <c r="Z29" s="45">
        <f t="shared" si="5"/>
        <v>0.21463833440652499</v>
      </c>
      <c r="AA29" s="6" t="s">
        <v>110</v>
      </c>
      <c r="AB29" s="45">
        <f t="shared" si="5"/>
        <v>0.30049366816913503</v>
      </c>
      <c r="AC29" s="45">
        <f t="shared" si="5"/>
        <v>0.38634900193174498</v>
      </c>
      <c r="AD29" s="45">
        <f t="shared" si="5"/>
        <v>0.17171066752522002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2.2751663447091652</v>
      </c>
      <c r="AJ29" s="45">
        <f t="shared" si="5"/>
        <v>5.3230306932818205</v>
      </c>
      <c r="AK29" s="6">
        <v>3</v>
      </c>
      <c r="AL29" s="44">
        <v>5.76</v>
      </c>
      <c r="AM29" s="6">
        <v>208</v>
      </c>
      <c r="AN29" s="65">
        <f t="shared" si="6"/>
        <v>8.9289547113114391</v>
      </c>
    </row>
    <row r="30" spans="1:40" s="6" customFormat="1" ht="15.75" x14ac:dyDescent="0.25">
      <c r="A30" s="15">
        <v>1984</v>
      </c>
      <c r="B30" s="6">
        <v>22903</v>
      </c>
      <c r="C30" s="43">
        <v>38.9</v>
      </c>
      <c r="D30" s="6">
        <v>588.77</v>
      </c>
      <c r="E30" s="6">
        <v>542</v>
      </c>
      <c r="F30" s="44">
        <v>23.67</v>
      </c>
      <c r="G30" s="6">
        <v>107</v>
      </c>
      <c r="H30" s="44">
        <v>4.67</v>
      </c>
      <c r="I30" s="6">
        <v>18</v>
      </c>
      <c r="J30" s="6">
        <v>20</v>
      </c>
      <c r="K30" s="6">
        <v>2</v>
      </c>
      <c r="L30" s="6">
        <v>5</v>
      </c>
      <c r="M30" s="6" t="s">
        <v>110</v>
      </c>
      <c r="N30" s="6">
        <v>5</v>
      </c>
      <c r="O30" s="6">
        <v>12</v>
      </c>
      <c r="P30" s="6">
        <v>2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45</v>
      </c>
      <c r="V30" s="6">
        <v>109</v>
      </c>
      <c r="W30" s="45">
        <f t="shared" si="0"/>
        <v>0.78592324149674719</v>
      </c>
      <c r="X30" s="45">
        <f t="shared" si="5"/>
        <v>0.87324804610749684</v>
      </c>
      <c r="Y30" s="45">
        <f t="shared" si="5"/>
        <v>8.7324804610749679E-2</v>
      </c>
      <c r="Z30" s="45">
        <f t="shared" si="5"/>
        <v>0.21831201152687421</v>
      </c>
      <c r="AA30" s="6" t="s">
        <v>110</v>
      </c>
      <c r="AB30" s="45">
        <f t="shared" si="5"/>
        <v>0.21831201152687421</v>
      </c>
      <c r="AC30" s="45">
        <f t="shared" si="5"/>
        <v>0.52394882766449813</v>
      </c>
      <c r="AD30" s="45">
        <f t="shared" si="5"/>
        <v>8.7324804610749679E-2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1.9648081037418677</v>
      </c>
      <c r="AJ30" s="45">
        <f t="shared" si="5"/>
        <v>4.7592018512858578</v>
      </c>
      <c r="AK30" s="6">
        <v>6</v>
      </c>
      <c r="AL30" s="44">
        <v>11.07</v>
      </c>
      <c r="AM30" s="6">
        <v>193</v>
      </c>
      <c r="AN30" s="65">
        <f t="shared" si="6"/>
        <v>8.4268436449373443</v>
      </c>
    </row>
    <row r="31" spans="1:40" s="6" customFormat="1" ht="15.75" x14ac:dyDescent="0.25">
      <c r="A31" s="15">
        <v>1983</v>
      </c>
      <c r="B31" s="6">
        <v>22532</v>
      </c>
      <c r="C31" s="43">
        <v>38.9</v>
      </c>
      <c r="D31" s="6">
        <v>579.23</v>
      </c>
      <c r="E31" s="6">
        <v>496</v>
      </c>
      <c r="F31" s="44">
        <v>22.01</v>
      </c>
      <c r="G31" s="6">
        <v>124</v>
      </c>
      <c r="H31" s="44">
        <v>5.5</v>
      </c>
      <c r="I31" s="6">
        <v>20</v>
      </c>
      <c r="J31" s="6">
        <v>29</v>
      </c>
      <c r="K31" s="6">
        <v>4</v>
      </c>
      <c r="L31" s="6">
        <v>5</v>
      </c>
      <c r="M31" s="6" t="s">
        <v>110</v>
      </c>
      <c r="N31" s="6">
        <v>6</v>
      </c>
      <c r="O31" s="6">
        <v>6</v>
      </c>
      <c r="P31" s="6">
        <v>1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39</v>
      </c>
      <c r="V31" s="6">
        <v>110</v>
      </c>
      <c r="W31" s="45">
        <f t="shared" si="0"/>
        <v>0.8876264867743654</v>
      </c>
      <c r="X31" s="45">
        <f t="shared" si="5"/>
        <v>1.2870584058228298</v>
      </c>
      <c r="Y31" s="45">
        <f t="shared" si="5"/>
        <v>0.17752529735487305</v>
      </c>
      <c r="Z31" s="45">
        <f t="shared" si="5"/>
        <v>0.22190662169359135</v>
      </c>
      <c r="AA31" s="6" t="s">
        <v>110</v>
      </c>
      <c r="AB31" s="45">
        <f t="shared" si="5"/>
        <v>0.2662879460323096</v>
      </c>
      <c r="AC31" s="45">
        <f t="shared" si="5"/>
        <v>0.2662879460323096</v>
      </c>
      <c r="AD31" s="45">
        <f t="shared" si="5"/>
        <v>4.4381324338718262E-2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1.7308716492100125</v>
      </c>
      <c r="AJ31" s="45">
        <f t="shared" si="5"/>
        <v>4.8819456772590097</v>
      </c>
      <c r="AK31" s="6">
        <v>15</v>
      </c>
      <c r="AL31" s="44">
        <v>30.24</v>
      </c>
      <c r="AM31" s="6">
        <v>162</v>
      </c>
      <c r="AN31" s="65">
        <f t="shared" si="6"/>
        <v>7.1897745428723594</v>
      </c>
    </row>
    <row r="32" spans="1:40" s="6" customFormat="1" ht="15.75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I33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58" customFormat="1" ht="35.1" customHeight="1" thickTop="1" thickBot="1" x14ac:dyDescent="0.35">
      <c r="A1" s="131" t="s">
        <v>79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80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80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26720</v>
      </c>
      <c r="C4" s="43">
        <v>52</v>
      </c>
      <c r="D4" s="6">
        <v>513.85</v>
      </c>
      <c r="E4" s="6">
        <v>319</v>
      </c>
      <c r="F4" s="44">
        <v>11.94</v>
      </c>
      <c r="G4" s="6" t="s">
        <v>110</v>
      </c>
      <c r="H4" s="6" t="s">
        <v>110</v>
      </c>
      <c r="I4" s="6">
        <v>25</v>
      </c>
      <c r="J4" s="6">
        <v>44</v>
      </c>
      <c r="K4" s="6">
        <v>4</v>
      </c>
      <c r="L4" s="6">
        <v>6</v>
      </c>
      <c r="M4" s="6">
        <v>17</v>
      </c>
      <c r="N4" s="6">
        <v>14</v>
      </c>
      <c r="O4" s="6">
        <v>6</v>
      </c>
      <c r="P4" s="6">
        <v>8</v>
      </c>
      <c r="Q4" s="6">
        <v>4</v>
      </c>
      <c r="R4" s="6">
        <v>3</v>
      </c>
      <c r="S4" s="6">
        <v>7</v>
      </c>
      <c r="T4" s="6">
        <v>0</v>
      </c>
      <c r="U4" s="6">
        <v>56</v>
      </c>
      <c r="V4" s="6">
        <v>194</v>
      </c>
      <c r="W4" s="45">
        <f t="shared" ref="W4:W31" si="0">I4/$B4*1000</f>
        <v>0.93562874251497008</v>
      </c>
      <c r="X4" s="45">
        <f t="shared" ref="X4:AJ19" si="1">J4/$B4*1000</f>
        <v>1.6467065868263473</v>
      </c>
      <c r="Y4" s="45">
        <f t="shared" si="1"/>
        <v>0.1497005988023952</v>
      </c>
      <c r="Z4" s="45">
        <f t="shared" si="1"/>
        <v>0.22455089820359281</v>
      </c>
      <c r="AA4" s="45">
        <f t="shared" si="1"/>
        <v>0.63622754491017963</v>
      </c>
      <c r="AB4" s="45">
        <f t="shared" si="1"/>
        <v>0.5239520958083832</v>
      </c>
      <c r="AC4" s="45">
        <f t="shared" si="1"/>
        <v>0.22455089820359281</v>
      </c>
      <c r="AD4" s="45">
        <f t="shared" si="1"/>
        <v>0.29940119760479039</v>
      </c>
      <c r="AE4" s="45">
        <f t="shared" si="1"/>
        <v>0.1497005988023952</v>
      </c>
      <c r="AF4" s="45">
        <f t="shared" si="1"/>
        <v>0.1122754491017964</v>
      </c>
      <c r="AG4" s="45">
        <f t="shared" si="1"/>
        <v>0.2619760479041916</v>
      </c>
      <c r="AH4" s="45">
        <f t="shared" si="1"/>
        <v>0</v>
      </c>
      <c r="AI4" s="45">
        <f t="shared" si="1"/>
        <v>2.0958083832335328</v>
      </c>
      <c r="AJ4" s="45">
        <f t="shared" si="1"/>
        <v>7.2604790419161676</v>
      </c>
      <c r="AK4" s="6" t="s">
        <v>110</v>
      </c>
      <c r="AL4" s="6" t="s">
        <v>110</v>
      </c>
      <c r="AM4" s="6">
        <v>130</v>
      </c>
      <c r="AN4" s="44">
        <v>4.87</v>
      </c>
    </row>
    <row r="5" spans="1:40" x14ac:dyDescent="0.25">
      <c r="A5" s="15">
        <v>2009</v>
      </c>
      <c r="B5" s="100">
        <v>26559</v>
      </c>
      <c r="C5" s="43">
        <v>52</v>
      </c>
      <c r="D5" s="6">
        <f t="shared" ref="D5:D13" si="2">B5/C5</f>
        <v>510.75</v>
      </c>
      <c r="E5" s="6">
        <v>329</v>
      </c>
      <c r="F5" s="44">
        <f t="shared" ref="F5:F13" si="3">E5/B5*1000</f>
        <v>12.387514590157762</v>
      </c>
      <c r="G5" s="6">
        <v>215</v>
      </c>
      <c r="H5" s="44">
        <f>G5/B5*1000</f>
        <v>8.0951843066380516</v>
      </c>
      <c r="I5" s="6">
        <v>35</v>
      </c>
      <c r="J5" s="6">
        <v>39</v>
      </c>
      <c r="K5" s="6">
        <v>6</v>
      </c>
      <c r="L5" s="6">
        <v>11</v>
      </c>
      <c r="M5" s="6">
        <v>23</v>
      </c>
      <c r="N5" s="6">
        <v>10</v>
      </c>
      <c r="O5" s="6">
        <v>14</v>
      </c>
      <c r="P5" s="6">
        <v>5</v>
      </c>
      <c r="Q5" s="6">
        <v>5</v>
      </c>
      <c r="R5" s="6">
        <v>12</v>
      </c>
      <c r="S5" s="6">
        <v>7</v>
      </c>
      <c r="T5" s="6">
        <v>0</v>
      </c>
      <c r="U5" s="6">
        <v>54</v>
      </c>
      <c r="V5" s="6">
        <v>221</v>
      </c>
      <c r="W5" s="45">
        <f t="shared" si="0"/>
        <v>1.3178207010806129</v>
      </c>
      <c r="X5" s="45">
        <f t="shared" si="1"/>
        <v>1.4684287812041115</v>
      </c>
      <c r="Y5" s="45">
        <f t="shared" si="1"/>
        <v>0.22591212018524795</v>
      </c>
      <c r="Z5" s="45">
        <f t="shared" si="1"/>
        <v>0.4141722203396212</v>
      </c>
      <c r="AA5" s="45">
        <f t="shared" si="1"/>
        <v>0.86599646071011716</v>
      </c>
      <c r="AB5" s="45">
        <f t="shared" si="1"/>
        <v>0.37652020030874656</v>
      </c>
      <c r="AC5" s="45">
        <f t="shared" si="1"/>
        <v>0.52712828043224524</v>
      </c>
      <c r="AD5" s="45">
        <f t="shared" si="1"/>
        <v>0.18826010015437328</v>
      </c>
      <c r="AE5" s="45">
        <f t="shared" si="1"/>
        <v>0.18826010015437328</v>
      </c>
      <c r="AF5" s="45">
        <f t="shared" si="1"/>
        <v>0.4518242403704959</v>
      </c>
      <c r="AG5" s="45">
        <f t="shared" si="1"/>
        <v>0.26356414021612262</v>
      </c>
      <c r="AH5" s="45">
        <f t="shared" si="1"/>
        <v>0</v>
      </c>
      <c r="AI5" s="45">
        <f t="shared" si="1"/>
        <v>2.0332090816672315</v>
      </c>
      <c r="AJ5" s="45">
        <f t="shared" si="1"/>
        <v>8.3210964268232992</v>
      </c>
      <c r="AK5" s="6">
        <v>5</v>
      </c>
      <c r="AL5" s="44">
        <v>15.2</v>
      </c>
      <c r="AM5" s="6">
        <v>131</v>
      </c>
      <c r="AN5" s="44">
        <f>AM5/B5*1000</f>
        <v>4.9324146240445801</v>
      </c>
    </row>
    <row r="6" spans="1:40" x14ac:dyDescent="0.25">
      <c r="A6" s="15">
        <v>2008</v>
      </c>
      <c r="B6" s="100">
        <v>26340</v>
      </c>
      <c r="C6" s="43">
        <v>51.7</v>
      </c>
      <c r="D6" s="6">
        <f t="shared" si="2"/>
        <v>509.47775628626692</v>
      </c>
      <c r="E6" s="6">
        <v>374</v>
      </c>
      <c r="F6" s="44">
        <f>E6/B6*1000</f>
        <v>14.198936977980258</v>
      </c>
      <c r="G6" s="6">
        <v>221</v>
      </c>
      <c r="H6" s="44">
        <f t="shared" ref="H6:H13" si="4">G6/B6*1000</f>
        <v>8.3902809415337885</v>
      </c>
      <c r="I6" s="6">
        <v>31</v>
      </c>
      <c r="J6" s="6">
        <v>43</v>
      </c>
      <c r="K6" s="6">
        <v>8</v>
      </c>
      <c r="L6" s="6">
        <v>5</v>
      </c>
      <c r="M6" s="6">
        <v>21</v>
      </c>
      <c r="N6" s="6">
        <v>9</v>
      </c>
      <c r="O6" s="6">
        <v>9</v>
      </c>
      <c r="P6" s="6">
        <v>5</v>
      </c>
      <c r="Q6" s="6">
        <v>14</v>
      </c>
      <c r="R6" s="6">
        <v>11</v>
      </c>
      <c r="S6" s="6">
        <v>5</v>
      </c>
      <c r="T6" s="6">
        <v>0</v>
      </c>
      <c r="U6" s="6">
        <v>60</v>
      </c>
      <c r="V6" s="6">
        <v>221</v>
      </c>
      <c r="W6" s="45">
        <f t="shared" si="0"/>
        <v>1.1769172361427485</v>
      </c>
      <c r="X6" s="45">
        <f t="shared" si="1"/>
        <v>1.6324981017463933</v>
      </c>
      <c r="Y6" s="45">
        <f t="shared" si="1"/>
        <v>0.30372057706909644</v>
      </c>
      <c r="Z6" s="45">
        <f t="shared" si="1"/>
        <v>0.18982536066818528</v>
      </c>
      <c r="AA6" s="45">
        <f t="shared" si="1"/>
        <v>0.79726651480637811</v>
      </c>
      <c r="AB6" s="45">
        <f t="shared" si="1"/>
        <v>0.34168564920273348</v>
      </c>
      <c r="AC6" s="45">
        <f t="shared" si="1"/>
        <v>0.34168564920273348</v>
      </c>
      <c r="AD6" s="45">
        <f t="shared" si="1"/>
        <v>0.18982536066818528</v>
      </c>
      <c r="AE6" s="45">
        <f t="shared" si="1"/>
        <v>0.53151100987091882</v>
      </c>
      <c r="AF6" s="45">
        <f t="shared" si="1"/>
        <v>0.4176157934700076</v>
      </c>
      <c r="AG6" s="45">
        <f t="shared" si="1"/>
        <v>0.18982536066818528</v>
      </c>
      <c r="AH6" s="45">
        <f t="shared" si="1"/>
        <v>0</v>
      </c>
      <c r="AI6" s="45">
        <f t="shared" si="1"/>
        <v>2.2779043280182232</v>
      </c>
      <c r="AJ6" s="45">
        <f t="shared" si="1"/>
        <v>8.3902809415337885</v>
      </c>
      <c r="AK6" s="6">
        <v>3</v>
      </c>
      <c r="AL6" s="44">
        <v>8.02</v>
      </c>
      <c r="AM6" s="6">
        <v>119</v>
      </c>
      <c r="AN6" s="44">
        <f>AM6/B6*1000</f>
        <v>4.5178435839028097</v>
      </c>
    </row>
    <row r="7" spans="1:40" x14ac:dyDescent="0.25">
      <c r="A7" s="15">
        <v>2007</v>
      </c>
      <c r="B7" s="100">
        <v>26138</v>
      </c>
      <c r="C7" s="43">
        <v>51.7</v>
      </c>
      <c r="D7" s="6">
        <f t="shared" si="2"/>
        <v>505.57059961315275</v>
      </c>
      <c r="E7" s="6">
        <v>348</v>
      </c>
      <c r="F7" s="44">
        <f>E7/B7*1000</f>
        <v>13.313949039712297</v>
      </c>
      <c r="G7" s="6">
        <v>204</v>
      </c>
      <c r="H7" s="44">
        <f t="shared" si="4"/>
        <v>7.8047287474175526</v>
      </c>
      <c r="I7" s="6">
        <v>34</v>
      </c>
      <c r="J7" s="6">
        <v>36</v>
      </c>
      <c r="K7" s="6">
        <v>16</v>
      </c>
      <c r="L7" s="6">
        <v>7</v>
      </c>
      <c r="M7" s="6">
        <v>22</v>
      </c>
      <c r="N7" s="6">
        <v>6</v>
      </c>
      <c r="O7" s="6">
        <v>0</v>
      </c>
      <c r="P7" s="6">
        <v>9</v>
      </c>
      <c r="Q7" s="6">
        <v>4</v>
      </c>
      <c r="R7" s="6">
        <v>8</v>
      </c>
      <c r="S7" s="6">
        <v>5</v>
      </c>
      <c r="T7" s="6">
        <v>0</v>
      </c>
      <c r="U7" s="6">
        <v>57</v>
      </c>
      <c r="V7" s="6">
        <v>204</v>
      </c>
      <c r="W7" s="45">
        <f t="shared" si="0"/>
        <v>1.3007881245695923</v>
      </c>
      <c r="X7" s="45">
        <f t="shared" si="1"/>
        <v>1.377305073073686</v>
      </c>
      <c r="Y7" s="45">
        <f t="shared" si="1"/>
        <v>0.61213558803274926</v>
      </c>
      <c r="Z7" s="45">
        <f t="shared" si="1"/>
        <v>0.26780931976432781</v>
      </c>
      <c r="AA7" s="45">
        <f t="shared" si="1"/>
        <v>0.84168643354503014</v>
      </c>
      <c r="AB7" s="45">
        <f t="shared" si="1"/>
        <v>0.22955084551228097</v>
      </c>
      <c r="AC7" s="45">
        <f t="shared" si="1"/>
        <v>0</v>
      </c>
      <c r="AD7" s="45">
        <f t="shared" si="1"/>
        <v>0.3443262682684215</v>
      </c>
      <c r="AE7" s="45">
        <f t="shared" si="1"/>
        <v>0.15303389700818731</v>
      </c>
      <c r="AF7" s="45">
        <f t="shared" si="1"/>
        <v>0.30606779401637463</v>
      </c>
      <c r="AG7" s="45">
        <f t="shared" si="1"/>
        <v>0.19129237126023413</v>
      </c>
      <c r="AH7" s="45">
        <f t="shared" si="1"/>
        <v>0</v>
      </c>
      <c r="AI7" s="45">
        <f t="shared" si="1"/>
        <v>2.1807330323666689</v>
      </c>
      <c r="AJ7" s="45">
        <f t="shared" si="1"/>
        <v>7.8047287474175526</v>
      </c>
      <c r="AK7" s="6">
        <v>1</v>
      </c>
      <c r="AL7" s="44">
        <v>2.87</v>
      </c>
      <c r="AM7" s="6">
        <v>147</v>
      </c>
      <c r="AN7" s="44">
        <v>4.75</v>
      </c>
    </row>
    <row r="8" spans="1:40" x14ac:dyDescent="0.25">
      <c r="A8" s="15">
        <v>2006</v>
      </c>
      <c r="B8" s="100">
        <v>25940</v>
      </c>
      <c r="C8" s="43">
        <v>51.7</v>
      </c>
      <c r="D8" s="6">
        <f t="shared" si="2"/>
        <v>501.7408123791102</v>
      </c>
      <c r="E8" s="6">
        <v>392</v>
      </c>
      <c r="F8" s="44">
        <f t="shared" si="3"/>
        <v>15.111796453353893</v>
      </c>
      <c r="G8" s="6">
        <v>202</v>
      </c>
      <c r="H8" s="44">
        <f t="shared" si="4"/>
        <v>7.7872012336160363</v>
      </c>
      <c r="I8" s="6">
        <v>30</v>
      </c>
      <c r="J8" s="6">
        <v>36</v>
      </c>
      <c r="K8" s="6">
        <v>9</v>
      </c>
      <c r="L8" s="6">
        <v>18</v>
      </c>
      <c r="M8" s="6">
        <v>8</v>
      </c>
      <c r="N8" s="6">
        <v>8</v>
      </c>
      <c r="O8" s="6">
        <v>1</v>
      </c>
      <c r="P8" s="6">
        <v>6</v>
      </c>
      <c r="Q8" s="6">
        <v>6</v>
      </c>
      <c r="R8" s="6">
        <v>3</v>
      </c>
      <c r="S8" s="6">
        <v>7</v>
      </c>
      <c r="T8" s="6">
        <v>5</v>
      </c>
      <c r="U8" s="6">
        <v>35</v>
      </c>
      <c r="V8" s="6">
        <v>172</v>
      </c>
      <c r="W8" s="45">
        <f t="shared" si="0"/>
        <v>1.1565150346954511</v>
      </c>
      <c r="X8" s="45">
        <f t="shared" si="1"/>
        <v>1.3878180416345411</v>
      </c>
      <c r="Y8" s="45">
        <f t="shared" si="1"/>
        <v>0.34695451040863529</v>
      </c>
      <c r="Z8" s="45">
        <f t="shared" si="1"/>
        <v>0.69390902081727057</v>
      </c>
      <c r="AA8" s="45">
        <f t="shared" si="1"/>
        <v>0.30840400925212025</v>
      </c>
      <c r="AB8" s="45">
        <f t="shared" si="1"/>
        <v>0.30840400925212025</v>
      </c>
      <c r="AC8" s="45">
        <f t="shared" si="1"/>
        <v>3.8550501156515031E-2</v>
      </c>
      <c r="AD8" s="45">
        <f t="shared" si="1"/>
        <v>0.2313030069390902</v>
      </c>
      <c r="AE8" s="45">
        <f t="shared" si="1"/>
        <v>0.2313030069390902</v>
      </c>
      <c r="AF8" s="45">
        <f t="shared" si="1"/>
        <v>0.1156515034695451</v>
      </c>
      <c r="AG8" s="45">
        <f t="shared" si="1"/>
        <v>0.26985350809560527</v>
      </c>
      <c r="AH8" s="45">
        <f t="shared" si="1"/>
        <v>0.19275250578257516</v>
      </c>
      <c r="AI8" s="45">
        <f t="shared" si="1"/>
        <v>1.3492675404780261</v>
      </c>
      <c r="AJ8" s="45">
        <f t="shared" si="1"/>
        <v>6.6306861989205856</v>
      </c>
      <c r="AK8" s="6">
        <v>3</v>
      </c>
      <c r="AL8" s="44">
        <v>7.65</v>
      </c>
      <c r="AM8" s="6">
        <v>169</v>
      </c>
      <c r="AN8" s="44">
        <v>4.95</v>
      </c>
    </row>
    <row r="9" spans="1:40" x14ac:dyDescent="0.25">
      <c r="A9" s="15">
        <v>2005</v>
      </c>
      <c r="B9" s="100">
        <v>25694</v>
      </c>
      <c r="C9" s="43">
        <v>51.7</v>
      </c>
      <c r="D9" s="6">
        <f t="shared" si="2"/>
        <v>496.98259187620886</v>
      </c>
      <c r="E9" s="6">
        <v>371</v>
      </c>
      <c r="F9" s="44">
        <f t="shared" si="3"/>
        <v>14.43916867751226</v>
      </c>
      <c r="G9" s="6">
        <v>204</v>
      </c>
      <c r="H9" s="44">
        <f t="shared" si="4"/>
        <v>7.9395967930256086</v>
      </c>
      <c r="I9" s="6">
        <v>34</v>
      </c>
      <c r="J9" s="6">
        <v>38</v>
      </c>
      <c r="K9" s="6">
        <v>8</v>
      </c>
      <c r="L9" s="6">
        <v>5</v>
      </c>
      <c r="M9" s="6">
        <v>8</v>
      </c>
      <c r="N9" s="6">
        <v>7</v>
      </c>
      <c r="O9" s="6">
        <v>0</v>
      </c>
      <c r="P9" s="6">
        <v>10</v>
      </c>
      <c r="Q9" s="6">
        <v>6</v>
      </c>
      <c r="R9" s="6">
        <v>6</v>
      </c>
      <c r="S9" s="6">
        <v>7</v>
      </c>
      <c r="T9" s="6">
        <v>0</v>
      </c>
      <c r="U9" s="6">
        <v>75</v>
      </c>
      <c r="V9" s="6">
        <v>204</v>
      </c>
      <c r="W9" s="45">
        <f t="shared" si="0"/>
        <v>1.3232661321709349</v>
      </c>
      <c r="X9" s="45">
        <f t="shared" si="1"/>
        <v>1.4789445006616331</v>
      </c>
      <c r="Y9" s="45">
        <f t="shared" si="1"/>
        <v>0.31135673698139643</v>
      </c>
      <c r="Z9" s="45">
        <f t="shared" si="1"/>
        <v>0.19459796061337278</v>
      </c>
      <c r="AA9" s="45">
        <f t="shared" si="1"/>
        <v>0.31135673698139643</v>
      </c>
      <c r="AB9" s="45">
        <f t="shared" si="1"/>
        <v>0.27243714485872184</v>
      </c>
      <c r="AC9" s="45">
        <f t="shared" si="1"/>
        <v>0</v>
      </c>
      <c r="AD9" s="45">
        <f t="shared" si="1"/>
        <v>0.38919592122674557</v>
      </c>
      <c r="AE9" s="45">
        <f t="shared" si="1"/>
        <v>0.23351755273604732</v>
      </c>
      <c r="AF9" s="45">
        <f t="shared" si="1"/>
        <v>0.23351755273604732</v>
      </c>
      <c r="AG9" s="45">
        <f t="shared" si="1"/>
        <v>0.27243714485872184</v>
      </c>
      <c r="AH9" s="45">
        <f t="shared" si="1"/>
        <v>0</v>
      </c>
      <c r="AI9" s="45">
        <f t="shared" si="1"/>
        <v>2.9189694092005913</v>
      </c>
      <c r="AJ9" s="45">
        <f t="shared" si="1"/>
        <v>7.9395967930256086</v>
      </c>
      <c r="AK9" s="6">
        <v>6</v>
      </c>
      <c r="AL9" s="44">
        <v>16.170000000000002</v>
      </c>
      <c r="AM9" s="6">
        <v>161</v>
      </c>
      <c r="AN9" s="44">
        <v>5.48</v>
      </c>
    </row>
    <row r="10" spans="1:40" x14ac:dyDescent="0.25">
      <c r="A10" s="15">
        <v>2004</v>
      </c>
      <c r="B10" s="100">
        <v>25383</v>
      </c>
      <c r="C10" s="43">
        <v>51.7</v>
      </c>
      <c r="D10" s="6">
        <f t="shared" si="2"/>
        <v>490.96711798839453</v>
      </c>
      <c r="E10" s="6">
        <v>350</v>
      </c>
      <c r="F10" s="44">
        <f t="shared" si="3"/>
        <v>13.788756254185873</v>
      </c>
      <c r="G10" s="6">
        <v>225</v>
      </c>
      <c r="H10" s="44">
        <f t="shared" si="4"/>
        <v>8.8642004491194886</v>
      </c>
      <c r="I10" s="6">
        <v>37</v>
      </c>
      <c r="J10" s="6">
        <v>31</v>
      </c>
      <c r="K10" s="6">
        <v>5</v>
      </c>
      <c r="L10" s="6">
        <v>12</v>
      </c>
      <c r="M10" s="6">
        <v>20</v>
      </c>
      <c r="N10" s="6">
        <v>5</v>
      </c>
      <c r="O10" s="6">
        <v>5</v>
      </c>
      <c r="P10" s="6">
        <v>16</v>
      </c>
      <c r="Q10" s="6">
        <v>7</v>
      </c>
      <c r="R10" s="6">
        <v>5</v>
      </c>
      <c r="S10" s="6">
        <v>10</v>
      </c>
      <c r="T10" s="6">
        <v>4</v>
      </c>
      <c r="U10" s="6">
        <v>68</v>
      </c>
      <c r="V10" s="6">
        <v>225</v>
      </c>
      <c r="W10" s="45">
        <f t="shared" si="0"/>
        <v>1.4576685182996494</v>
      </c>
      <c r="X10" s="45">
        <f t="shared" si="1"/>
        <v>1.2212898396564631</v>
      </c>
      <c r="Y10" s="45">
        <f t="shared" si="1"/>
        <v>0.19698223220265532</v>
      </c>
      <c r="Z10" s="45">
        <f t="shared" si="1"/>
        <v>0.47275735728637275</v>
      </c>
      <c r="AA10" s="45">
        <f t="shared" si="1"/>
        <v>0.78792892881062127</v>
      </c>
      <c r="AB10" s="45">
        <f t="shared" si="1"/>
        <v>0.19698223220265532</v>
      </c>
      <c r="AC10" s="45">
        <f t="shared" si="1"/>
        <v>0.19698223220265532</v>
      </c>
      <c r="AD10" s="45">
        <f t="shared" si="1"/>
        <v>0.63034314304849703</v>
      </c>
      <c r="AE10" s="45">
        <f t="shared" si="1"/>
        <v>0.27577512508371743</v>
      </c>
      <c r="AF10" s="45">
        <f t="shared" si="1"/>
        <v>0.19698223220265532</v>
      </c>
      <c r="AG10" s="45">
        <f t="shared" si="1"/>
        <v>0.39396446440531063</v>
      </c>
      <c r="AH10" s="45">
        <f t="shared" si="1"/>
        <v>0.15758578576212426</v>
      </c>
      <c r="AI10" s="45">
        <f t="shared" si="1"/>
        <v>2.678958357956112</v>
      </c>
      <c r="AJ10" s="45">
        <f t="shared" si="1"/>
        <v>8.8642004491194886</v>
      </c>
      <c r="AK10" s="6">
        <v>5</v>
      </c>
      <c r="AL10" s="44">
        <v>14.29</v>
      </c>
      <c r="AM10" s="6">
        <v>141</v>
      </c>
      <c r="AN10" s="44">
        <v>5.41</v>
      </c>
    </row>
    <row r="11" spans="1:40" x14ac:dyDescent="0.25">
      <c r="A11" s="15">
        <v>2003</v>
      </c>
      <c r="B11" s="100">
        <v>25024</v>
      </c>
      <c r="C11" s="43">
        <v>51.7</v>
      </c>
      <c r="D11" s="6">
        <f t="shared" si="2"/>
        <v>484.02321083172143</v>
      </c>
      <c r="E11" s="6">
        <v>365</v>
      </c>
      <c r="F11" s="44">
        <f t="shared" si="3"/>
        <v>14.585997442455243</v>
      </c>
      <c r="G11" s="6">
        <v>192</v>
      </c>
      <c r="H11" s="44">
        <f t="shared" si="4"/>
        <v>7.6726342710997448</v>
      </c>
      <c r="I11" s="6">
        <v>36</v>
      </c>
      <c r="J11" s="6">
        <v>20</v>
      </c>
      <c r="K11" s="6">
        <v>8</v>
      </c>
      <c r="L11" s="6">
        <v>3</v>
      </c>
      <c r="M11" s="6">
        <v>12</v>
      </c>
      <c r="N11" s="6">
        <v>9</v>
      </c>
      <c r="O11" s="6">
        <v>5</v>
      </c>
      <c r="P11" s="6">
        <v>10</v>
      </c>
      <c r="Q11" s="6">
        <v>7</v>
      </c>
      <c r="R11" s="6">
        <v>4</v>
      </c>
      <c r="S11" s="6">
        <v>5</v>
      </c>
      <c r="T11" s="6">
        <v>7</v>
      </c>
      <c r="U11" s="6">
        <v>66</v>
      </c>
      <c r="V11" s="6">
        <v>192</v>
      </c>
      <c r="W11" s="45">
        <f t="shared" si="0"/>
        <v>1.4386189258312021</v>
      </c>
      <c r="X11" s="45">
        <f t="shared" si="1"/>
        <v>0.79923273657288996</v>
      </c>
      <c r="Y11" s="45">
        <f t="shared" si="1"/>
        <v>0.31969309462915602</v>
      </c>
      <c r="Z11" s="45">
        <f t="shared" si="1"/>
        <v>0.11988491048593351</v>
      </c>
      <c r="AA11" s="45">
        <f t="shared" si="1"/>
        <v>0.47953964194373405</v>
      </c>
      <c r="AB11" s="45">
        <f t="shared" si="1"/>
        <v>0.35965473145780052</v>
      </c>
      <c r="AC11" s="45">
        <f t="shared" si="1"/>
        <v>0.19980818414322249</v>
      </c>
      <c r="AD11" s="45">
        <f t="shared" si="1"/>
        <v>0.39961636828644498</v>
      </c>
      <c r="AE11" s="45">
        <f t="shared" si="1"/>
        <v>0.27973145780051151</v>
      </c>
      <c r="AF11" s="45">
        <f t="shared" si="1"/>
        <v>0.15984654731457801</v>
      </c>
      <c r="AG11" s="45">
        <f t="shared" si="1"/>
        <v>0.19980818414322249</v>
      </c>
      <c r="AH11" s="45">
        <f t="shared" si="1"/>
        <v>0.27973145780051151</v>
      </c>
      <c r="AI11" s="45">
        <f t="shared" si="1"/>
        <v>2.6374680306905369</v>
      </c>
      <c r="AJ11" s="45">
        <f t="shared" si="1"/>
        <v>7.6726342710997448</v>
      </c>
      <c r="AK11" s="6">
        <v>3</v>
      </c>
      <c r="AL11" s="44">
        <v>8.2200000000000006</v>
      </c>
      <c r="AM11" s="6">
        <v>169</v>
      </c>
      <c r="AN11" s="44">
        <v>5.62</v>
      </c>
    </row>
    <row r="12" spans="1:40" x14ac:dyDescent="0.25">
      <c r="A12" s="15">
        <v>2002</v>
      </c>
      <c r="B12" s="100">
        <v>24646</v>
      </c>
      <c r="C12" s="43">
        <v>51.7</v>
      </c>
      <c r="D12" s="6">
        <f t="shared" si="2"/>
        <v>476.71179883945837</v>
      </c>
      <c r="E12" s="6">
        <v>369</v>
      </c>
      <c r="F12" s="44">
        <f t="shared" si="3"/>
        <v>14.972003570559117</v>
      </c>
      <c r="G12" s="6">
        <v>216</v>
      </c>
      <c r="H12" s="44">
        <f t="shared" si="4"/>
        <v>8.764099651058995</v>
      </c>
      <c r="I12" s="6">
        <v>41</v>
      </c>
      <c r="J12" s="6">
        <v>35</v>
      </c>
      <c r="K12" s="6">
        <v>5</v>
      </c>
      <c r="L12" s="6">
        <v>9</v>
      </c>
      <c r="M12" s="6">
        <v>21</v>
      </c>
      <c r="N12" s="6">
        <v>13</v>
      </c>
      <c r="O12" s="6">
        <v>8</v>
      </c>
      <c r="P12" s="6">
        <v>16</v>
      </c>
      <c r="Q12" s="6">
        <v>5</v>
      </c>
      <c r="R12" s="6">
        <v>2</v>
      </c>
      <c r="S12" s="6">
        <v>5</v>
      </c>
      <c r="T12" s="6">
        <v>6</v>
      </c>
      <c r="U12" s="6">
        <v>50</v>
      </c>
      <c r="V12" s="6">
        <v>216</v>
      </c>
      <c r="W12" s="45">
        <f t="shared" si="0"/>
        <v>1.6635559522843464</v>
      </c>
      <c r="X12" s="45">
        <f t="shared" si="1"/>
        <v>1.4201087397549299</v>
      </c>
      <c r="Y12" s="45">
        <f t="shared" si="1"/>
        <v>0.20287267710784709</v>
      </c>
      <c r="Z12" s="45">
        <f t="shared" si="1"/>
        <v>0.36517081879412477</v>
      </c>
      <c r="AA12" s="45">
        <f t="shared" si="1"/>
        <v>0.85206524385295779</v>
      </c>
      <c r="AB12" s="45">
        <f t="shared" si="1"/>
        <v>0.52746896048040248</v>
      </c>
      <c r="AC12" s="45">
        <f t="shared" si="1"/>
        <v>0.32459628337255536</v>
      </c>
      <c r="AD12" s="45">
        <f t="shared" si="1"/>
        <v>0.64919256674511072</v>
      </c>
      <c r="AE12" s="45">
        <f t="shared" si="1"/>
        <v>0.20287267710784709</v>
      </c>
      <c r="AF12" s="45">
        <f t="shared" si="1"/>
        <v>8.114907084313884E-2</v>
      </c>
      <c r="AG12" s="45">
        <f t="shared" si="1"/>
        <v>0.20287267710784709</v>
      </c>
      <c r="AH12" s="45">
        <f t="shared" si="1"/>
        <v>0.24344721252941653</v>
      </c>
      <c r="AI12" s="45">
        <f t="shared" si="1"/>
        <v>2.0287267710784711</v>
      </c>
      <c r="AJ12" s="45">
        <f t="shared" si="1"/>
        <v>8.764099651058995</v>
      </c>
      <c r="AK12" s="6">
        <v>1</v>
      </c>
      <c r="AL12" s="44">
        <v>2.71</v>
      </c>
      <c r="AM12" s="6">
        <v>164</v>
      </c>
      <c r="AN12" s="44">
        <v>4.2699999999999996</v>
      </c>
    </row>
    <row r="13" spans="1:40" x14ac:dyDescent="0.25">
      <c r="A13" s="15">
        <v>2001</v>
      </c>
      <c r="B13" s="100">
        <v>24258</v>
      </c>
      <c r="C13" s="43">
        <v>51.7</v>
      </c>
      <c r="D13" s="6">
        <f t="shared" si="2"/>
        <v>469.20696324951643</v>
      </c>
      <c r="E13" s="6">
        <v>356</v>
      </c>
      <c r="F13" s="44">
        <f t="shared" si="3"/>
        <v>14.675570945667408</v>
      </c>
      <c r="G13" s="6">
        <v>173</v>
      </c>
      <c r="H13" s="44">
        <f t="shared" si="4"/>
        <v>7.1316679033720831</v>
      </c>
      <c r="I13" s="6">
        <v>28</v>
      </c>
      <c r="J13" s="6">
        <v>34</v>
      </c>
      <c r="K13" s="6">
        <v>5</v>
      </c>
      <c r="L13" s="6">
        <v>5</v>
      </c>
      <c r="M13" s="6">
        <v>11</v>
      </c>
      <c r="N13" s="6">
        <v>8</v>
      </c>
      <c r="O13" s="6">
        <v>3</v>
      </c>
      <c r="P13" s="6">
        <v>6</v>
      </c>
      <c r="Q13" s="6">
        <v>8</v>
      </c>
      <c r="R13" s="6">
        <v>2</v>
      </c>
      <c r="S13" s="6">
        <v>6</v>
      </c>
      <c r="T13" s="6">
        <v>8</v>
      </c>
      <c r="U13" s="6">
        <v>49</v>
      </c>
      <c r="V13" s="6">
        <v>173</v>
      </c>
      <c r="W13" s="45">
        <f t="shared" si="0"/>
        <v>1.154258388985077</v>
      </c>
      <c r="X13" s="45">
        <f t="shared" si="1"/>
        <v>1.4015994723390222</v>
      </c>
      <c r="Y13" s="45">
        <f t="shared" si="1"/>
        <v>0.20611756946162091</v>
      </c>
      <c r="Z13" s="45">
        <f t="shared" si="1"/>
        <v>0.20611756946162091</v>
      </c>
      <c r="AA13" s="45">
        <f t="shared" si="1"/>
        <v>0.45345865281556597</v>
      </c>
      <c r="AB13" s="45">
        <f t="shared" si="1"/>
        <v>0.32978811113859346</v>
      </c>
      <c r="AC13" s="45">
        <f t="shared" si="1"/>
        <v>0.12367054167697256</v>
      </c>
      <c r="AD13" s="45">
        <f t="shared" si="1"/>
        <v>0.24734108335394511</v>
      </c>
      <c r="AE13" s="45">
        <f t="shared" si="1"/>
        <v>0.32978811113859346</v>
      </c>
      <c r="AF13" s="45">
        <f t="shared" si="1"/>
        <v>8.2447027784648366E-2</v>
      </c>
      <c r="AG13" s="45">
        <f t="shared" si="1"/>
        <v>0.24734108335394511</v>
      </c>
      <c r="AH13" s="45">
        <f t="shared" si="1"/>
        <v>0.32978811113859346</v>
      </c>
      <c r="AI13" s="45">
        <f t="shared" si="1"/>
        <v>2.0199521807238847</v>
      </c>
      <c r="AJ13" s="45">
        <f t="shared" si="1"/>
        <v>7.1316679033720831</v>
      </c>
      <c r="AK13" s="6">
        <v>5</v>
      </c>
      <c r="AL13" s="44">
        <v>14.04</v>
      </c>
      <c r="AM13" s="6">
        <v>180</v>
      </c>
      <c r="AN13" s="44">
        <v>5.74</v>
      </c>
    </row>
    <row r="14" spans="1:40" x14ac:dyDescent="0.25">
      <c r="A14" s="15">
        <v>2000</v>
      </c>
      <c r="B14" s="6">
        <v>23753</v>
      </c>
      <c r="C14" s="43">
        <v>51.7</v>
      </c>
      <c r="D14" s="6">
        <v>459.44</v>
      </c>
      <c r="E14" s="6">
        <v>372</v>
      </c>
      <c r="F14" s="44">
        <v>15.66</v>
      </c>
      <c r="G14" s="6">
        <v>206</v>
      </c>
      <c r="H14" s="44">
        <v>8.67</v>
      </c>
      <c r="I14" s="6">
        <v>38</v>
      </c>
      <c r="J14" s="6">
        <v>37</v>
      </c>
      <c r="K14" s="6">
        <v>10</v>
      </c>
      <c r="L14" s="6">
        <v>6</v>
      </c>
      <c r="M14" s="6">
        <v>14</v>
      </c>
      <c r="N14" s="6">
        <v>2</v>
      </c>
      <c r="O14" s="6">
        <v>9</v>
      </c>
      <c r="P14" s="6">
        <v>18</v>
      </c>
      <c r="Q14" s="6">
        <v>4</v>
      </c>
      <c r="R14" s="6">
        <v>1</v>
      </c>
      <c r="S14" s="6">
        <v>5</v>
      </c>
      <c r="T14" s="6">
        <v>3</v>
      </c>
      <c r="U14" s="6">
        <v>59</v>
      </c>
      <c r="V14" s="6">
        <v>206</v>
      </c>
      <c r="W14" s="45">
        <f t="shared" si="0"/>
        <v>1.5997979202627037</v>
      </c>
      <c r="X14" s="45">
        <f t="shared" si="1"/>
        <v>1.5576979749926325</v>
      </c>
      <c r="Y14" s="45">
        <f t="shared" si="1"/>
        <v>0.42099945270071149</v>
      </c>
      <c r="Z14" s="45">
        <f t="shared" si="1"/>
        <v>0.2525996716204269</v>
      </c>
      <c r="AA14" s="45">
        <f t="shared" si="1"/>
        <v>0.58939923378099612</v>
      </c>
      <c r="AB14" s="45">
        <f t="shared" si="1"/>
        <v>8.4199890540142291E-2</v>
      </c>
      <c r="AC14" s="45">
        <f t="shared" si="1"/>
        <v>0.37889950743064033</v>
      </c>
      <c r="AD14" s="45">
        <f t="shared" si="1"/>
        <v>0.75779901486128065</v>
      </c>
      <c r="AE14" s="45">
        <f t="shared" si="1"/>
        <v>0.16839978108028458</v>
      </c>
      <c r="AF14" s="45">
        <f t="shared" si="1"/>
        <v>4.2099945270071146E-2</v>
      </c>
      <c r="AG14" s="45">
        <f t="shared" si="1"/>
        <v>0.21049972635035574</v>
      </c>
      <c r="AH14" s="45">
        <f t="shared" si="1"/>
        <v>0.12629983581021345</v>
      </c>
      <c r="AI14" s="45">
        <f t="shared" si="1"/>
        <v>2.4838967709341979</v>
      </c>
      <c r="AJ14" s="45">
        <f t="shared" si="1"/>
        <v>8.6725887256346574</v>
      </c>
      <c r="AK14" s="6">
        <v>7</v>
      </c>
      <c r="AL14" s="44">
        <v>18.82</v>
      </c>
      <c r="AM14" s="6">
        <v>189</v>
      </c>
      <c r="AN14" s="44">
        <v>7.96</v>
      </c>
    </row>
    <row r="15" spans="1:40" x14ac:dyDescent="0.25">
      <c r="A15" s="15">
        <v>1999</v>
      </c>
      <c r="B15" s="6">
        <v>23644</v>
      </c>
      <c r="C15" s="43">
        <v>51.7</v>
      </c>
      <c r="D15" s="6">
        <v>457.33</v>
      </c>
      <c r="E15" s="6">
        <v>370</v>
      </c>
      <c r="F15" s="44">
        <v>15.65</v>
      </c>
      <c r="G15" s="6">
        <v>201</v>
      </c>
      <c r="H15" s="44">
        <v>8.5</v>
      </c>
      <c r="I15" s="6">
        <v>25</v>
      </c>
      <c r="J15" s="6">
        <v>68</v>
      </c>
      <c r="K15" s="6">
        <v>11</v>
      </c>
      <c r="L15" s="6">
        <v>4</v>
      </c>
      <c r="M15" s="6">
        <v>17</v>
      </c>
      <c r="N15" s="6">
        <v>5</v>
      </c>
      <c r="O15" s="6">
        <v>4</v>
      </c>
      <c r="P15" s="6">
        <v>8</v>
      </c>
      <c r="Q15" s="6">
        <v>9</v>
      </c>
      <c r="R15" s="6">
        <v>6</v>
      </c>
      <c r="S15" s="6">
        <v>1</v>
      </c>
      <c r="T15" s="6">
        <v>5</v>
      </c>
      <c r="U15" s="6">
        <v>38</v>
      </c>
      <c r="V15" s="6">
        <v>201</v>
      </c>
      <c r="W15" s="45">
        <f t="shared" si="0"/>
        <v>1.0573507020808661</v>
      </c>
      <c r="X15" s="45">
        <f t="shared" si="1"/>
        <v>2.875993909659956</v>
      </c>
      <c r="Y15" s="45">
        <f t="shared" si="1"/>
        <v>0.46523430891558115</v>
      </c>
      <c r="Z15" s="45">
        <f t="shared" si="1"/>
        <v>0.16917611233293861</v>
      </c>
      <c r="AA15" s="45">
        <f t="shared" si="1"/>
        <v>0.71899847741498901</v>
      </c>
      <c r="AB15" s="45">
        <f t="shared" si="1"/>
        <v>0.21147014041617324</v>
      </c>
      <c r="AC15" s="45">
        <f t="shared" si="1"/>
        <v>0.16917611233293861</v>
      </c>
      <c r="AD15" s="45">
        <f t="shared" si="1"/>
        <v>0.33835222466587722</v>
      </c>
      <c r="AE15" s="45">
        <f t="shared" si="1"/>
        <v>0.38064625274911185</v>
      </c>
      <c r="AF15" s="45">
        <f t="shared" si="1"/>
        <v>0.25376416849940786</v>
      </c>
      <c r="AG15" s="45">
        <f t="shared" si="1"/>
        <v>4.2294028083234653E-2</v>
      </c>
      <c r="AH15" s="45">
        <f t="shared" si="1"/>
        <v>0.21147014041617324</v>
      </c>
      <c r="AI15" s="45">
        <f t="shared" si="1"/>
        <v>1.6071730671629167</v>
      </c>
      <c r="AJ15" s="45">
        <f t="shared" si="1"/>
        <v>8.5010996447301643</v>
      </c>
      <c r="AK15" s="6">
        <v>2</v>
      </c>
      <c r="AL15" s="44">
        <v>5.41</v>
      </c>
      <c r="AM15" s="6">
        <v>188</v>
      </c>
      <c r="AN15" s="44">
        <v>7.95</v>
      </c>
    </row>
    <row r="16" spans="1:40" x14ac:dyDescent="0.25">
      <c r="A16" s="15">
        <v>1998</v>
      </c>
      <c r="B16" s="6">
        <v>23503</v>
      </c>
      <c r="C16" s="43">
        <v>51.7</v>
      </c>
      <c r="D16" s="6">
        <v>454.6</v>
      </c>
      <c r="E16" s="6">
        <v>362</v>
      </c>
      <c r="F16" s="44">
        <v>15.4</v>
      </c>
      <c r="G16" s="6">
        <v>205</v>
      </c>
      <c r="H16" s="44">
        <v>8.7200000000000006</v>
      </c>
      <c r="I16" s="6">
        <v>34</v>
      </c>
      <c r="J16" s="6">
        <v>39</v>
      </c>
      <c r="K16" s="6">
        <v>6</v>
      </c>
      <c r="L16" s="6">
        <v>9</v>
      </c>
      <c r="M16" s="6">
        <v>13</v>
      </c>
      <c r="N16" s="6">
        <v>10</v>
      </c>
      <c r="O16" s="6">
        <v>5</v>
      </c>
      <c r="P16" s="6">
        <v>10</v>
      </c>
      <c r="Q16" s="6">
        <v>11</v>
      </c>
      <c r="R16" s="6">
        <v>2</v>
      </c>
      <c r="S16" s="6">
        <v>9</v>
      </c>
      <c r="T16" s="6">
        <v>3</v>
      </c>
      <c r="U16" s="6">
        <v>54</v>
      </c>
      <c r="V16" s="6">
        <v>205</v>
      </c>
      <c r="W16" s="45">
        <f t="shared" si="0"/>
        <v>1.4466238352550738</v>
      </c>
      <c r="X16" s="45">
        <f t="shared" si="1"/>
        <v>1.6593626345572905</v>
      </c>
      <c r="Y16" s="45">
        <f t="shared" si="1"/>
        <v>0.25528655916266008</v>
      </c>
      <c r="Z16" s="45">
        <f t="shared" si="1"/>
        <v>0.38292983874399011</v>
      </c>
      <c r="AA16" s="45">
        <f t="shared" si="1"/>
        <v>0.5531208781857635</v>
      </c>
      <c r="AB16" s="45">
        <f t="shared" si="1"/>
        <v>0.42547759860443352</v>
      </c>
      <c r="AC16" s="45">
        <f t="shared" si="1"/>
        <v>0.21273879930221676</v>
      </c>
      <c r="AD16" s="45">
        <f t="shared" si="1"/>
        <v>0.42547759860443352</v>
      </c>
      <c r="AE16" s="45">
        <f t="shared" si="1"/>
        <v>0.46802535846487681</v>
      </c>
      <c r="AF16" s="45">
        <f t="shared" si="1"/>
        <v>8.5095519720886706E-2</v>
      </c>
      <c r="AG16" s="45">
        <f t="shared" si="1"/>
        <v>0.38292983874399011</v>
      </c>
      <c r="AH16" s="45">
        <f t="shared" si="1"/>
        <v>0.12764327958133004</v>
      </c>
      <c r="AI16" s="45">
        <f t="shared" si="1"/>
        <v>2.2975790324639411</v>
      </c>
      <c r="AJ16" s="45">
        <f t="shared" si="1"/>
        <v>8.7222907713908864</v>
      </c>
      <c r="AK16" s="6">
        <v>7</v>
      </c>
      <c r="AL16" s="44">
        <v>19.34</v>
      </c>
      <c r="AM16" s="6">
        <v>172</v>
      </c>
      <c r="AN16" s="44">
        <v>7.32</v>
      </c>
    </row>
    <row r="17" spans="1:40" x14ac:dyDescent="0.25">
      <c r="A17" s="15">
        <v>1997</v>
      </c>
      <c r="B17" s="6">
        <v>23374</v>
      </c>
      <c r="C17" s="43">
        <v>51.7</v>
      </c>
      <c r="D17" s="6">
        <v>452.11</v>
      </c>
      <c r="E17" s="6">
        <v>397</v>
      </c>
      <c r="F17" s="44">
        <v>16.98</v>
      </c>
      <c r="G17" s="6">
        <v>231</v>
      </c>
      <c r="H17" s="44">
        <v>9.8800000000000008</v>
      </c>
      <c r="I17" s="6">
        <v>35</v>
      </c>
      <c r="J17" s="6">
        <v>46</v>
      </c>
      <c r="K17" s="6">
        <v>11</v>
      </c>
      <c r="L17" s="6">
        <v>7</v>
      </c>
      <c r="M17" s="6">
        <v>22</v>
      </c>
      <c r="N17" s="6">
        <v>19</v>
      </c>
      <c r="O17" s="6">
        <v>9</v>
      </c>
      <c r="P17" s="6">
        <v>9</v>
      </c>
      <c r="Q17" s="6">
        <v>7</v>
      </c>
      <c r="R17" s="6">
        <v>6</v>
      </c>
      <c r="S17" s="6">
        <v>5</v>
      </c>
      <c r="T17" s="6">
        <v>8</v>
      </c>
      <c r="U17" s="6">
        <v>47</v>
      </c>
      <c r="V17" s="6">
        <v>231</v>
      </c>
      <c r="W17" s="45">
        <f t="shared" si="0"/>
        <v>1.4973902626850346</v>
      </c>
      <c r="X17" s="45">
        <f t="shared" si="1"/>
        <v>1.9679986309574742</v>
      </c>
      <c r="Y17" s="45">
        <f t="shared" si="1"/>
        <v>0.47060836827243946</v>
      </c>
      <c r="Z17" s="45">
        <f t="shared" si="1"/>
        <v>0.29947805253700693</v>
      </c>
      <c r="AA17" s="45">
        <f t="shared" si="1"/>
        <v>0.94121673654487892</v>
      </c>
      <c r="AB17" s="45">
        <f t="shared" si="1"/>
        <v>0.81286899974330451</v>
      </c>
      <c r="AC17" s="45">
        <f t="shared" si="1"/>
        <v>0.38504321040472322</v>
      </c>
      <c r="AD17" s="45">
        <f t="shared" si="1"/>
        <v>0.38504321040472322</v>
      </c>
      <c r="AE17" s="45">
        <f t="shared" si="1"/>
        <v>0.29947805253700693</v>
      </c>
      <c r="AF17" s="45">
        <f t="shared" si="1"/>
        <v>0.25669547360314882</v>
      </c>
      <c r="AG17" s="45">
        <f t="shared" si="1"/>
        <v>0.21391289466929067</v>
      </c>
      <c r="AH17" s="45">
        <f t="shared" si="1"/>
        <v>0.34226063147086505</v>
      </c>
      <c r="AI17" s="45">
        <f t="shared" si="1"/>
        <v>2.0107812098913325</v>
      </c>
      <c r="AJ17" s="45">
        <f t="shared" si="1"/>
        <v>9.8827757337212301</v>
      </c>
      <c r="AK17" s="6">
        <v>6</v>
      </c>
      <c r="AL17" s="44">
        <v>15.11</v>
      </c>
      <c r="AM17" s="6">
        <v>194</v>
      </c>
      <c r="AN17" s="44">
        <v>8.3000000000000007</v>
      </c>
    </row>
    <row r="18" spans="1:40" x14ac:dyDescent="0.25">
      <c r="A18" s="15">
        <v>1996</v>
      </c>
      <c r="B18" s="6">
        <v>23246</v>
      </c>
      <c r="C18" s="43">
        <v>51.7</v>
      </c>
      <c r="D18" s="6">
        <v>449.63</v>
      </c>
      <c r="E18" s="6">
        <v>352</v>
      </c>
      <c r="F18" s="44">
        <v>15.14</v>
      </c>
      <c r="G18" s="6">
        <v>217</v>
      </c>
      <c r="H18" s="44">
        <v>9.33</v>
      </c>
      <c r="I18" s="6">
        <v>35</v>
      </c>
      <c r="J18" s="6">
        <v>40</v>
      </c>
      <c r="K18" s="6">
        <v>12</v>
      </c>
      <c r="L18" s="6">
        <v>9</v>
      </c>
      <c r="M18" s="6">
        <v>23</v>
      </c>
      <c r="N18" s="6">
        <v>12</v>
      </c>
      <c r="O18" s="6">
        <v>6</v>
      </c>
      <c r="P18" s="6">
        <v>16</v>
      </c>
      <c r="Q18" s="6">
        <v>5</v>
      </c>
      <c r="R18" s="6">
        <v>6</v>
      </c>
      <c r="S18" s="6">
        <v>3</v>
      </c>
      <c r="T18" s="6">
        <v>6</v>
      </c>
      <c r="U18" s="6">
        <v>44</v>
      </c>
      <c r="V18" s="6">
        <v>217</v>
      </c>
      <c r="W18" s="45">
        <f t="shared" si="0"/>
        <v>1.5056353781295706</v>
      </c>
      <c r="X18" s="45">
        <f t="shared" si="1"/>
        <v>1.7207261464337951</v>
      </c>
      <c r="Y18" s="45">
        <f t="shared" si="1"/>
        <v>0.51621784393013848</v>
      </c>
      <c r="Z18" s="45">
        <f t="shared" si="1"/>
        <v>0.38716338294760388</v>
      </c>
      <c r="AA18" s="45">
        <f t="shared" si="1"/>
        <v>0.98941753419943212</v>
      </c>
      <c r="AB18" s="45">
        <f t="shared" si="1"/>
        <v>0.51621784393013848</v>
      </c>
      <c r="AC18" s="45">
        <f t="shared" si="1"/>
        <v>0.25810892196506924</v>
      </c>
      <c r="AD18" s="45">
        <f t="shared" si="1"/>
        <v>0.68829045857351812</v>
      </c>
      <c r="AE18" s="45">
        <f t="shared" si="1"/>
        <v>0.21509076830422438</v>
      </c>
      <c r="AF18" s="45">
        <f t="shared" si="1"/>
        <v>0.25810892196506924</v>
      </c>
      <c r="AG18" s="45">
        <f t="shared" si="1"/>
        <v>0.12905446098253462</v>
      </c>
      <c r="AH18" s="45">
        <f t="shared" si="1"/>
        <v>0.25810892196506924</v>
      </c>
      <c r="AI18" s="45">
        <f t="shared" si="1"/>
        <v>1.8927987610771746</v>
      </c>
      <c r="AJ18" s="45">
        <f t="shared" si="1"/>
        <v>9.3349393444033382</v>
      </c>
      <c r="AK18" s="6">
        <v>3</v>
      </c>
      <c r="AL18" s="44">
        <v>8.52</v>
      </c>
      <c r="AM18" s="6">
        <v>174</v>
      </c>
      <c r="AN18" s="44">
        <v>7.49</v>
      </c>
    </row>
    <row r="19" spans="1:40" x14ac:dyDescent="0.25">
      <c r="A19" s="15">
        <v>1995</v>
      </c>
      <c r="B19" s="6">
        <v>23666</v>
      </c>
      <c r="C19" s="43">
        <v>51.7</v>
      </c>
      <c r="D19" s="6">
        <v>457.76</v>
      </c>
      <c r="E19" s="6">
        <v>411</v>
      </c>
      <c r="F19" s="44">
        <v>17.37</v>
      </c>
      <c r="G19" s="6">
        <v>208</v>
      </c>
      <c r="H19" s="44">
        <v>8.7899999999999991</v>
      </c>
      <c r="I19" s="6">
        <v>26</v>
      </c>
      <c r="J19" s="6">
        <v>41</v>
      </c>
      <c r="K19" s="6">
        <v>13</v>
      </c>
      <c r="L19" s="6">
        <v>6</v>
      </c>
      <c r="M19" s="6">
        <v>26</v>
      </c>
      <c r="N19" s="6">
        <v>13</v>
      </c>
      <c r="O19" s="6">
        <v>4</v>
      </c>
      <c r="P19" s="6">
        <v>6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73</v>
      </c>
      <c r="V19" s="6">
        <v>208</v>
      </c>
      <c r="W19" s="45">
        <f t="shared" si="0"/>
        <v>1.0986224964083495</v>
      </c>
      <c r="X19" s="45">
        <f t="shared" si="1"/>
        <v>1.7324431674131666</v>
      </c>
      <c r="Y19" s="45">
        <f t="shared" si="1"/>
        <v>0.54931124820417476</v>
      </c>
      <c r="Z19" s="45">
        <f t="shared" si="1"/>
        <v>0.25352826840192683</v>
      </c>
      <c r="AA19" s="45">
        <f t="shared" si="1"/>
        <v>1.0986224964083495</v>
      </c>
      <c r="AB19" s="45">
        <f t="shared" si="1"/>
        <v>0.54931124820417476</v>
      </c>
      <c r="AC19" s="45">
        <f t="shared" si="1"/>
        <v>0.16901884560128455</v>
      </c>
      <c r="AD19" s="45">
        <f t="shared" si="1"/>
        <v>0.25352826840192683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3.0845939322234432</v>
      </c>
      <c r="AJ19" s="45">
        <f t="shared" si="1"/>
        <v>8.7889799712667962</v>
      </c>
      <c r="AK19" s="6">
        <v>2</v>
      </c>
      <c r="AL19" s="44">
        <v>4.87</v>
      </c>
      <c r="AM19" s="6">
        <v>202</v>
      </c>
      <c r="AN19" s="44">
        <v>8.5399999999999991</v>
      </c>
    </row>
    <row r="20" spans="1:40" x14ac:dyDescent="0.25">
      <c r="A20" s="15">
        <v>1994</v>
      </c>
      <c r="B20" s="6">
        <v>23485</v>
      </c>
      <c r="C20" s="43">
        <v>51.7</v>
      </c>
      <c r="D20" s="6">
        <v>454.26</v>
      </c>
      <c r="E20" s="6">
        <v>380</v>
      </c>
      <c r="F20" s="44">
        <v>16.18</v>
      </c>
      <c r="G20" s="6">
        <v>188</v>
      </c>
      <c r="H20" s="44">
        <v>8.01</v>
      </c>
      <c r="I20" s="6">
        <v>22</v>
      </c>
      <c r="J20" s="6">
        <v>38</v>
      </c>
      <c r="K20" s="6">
        <v>8</v>
      </c>
      <c r="L20" s="6">
        <v>9</v>
      </c>
      <c r="M20" s="6">
        <v>14</v>
      </c>
      <c r="N20" s="6">
        <v>6</v>
      </c>
      <c r="O20" s="6">
        <v>3</v>
      </c>
      <c r="P20" s="6">
        <v>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83</v>
      </c>
      <c r="V20" s="6">
        <v>188</v>
      </c>
      <c r="W20" s="45">
        <f t="shared" si="0"/>
        <v>0.93676814988290402</v>
      </c>
      <c r="X20" s="45">
        <f t="shared" ref="X20:AJ31" si="5">J20/$B20*1000</f>
        <v>1.6180540770704706</v>
      </c>
      <c r="Y20" s="45">
        <f t="shared" si="5"/>
        <v>0.34064296359378327</v>
      </c>
      <c r="Z20" s="45">
        <f t="shared" si="5"/>
        <v>0.38322333404300618</v>
      </c>
      <c r="AA20" s="45">
        <f t="shared" si="5"/>
        <v>0.5961251862891207</v>
      </c>
      <c r="AB20" s="45">
        <f t="shared" si="5"/>
        <v>0.25548222269533744</v>
      </c>
      <c r="AC20" s="45">
        <f t="shared" si="5"/>
        <v>0.12774111134766872</v>
      </c>
      <c r="AD20" s="45">
        <f t="shared" si="5"/>
        <v>0.21290185224611455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3.5341707472855015</v>
      </c>
      <c r="AJ20" s="45">
        <f t="shared" si="5"/>
        <v>8.0051096444539063</v>
      </c>
      <c r="AK20" s="6">
        <v>7</v>
      </c>
      <c r="AL20" s="44">
        <v>18.420000000000002</v>
      </c>
      <c r="AM20" s="6">
        <v>178</v>
      </c>
      <c r="AN20" s="44">
        <v>7.58</v>
      </c>
    </row>
    <row r="21" spans="1:40" x14ac:dyDescent="0.25">
      <c r="A21" s="15">
        <v>1993</v>
      </c>
      <c r="B21" s="6">
        <v>23259</v>
      </c>
      <c r="C21" s="43">
        <v>51.7</v>
      </c>
      <c r="D21" s="6">
        <v>449.88</v>
      </c>
      <c r="E21" s="6">
        <v>437</v>
      </c>
      <c r="F21" s="44">
        <v>18.79</v>
      </c>
      <c r="G21" s="6">
        <v>199</v>
      </c>
      <c r="H21" s="44">
        <v>8.56</v>
      </c>
      <c r="I21" s="6">
        <v>26</v>
      </c>
      <c r="J21" s="6">
        <v>36</v>
      </c>
      <c r="K21" s="6">
        <v>12</v>
      </c>
      <c r="L21" s="6">
        <v>16</v>
      </c>
      <c r="M21" s="6">
        <v>16</v>
      </c>
      <c r="N21" s="6">
        <v>7</v>
      </c>
      <c r="O21" s="6">
        <v>4</v>
      </c>
      <c r="P21" s="6">
        <v>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70</v>
      </c>
      <c r="V21" s="6">
        <v>195</v>
      </c>
      <c r="W21" s="45">
        <f t="shared" si="0"/>
        <v>1.1178468549808676</v>
      </c>
      <c r="X21" s="45">
        <f t="shared" si="5"/>
        <v>1.5477879530504322</v>
      </c>
      <c r="Y21" s="45">
        <f t="shared" si="5"/>
        <v>0.51592931768347738</v>
      </c>
      <c r="Z21" s="45">
        <f t="shared" si="5"/>
        <v>0.68790575691130307</v>
      </c>
      <c r="AA21" s="45">
        <f t="shared" si="5"/>
        <v>0.68790575691130307</v>
      </c>
      <c r="AB21" s="45">
        <f t="shared" si="5"/>
        <v>0.30095876864869514</v>
      </c>
      <c r="AC21" s="45">
        <f t="shared" si="5"/>
        <v>0.17197643922782577</v>
      </c>
      <c r="AD21" s="45">
        <f t="shared" si="5"/>
        <v>0.34395287845565153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3.0095876864869511</v>
      </c>
      <c r="AJ21" s="45">
        <f t="shared" si="5"/>
        <v>8.383851412356508</v>
      </c>
      <c r="AK21" s="6">
        <v>12</v>
      </c>
      <c r="AL21" s="44">
        <v>27.46</v>
      </c>
      <c r="AM21" s="6">
        <v>172</v>
      </c>
      <c r="AN21" s="44">
        <v>7.39</v>
      </c>
    </row>
    <row r="22" spans="1:40" x14ac:dyDescent="0.25">
      <c r="A22" s="15">
        <v>1992</v>
      </c>
      <c r="B22" s="6">
        <v>22986</v>
      </c>
      <c r="C22" s="43">
        <v>51.7</v>
      </c>
      <c r="D22" s="6">
        <v>444.6</v>
      </c>
      <c r="E22" s="6">
        <v>403</v>
      </c>
      <c r="F22" s="44">
        <v>17.53</v>
      </c>
      <c r="G22" s="6">
        <v>186</v>
      </c>
      <c r="H22" s="44">
        <v>8.09</v>
      </c>
      <c r="I22" s="6">
        <v>28</v>
      </c>
      <c r="J22" s="6">
        <v>32</v>
      </c>
      <c r="K22" s="6">
        <v>10</v>
      </c>
      <c r="L22" s="6">
        <v>2</v>
      </c>
      <c r="M22" s="6">
        <v>15</v>
      </c>
      <c r="N22" s="6">
        <v>14</v>
      </c>
      <c r="O22" s="6">
        <v>10</v>
      </c>
      <c r="P22" s="6">
        <v>14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51</v>
      </c>
      <c r="V22" s="6">
        <v>176</v>
      </c>
      <c r="W22" s="45">
        <f t="shared" si="0"/>
        <v>1.2181327764726355</v>
      </c>
      <c r="X22" s="45">
        <f t="shared" si="5"/>
        <v>1.392151744540155</v>
      </c>
      <c r="Y22" s="45">
        <f t="shared" si="5"/>
        <v>0.43504742016879838</v>
      </c>
      <c r="Z22" s="45">
        <f t="shared" si="5"/>
        <v>8.7009484033759688E-2</v>
      </c>
      <c r="AA22" s="45">
        <f t="shared" si="5"/>
        <v>0.65257113025319757</v>
      </c>
      <c r="AB22" s="45">
        <f t="shared" si="5"/>
        <v>0.60906638823631776</v>
      </c>
      <c r="AC22" s="45">
        <f t="shared" si="5"/>
        <v>0.43504742016879838</v>
      </c>
      <c r="AD22" s="45">
        <f t="shared" si="5"/>
        <v>0.60906638823631776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2.2187418428608718</v>
      </c>
      <c r="AJ22" s="45">
        <f t="shared" si="5"/>
        <v>7.6568345949708512</v>
      </c>
      <c r="AK22" s="6">
        <v>3</v>
      </c>
      <c r="AL22" s="44">
        <v>7.44</v>
      </c>
      <c r="AM22" s="6">
        <v>180</v>
      </c>
      <c r="AN22" s="44">
        <v>7.83</v>
      </c>
    </row>
    <row r="23" spans="1:40" x14ac:dyDescent="0.25">
      <c r="A23" s="15">
        <v>1991</v>
      </c>
      <c r="B23" s="6">
        <v>22794</v>
      </c>
      <c r="C23" s="43">
        <v>51.7</v>
      </c>
      <c r="D23" s="6">
        <v>440.89</v>
      </c>
      <c r="E23" s="6">
        <v>380</v>
      </c>
      <c r="F23" s="44">
        <v>16.670000000000002</v>
      </c>
      <c r="G23" s="6">
        <v>187</v>
      </c>
      <c r="H23" s="44">
        <v>8.1999999999999993</v>
      </c>
      <c r="I23" s="6">
        <v>24</v>
      </c>
      <c r="J23" s="6">
        <v>41</v>
      </c>
      <c r="K23" s="6">
        <v>9</v>
      </c>
      <c r="L23" s="6">
        <v>12</v>
      </c>
      <c r="M23" s="6">
        <v>12</v>
      </c>
      <c r="N23" s="6">
        <v>5</v>
      </c>
      <c r="O23" s="6">
        <v>12</v>
      </c>
      <c r="P23" s="6">
        <v>11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11</v>
      </c>
      <c r="V23" s="6">
        <v>137</v>
      </c>
      <c r="W23" s="45">
        <f t="shared" si="0"/>
        <v>1.0529086601737299</v>
      </c>
      <c r="X23" s="45">
        <f t="shared" si="5"/>
        <v>1.798718961130122</v>
      </c>
      <c r="Y23" s="45">
        <f t="shared" si="5"/>
        <v>0.3948407475651487</v>
      </c>
      <c r="Z23" s="45">
        <f t="shared" si="5"/>
        <v>0.52645433008686493</v>
      </c>
      <c r="AA23" s="45">
        <f t="shared" si="5"/>
        <v>0.52645433008686493</v>
      </c>
      <c r="AB23" s="45">
        <f t="shared" si="5"/>
        <v>0.21935597086952707</v>
      </c>
      <c r="AC23" s="45">
        <f t="shared" si="5"/>
        <v>0.52645433008686493</v>
      </c>
      <c r="AD23" s="45">
        <f t="shared" si="5"/>
        <v>0.48258313591295959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0.48258313591295959</v>
      </c>
      <c r="AJ23" s="45">
        <f t="shared" si="5"/>
        <v>6.0103536018250416</v>
      </c>
      <c r="AK23" s="6">
        <v>5</v>
      </c>
      <c r="AL23" s="44">
        <v>13.16</v>
      </c>
      <c r="AM23" s="6">
        <v>189</v>
      </c>
      <c r="AN23" s="44">
        <v>8.2899999999999991</v>
      </c>
    </row>
    <row r="24" spans="1:40" x14ac:dyDescent="0.25">
      <c r="A24" s="15">
        <v>1990</v>
      </c>
      <c r="B24" s="6">
        <v>22657</v>
      </c>
      <c r="C24" s="43">
        <v>51.7</v>
      </c>
      <c r="D24" s="6">
        <v>438.24</v>
      </c>
      <c r="E24" s="6">
        <v>436</v>
      </c>
      <c r="F24" s="44">
        <v>19.239999999999998</v>
      </c>
      <c r="G24" s="6">
        <v>197</v>
      </c>
      <c r="H24" s="44">
        <v>8.69</v>
      </c>
      <c r="I24" s="6">
        <v>20</v>
      </c>
      <c r="J24" s="6">
        <v>22</v>
      </c>
      <c r="K24" s="6">
        <v>4</v>
      </c>
      <c r="L24" s="6">
        <v>1</v>
      </c>
      <c r="M24" s="6" t="s">
        <v>110</v>
      </c>
      <c r="N24" s="6">
        <v>3</v>
      </c>
      <c r="O24" s="6">
        <v>0</v>
      </c>
      <c r="P24" s="6">
        <v>7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131</v>
      </c>
      <c r="V24" s="6">
        <v>188</v>
      </c>
      <c r="W24" s="45">
        <f t="shared" si="0"/>
        <v>0.88272939930264371</v>
      </c>
      <c r="X24" s="45">
        <f t="shared" si="5"/>
        <v>0.97100233923290813</v>
      </c>
      <c r="Y24" s="45">
        <f t="shared" si="5"/>
        <v>0.17654587986052878</v>
      </c>
      <c r="Z24" s="45">
        <f t="shared" si="5"/>
        <v>4.4136469965132194E-2</v>
      </c>
      <c r="AA24" s="6" t="s">
        <v>110</v>
      </c>
      <c r="AB24" s="45">
        <f t="shared" si="5"/>
        <v>0.13240940989539657</v>
      </c>
      <c r="AC24" s="45">
        <f t="shared" si="5"/>
        <v>0</v>
      </c>
      <c r="AD24" s="45">
        <f t="shared" si="5"/>
        <v>0.30895528975592534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5.7818775654323167</v>
      </c>
      <c r="AJ24" s="45">
        <f t="shared" si="5"/>
        <v>8.297656353444852</v>
      </c>
      <c r="AK24" s="6">
        <v>5</v>
      </c>
      <c r="AL24" s="44">
        <v>11.47</v>
      </c>
      <c r="AM24" s="6">
        <v>181</v>
      </c>
      <c r="AN24" s="65">
        <f>(AM24/B24)*1000</f>
        <v>7.9887010636889269</v>
      </c>
    </row>
    <row r="25" spans="1:40" x14ac:dyDescent="0.25">
      <c r="A25" s="15">
        <v>1989</v>
      </c>
      <c r="B25" s="6">
        <v>22476</v>
      </c>
      <c r="C25" s="43">
        <v>51.7</v>
      </c>
      <c r="D25" s="6">
        <v>434.74</v>
      </c>
      <c r="E25" s="6">
        <v>435</v>
      </c>
      <c r="F25" s="44">
        <v>19.350000000000001</v>
      </c>
      <c r="G25" s="6">
        <v>199</v>
      </c>
      <c r="H25" s="44">
        <v>8.85</v>
      </c>
      <c r="I25" s="6">
        <v>25</v>
      </c>
      <c r="J25" s="6">
        <v>36</v>
      </c>
      <c r="K25" s="6">
        <v>7</v>
      </c>
      <c r="L25" s="6">
        <v>11</v>
      </c>
      <c r="M25" s="6" t="s">
        <v>110</v>
      </c>
      <c r="N25" s="6">
        <v>21</v>
      </c>
      <c r="O25" s="6">
        <v>0</v>
      </c>
      <c r="P25" s="6">
        <v>15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61</v>
      </c>
      <c r="V25" s="6">
        <v>176</v>
      </c>
      <c r="W25" s="45">
        <f t="shared" si="0"/>
        <v>1.1122975618437445</v>
      </c>
      <c r="X25" s="45">
        <f t="shared" si="5"/>
        <v>1.601708489054992</v>
      </c>
      <c r="Y25" s="45">
        <f t="shared" si="5"/>
        <v>0.31144331731624841</v>
      </c>
      <c r="Z25" s="45">
        <f t="shared" si="5"/>
        <v>0.48941092721124757</v>
      </c>
      <c r="AA25" s="6" t="s">
        <v>110</v>
      </c>
      <c r="AB25" s="45">
        <f t="shared" si="5"/>
        <v>0.93432995194874535</v>
      </c>
      <c r="AC25" s="45">
        <f t="shared" si="5"/>
        <v>0</v>
      </c>
      <c r="AD25" s="45">
        <f t="shared" si="5"/>
        <v>0.66737853710624673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2.7140060508987363</v>
      </c>
      <c r="AJ25" s="45">
        <f t="shared" si="5"/>
        <v>7.8305748353799611</v>
      </c>
      <c r="AK25" s="6">
        <v>4</v>
      </c>
      <c r="AL25" s="44">
        <v>9.1999999999999993</v>
      </c>
      <c r="AM25" s="6">
        <v>173</v>
      </c>
      <c r="AN25" s="65">
        <f t="shared" ref="AN25:AN31" si="6">(AM25/B25)*1000</f>
        <v>7.6970991279587109</v>
      </c>
    </row>
    <row r="26" spans="1:40" x14ac:dyDescent="0.25">
      <c r="A26" s="15">
        <v>1988</v>
      </c>
      <c r="B26" s="6">
        <v>22259</v>
      </c>
      <c r="C26" s="43">
        <v>51.7</v>
      </c>
      <c r="D26" s="6">
        <v>430.54</v>
      </c>
      <c r="E26" s="6">
        <v>412</v>
      </c>
      <c r="F26" s="44">
        <v>18.510000000000002</v>
      </c>
      <c r="G26" s="6">
        <v>181</v>
      </c>
      <c r="H26" s="44">
        <v>8.1300000000000008</v>
      </c>
      <c r="I26" s="6">
        <v>17</v>
      </c>
      <c r="J26" s="6">
        <v>39</v>
      </c>
      <c r="K26" s="6">
        <v>15</v>
      </c>
      <c r="L26" s="6">
        <v>7</v>
      </c>
      <c r="M26" s="6" t="s">
        <v>110</v>
      </c>
      <c r="N26" s="6">
        <v>8</v>
      </c>
      <c r="O26" s="6">
        <v>0</v>
      </c>
      <c r="P26" s="6">
        <v>7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74</v>
      </c>
      <c r="V26" s="6">
        <v>167</v>
      </c>
      <c r="W26" s="45">
        <f t="shared" si="0"/>
        <v>0.76373601689204362</v>
      </c>
      <c r="X26" s="45">
        <f t="shared" si="5"/>
        <v>1.7521002740464533</v>
      </c>
      <c r="Y26" s="45">
        <f t="shared" si="5"/>
        <v>0.67388472078709738</v>
      </c>
      <c r="Z26" s="45">
        <f t="shared" si="5"/>
        <v>0.31447953636731213</v>
      </c>
      <c r="AA26" s="6" t="s">
        <v>110</v>
      </c>
      <c r="AB26" s="45">
        <f t="shared" si="5"/>
        <v>0.35940518441978525</v>
      </c>
      <c r="AC26" s="45">
        <f t="shared" si="5"/>
        <v>0</v>
      </c>
      <c r="AD26" s="45">
        <f t="shared" si="5"/>
        <v>0.31447953636731213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3.3244979558830132</v>
      </c>
      <c r="AJ26" s="45">
        <f t="shared" si="5"/>
        <v>7.5025832247630175</v>
      </c>
      <c r="AK26" s="6">
        <v>5</v>
      </c>
      <c r="AL26" s="44">
        <v>12.14</v>
      </c>
      <c r="AM26" s="6">
        <v>190</v>
      </c>
      <c r="AN26" s="65">
        <f t="shared" si="6"/>
        <v>8.5358731299699002</v>
      </c>
    </row>
    <row r="27" spans="1:40" x14ac:dyDescent="0.25">
      <c r="A27" s="15">
        <v>1987</v>
      </c>
      <c r="B27" s="6">
        <v>22091</v>
      </c>
      <c r="C27" s="43">
        <v>51.7</v>
      </c>
      <c r="D27" s="6">
        <v>427.29</v>
      </c>
      <c r="E27" s="6">
        <v>401</v>
      </c>
      <c r="F27" s="44">
        <v>18.149999999999999</v>
      </c>
      <c r="G27" s="6">
        <v>171</v>
      </c>
      <c r="H27" s="44">
        <v>7.74</v>
      </c>
      <c r="I27" s="6">
        <v>21</v>
      </c>
      <c r="J27" s="6">
        <v>43</v>
      </c>
      <c r="K27" s="6">
        <v>11</v>
      </c>
      <c r="L27" s="6">
        <v>11</v>
      </c>
      <c r="M27" s="6" t="s">
        <v>110</v>
      </c>
      <c r="N27" s="6">
        <v>7</v>
      </c>
      <c r="O27" s="6">
        <v>4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57</v>
      </c>
      <c r="V27" s="6">
        <v>158</v>
      </c>
      <c r="W27" s="45">
        <f t="shared" si="0"/>
        <v>0.95061337196143225</v>
      </c>
      <c r="X27" s="45">
        <f t="shared" si="5"/>
        <v>1.9464940473495993</v>
      </c>
      <c r="Y27" s="45">
        <f t="shared" si="5"/>
        <v>0.49794033769408352</v>
      </c>
      <c r="Z27" s="45">
        <f t="shared" si="5"/>
        <v>0.49794033769408352</v>
      </c>
      <c r="AA27" s="6" t="s">
        <v>110</v>
      </c>
      <c r="AB27" s="45">
        <f t="shared" si="5"/>
        <v>0.31687112398714412</v>
      </c>
      <c r="AC27" s="45">
        <f t="shared" si="5"/>
        <v>0.18106921370693946</v>
      </c>
      <c r="AD27" s="45">
        <f t="shared" si="5"/>
        <v>0.18106921370693946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2.5802362953238873</v>
      </c>
      <c r="AJ27" s="45">
        <f t="shared" si="5"/>
        <v>7.1522339414241101</v>
      </c>
      <c r="AK27" s="6">
        <v>6</v>
      </c>
      <c r="AL27" s="44">
        <v>14.96</v>
      </c>
      <c r="AM27" s="6">
        <v>173</v>
      </c>
      <c r="AN27" s="65">
        <f t="shared" si="6"/>
        <v>7.8312434928251333</v>
      </c>
    </row>
    <row r="28" spans="1:40" x14ac:dyDescent="0.25">
      <c r="A28" s="15">
        <v>1986</v>
      </c>
      <c r="B28" s="6">
        <v>21917</v>
      </c>
      <c r="C28" s="43">
        <v>51.7</v>
      </c>
      <c r="D28" s="6">
        <v>423.93</v>
      </c>
      <c r="E28" s="6">
        <v>407</v>
      </c>
      <c r="F28" s="44">
        <v>18.57</v>
      </c>
      <c r="G28" s="6">
        <v>168</v>
      </c>
      <c r="H28" s="44">
        <v>7.67</v>
      </c>
      <c r="I28" s="6">
        <v>28</v>
      </c>
      <c r="J28" s="6">
        <v>37</v>
      </c>
      <c r="K28" s="6">
        <v>13</v>
      </c>
      <c r="L28" s="6">
        <v>7</v>
      </c>
      <c r="M28" s="6" t="s">
        <v>110</v>
      </c>
      <c r="N28" s="6">
        <v>2</v>
      </c>
      <c r="O28" s="6">
        <v>6</v>
      </c>
      <c r="P28" s="6">
        <v>8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54</v>
      </c>
      <c r="V28" s="6">
        <v>155</v>
      </c>
      <c r="W28" s="45">
        <f t="shared" si="0"/>
        <v>1.2775471095496647</v>
      </c>
      <c r="X28" s="45">
        <f t="shared" si="5"/>
        <v>1.6881872519049141</v>
      </c>
      <c r="Y28" s="45">
        <f t="shared" si="5"/>
        <v>0.59314687229091578</v>
      </c>
      <c r="Z28" s="45">
        <f t="shared" si="5"/>
        <v>0.31938677738741617</v>
      </c>
      <c r="AA28" s="6" t="s">
        <v>110</v>
      </c>
      <c r="AB28" s="45">
        <f t="shared" si="5"/>
        <v>9.1253364967833192E-2</v>
      </c>
      <c r="AC28" s="45">
        <f t="shared" si="5"/>
        <v>0.27376009490349956</v>
      </c>
      <c r="AD28" s="45">
        <f t="shared" si="5"/>
        <v>0.36501345987133277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2.463840854131496</v>
      </c>
      <c r="AJ28" s="45">
        <f t="shared" si="5"/>
        <v>7.0721357850070721</v>
      </c>
      <c r="AK28" s="6">
        <v>6</v>
      </c>
      <c r="AL28" s="44">
        <v>14.74</v>
      </c>
      <c r="AM28" s="6">
        <v>170</v>
      </c>
      <c r="AN28" s="65">
        <f t="shared" si="6"/>
        <v>7.7565360222658208</v>
      </c>
    </row>
    <row r="29" spans="1:40" x14ac:dyDescent="0.25">
      <c r="A29" s="15">
        <v>1985</v>
      </c>
      <c r="B29" s="6">
        <v>21757</v>
      </c>
      <c r="C29" s="43">
        <v>51.7</v>
      </c>
      <c r="D29" s="6">
        <v>420.83</v>
      </c>
      <c r="E29" s="6">
        <v>401</v>
      </c>
      <c r="F29" s="44">
        <v>18.43</v>
      </c>
      <c r="G29" s="6">
        <v>153</v>
      </c>
      <c r="H29" s="44">
        <v>7.03</v>
      </c>
      <c r="I29" s="6">
        <v>20</v>
      </c>
      <c r="J29" s="6">
        <v>37</v>
      </c>
      <c r="K29" s="6">
        <v>12</v>
      </c>
      <c r="L29" s="6">
        <v>4</v>
      </c>
      <c r="M29" s="6" t="s">
        <v>110</v>
      </c>
      <c r="N29" s="6">
        <v>8</v>
      </c>
      <c r="O29" s="6">
        <v>10</v>
      </c>
      <c r="P29" s="6">
        <v>6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56</v>
      </c>
      <c r="V29" s="6">
        <v>153</v>
      </c>
      <c r="W29" s="45">
        <f t="shared" si="0"/>
        <v>0.91924438111872042</v>
      </c>
      <c r="X29" s="45">
        <f t="shared" si="5"/>
        <v>1.7006021050696327</v>
      </c>
      <c r="Y29" s="45">
        <f t="shared" si="5"/>
        <v>0.55154662867123228</v>
      </c>
      <c r="Z29" s="45">
        <f t="shared" si="5"/>
        <v>0.18384887622374407</v>
      </c>
      <c r="AA29" s="6" t="s">
        <v>110</v>
      </c>
      <c r="AB29" s="45">
        <f t="shared" si="5"/>
        <v>0.36769775244748815</v>
      </c>
      <c r="AC29" s="45">
        <f t="shared" si="5"/>
        <v>0.45962219055936021</v>
      </c>
      <c r="AD29" s="45">
        <f t="shared" si="5"/>
        <v>0.27577331433561614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2.5738842671324171</v>
      </c>
      <c r="AJ29" s="45">
        <f t="shared" si="5"/>
        <v>7.0322195155582108</v>
      </c>
      <c r="AK29" s="6">
        <v>4</v>
      </c>
      <c r="AL29" s="44">
        <v>9.98</v>
      </c>
      <c r="AM29" s="6">
        <v>143</v>
      </c>
      <c r="AN29" s="65">
        <f t="shared" si="6"/>
        <v>6.572597324998851</v>
      </c>
    </row>
    <row r="30" spans="1:40" x14ac:dyDescent="0.25">
      <c r="A30" s="15">
        <v>1984</v>
      </c>
      <c r="B30" s="6">
        <v>21576</v>
      </c>
      <c r="C30" s="43">
        <v>51.7</v>
      </c>
      <c r="D30" s="6">
        <v>417.33</v>
      </c>
      <c r="E30" s="6">
        <v>410</v>
      </c>
      <c r="F30" s="44">
        <v>19</v>
      </c>
      <c r="G30" s="6">
        <v>160</v>
      </c>
      <c r="H30" s="44">
        <v>7.42</v>
      </c>
      <c r="I30" s="6">
        <v>24</v>
      </c>
      <c r="J30" s="6">
        <v>33</v>
      </c>
      <c r="K30" s="6">
        <v>13</v>
      </c>
      <c r="L30" s="6">
        <v>10</v>
      </c>
      <c r="M30" s="6" t="s">
        <v>110</v>
      </c>
      <c r="N30" s="6">
        <v>7</v>
      </c>
      <c r="O30" s="6">
        <v>7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49</v>
      </c>
      <c r="V30" s="6">
        <v>147</v>
      </c>
      <c r="W30" s="45">
        <f t="shared" si="0"/>
        <v>1.1123470522803114</v>
      </c>
      <c r="X30" s="45">
        <f t="shared" si="5"/>
        <v>1.5294771968854284</v>
      </c>
      <c r="Y30" s="45">
        <f t="shared" si="5"/>
        <v>0.60252131998516878</v>
      </c>
      <c r="Z30" s="45">
        <f t="shared" si="5"/>
        <v>0.4634779384501298</v>
      </c>
      <c r="AA30" s="6" t="s">
        <v>110</v>
      </c>
      <c r="AB30" s="45">
        <f t="shared" si="5"/>
        <v>0.32443455691509082</v>
      </c>
      <c r="AC30" s="45">
        <f t="shared" si="5"/>
        <v>0.32443455691509082</v>
      </c>
      <c r="AD30" s="45">
        <f t="shared" si="5"/>
        <v>0.1853911753800519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2.271041898405636</v>
      </c>
      <c r="AJ30" s="45">
        <f t="shared" si="5"/>
        <v>6.8131256952169084</v>
      </c>
      <c r="AK30" s="6">
        <v>2</v>
      </c>
      <c r="AL30" s="44">
        <v>4.88</v>
      </c>
      <c r="AM30" s="6">
        <v>144</v>
      </c>
      <c r="AN30" s="65">
        <f t="shared" si="6"/>
        <v>6.6740823136818692</v>
      </c>
    </row>
    <row r="31" spans="1:40" x14ac:dyDescent="0.25">
      <c r="A31" s="15">
        <v>1983</v>
      </c>
      <c r="B31" s="6">
        <v>21410</v>
      </c>
      <c r="C31" s="43">
        <v>51.7</v>
      </c>
      <c r="D31" s="6">
        <v>414.12</v>
      </c>
      <c r="E31" s="6">
        <v>414</v>
      </c>
      <c r="F31" s="44">
        <v>19.34</v>
      </c>
      <c r="G31" s="6">
        <v>144</v>
      </c>
      <c r="H31" s="44">
        <v>6.73</v>
      </c>
      <c r="I31" s="6">
        <v>26</v>
      </c>
      <c r="J31" s="6">
        <v>37</v>
      </c>
      <c r="K31" s="6">
        <v>4</v>
      </c>
      <c r="L31" s="6">
        <v>3</v>
      </c>
      <c r="M31" s="6" t="s">
        <v>110</v>
      </c>
      <c r="N31" s="6">
        <v>8</v>
      </c>
      <c r="O31" s="6">
        <v>3</v>
      </c>
      <c r="P31" s="6">
        <v>5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47</v>
      </c>
      <c r="V31" s="6">
        <v>133</v>
      </c>
      <c r="W31" s="45">
        <f t="shared" si="0"/>
        <v>1.2143858010275572</v>
      </c>
      <c r="X31" s="45">
        <f t="shared" si="5"/>
        <v>1.7281644091546007</v>
      </c>
      <c r="Y31" s="45">
        <f t="shared" si="5"/>
        <v>0.18682858477347034</v>
      </c>
      <c r="Z31" s="45">
        <f t="shared" si="5"/>
        <v>0.14012143858010276</v>
      </c>
      <c r="AA31" s="6" t="s">
        <v>110</v>
      </c>
      <c r="AB31" s="45">
        <f t="shared" si="5"/>
        <v>0.37365716954694067</v>
      </c>
      <c r="AC31" s="45">
        <f t="shared" si="5"/>
        <v>0.14012143858010276</v>
      </c>
      <c r="AD31" s="45">
        <f t="shared" si="5"/>
        <v>0.23353573096683791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2.1952358710882764</v>
      </c>
      <c r="AJ31" s="45">
        <f t="shared" si="5"/>
        <v>6.2120504437178887</v>
      </c>
      <c r="AK31" s="6">
        <v>5</v>
      </c>
      <c r="AL31" s="44">
        <v>12.08</v>
      </c>
      <c r="AM31" s="6">
        <v>160</v>
      </c>
      <c r="AN31" s="65">
        <f t="shared" si="6"/>
        <v>7.4731433909388132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3:II30">
    <sortCondition descending="1" ref="A3"/>
  </sortState>
  <mergeCells count="1">
    <mergeCell ref="A1:A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58" customFormat="1" ht="35.1" customHeight="1" thickTop="1" thickBot="1" x14ac:dyDescent="0.35">
      <c r="A1" s="131" t="s">
        <v>80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80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80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30402</v>
      </c>
      <c r="C4" s="43">
        <v>27</v>
      </c>
      <c r="D4" s="6">
        <v>1126</v>
      </c>
      <c r="E4" s="6">
        <v>375</v>
      </c>
      <c r="F4" s="44">
        <v>12.33</v>
      </c>
      <c r="G4" s="6" t="s">
        <v>110</v>
      </c>
      <c r="H4" s="6" t="s">
        <v>110</v>
      </c>
      <c r="I4" s="6">
        <v>50</v>
      </c>
      <c r="J4" s="6">
        <v>28</v>
      </c>
      <c r="K4" s="6">
        <v>1</v>
      </c>
      <c r="L4" s="6">
        <v>5</v>
      </c>
      <c r="M4" s="6">
        <v>26</v>
      </c>
      <c r="N4" s="6">
        <v>4</v>
      </c>
      <c r="O4" s="6">
        <v>6</v>
      </c>
      <c r="P4" s="6">
        <v>3</v>
      </c>
      <c r="Q4" s="6">
        <v>6</v>
      </c>
      <c r="R4" s="6">
        <v>3</v>
      </c>
      <c r="S4" s="6">
        <v>4</v>
      </c>
      <c r="T4" s="6">
        <v>0</v>
      </c>
      <c r="U4" s="6">
        <v>64</v>
      </c>
      <c r="V4" s="6">
        <v>200</v>
      </c>
      <c r="W4" s="45">
        <f t="shared" ref="W4:W31" si="0">I4/$B4*1000</f>
        <v>1.6446286428524439</v>
      </c>
      <c r="X4" s="45">
        <f t="shared" ref="X4:AJ19" si="1">J4/$B4*1000</f>
        <v>0.92099203999736867</v>
      </c>
      <c r="Y4" s="45">
        <f t="shared" si="1"/>
        <v>3.2892572857048878E-2</v>
      </c>
      <c r="Z4" s="45">
        <f t="shared" si="1"/>
        <v>0.1644628642852444</v>
      </c>
      <c r="AA4" s="45">
        <f t="shared" si="1"/>
        <v>0.8552068942832709</v>
      </c>
      <c r="AB4" s="45">
        <f t="shared" si="1"/>
        <v>0.13157029142819551</v>
      </c>
      <c r="AC4" s="45">
        <f t="shared" si="1"/>
        <v>0.19735543714229328</v>
      </c>
      <c r="AD4" s="45">
        <f t="shared" si="1"/>
        <v>9.8677718571146641E-2</v>
      </c>
      <c r="AE4" s="45">
        <f t="shared" si="1"/>
        <v>0.19735543714229328</v>
      </c>
      <c r="AF4" s="45">
        <f t="shared" si="1"/>
        <v>9.8677718571146641E-2</v>
      </c>
      <c r="AG4" s="45">
        <f t="shared" si="1"/>
        <v>0.13157029142819551</v>
      </c>
      <c r="AH4" s="45">
        <f t="shared" si="1"/>
        <v>0</v>
      </c>
      <c r="AI4" s="45">
        <f t="shared" si="1"/>
        <v>2.1051246628511282</v>
      </c>
      <c r="AJ4" s="45">
        <f t="shared" si="1"/>
        <v>6.5785145714097757</v>
      </c>
      <c r="AK4" s="6" t="s">
        <v>110</v>
      </c>
      <c r="AL4" s="6" t="s">
        <v>110</v>
      </c>
      <c r="AM4" s="6">
        <v>83</v>
      </c>
      <c r="AN4" s="44">
        <v>2.73</v>
      </c>
    </row>
    <row r="5" spans="1:40" x14ac:dyDescent="0.25">
      <c r="A5" s="15">
        <v>2009</v>
      </c>
      <c r="B5" s="101">
        <v>30420</v>
      </c>
      <c r="C5" s="43">
        <v>27</v>
      </c>
      <c r="D5" s="6">
        <f t="shared" ref="D5:D13" si="2">B5/C5</f>
        <v>1126.6666666666667</v>
      </c>
      <c r="E5" s="6">
        <v>386</v>
      </c>
      <c r="F5" s="44">
        <f t="shared" ref="F5:F13" si="3">E5/B5*1000</f>
        <v>12.689020381328074</v>
      </c>
      <c r="G5" s="6">
        <v>181</v>
      </c>
      <c r="H5" s="44">
        <f>G5/B5*1000</f>
        <v>5.9500328731097962</v>
      </c>
      <c r="I5" s="6">
        <v>34</v>
      </c>
      <c r="J5" s="6">
        <v>46</v>
      </c>
      <c r="K5" s="6">
        <v>6</v>
      </c>
      <c r="L5" s="6">
        <v>5</v>
      </c>
      <c r="M5" s="6">
        <v>13</v>
      </c>
      <c r="N5" s="6">
        <v>5</v>
      </c>
      <c r="O5" s="6">
        <v>5</v>
      </c>
      <c r="P5" s="6">
        <v>4</v>
      </c>
      <c r="Q5" s="6">
        <v>9</v>
      </c>
      <c r="R5" s="6">
        <v>3</v>
      </c>
      <c r="S5" s="6">
        <v>4</v>
      </c>
      <c r="T5" s="6">
        <v>0</v>
      </c>
      <c r="U5" s="6">
        <v>57</v>
      </c>
      <c r="V5" s="6">
        <v>191</v>
      </c>
      <c r="W5" s="45">
        <f t="shared" si="0"/>
        <v>1.1176857330703485</v>
      </c>
      <c r="X5" s="45">
        <f t="shared" si="1"/>
        <v>1.5121630506245891</v>
      </c>
      <c r="Y5" s="45">
        <f t="shared" si="1"/>
        <v>0.1972386587771203</v>
      </c>
      <c r="Z5" s="45">
        <f t="shared" si="1"/>
        <v>0.16436554898093361</v>
      </c>
      <c r="AA5" s="45">
        <f t="shared" si="1"/>
        <v>0.42735042735042733</v>
      </c>
      <c r="AB5" s="45">
        <f t="shared" si="1"/>
        <v>0.16436554898093361</v>
      </c>
      <c r="AC5" s="45">
        <f t="shared" si="1"/>
        <v>0.16436554898093361</v>
      </c>
      <c r="AD5" s="45">
        <f t="shared" si="1"/>
        <v>0.13149243918474687</v>
      </c>
      <c r="AE5" s="45">
        <f t="shared" si="1"/>
        <v>0.29585798816568049</v>
      </c>
      <c r="AF5" s="45">
        <f t="shared" si="1"/>
        <v>9.8619329388560148E-2</v>
      </c>
      <c r="AG5" s="45">
        <f t="shared" si="1"/>
        <v>0.13149243918474687</v>
      </c>
      <c r="AH5" s="45">
        <f t="shared" si="1"/>
        <v>0</v>
      </c>
      <c r="AI5" s="45">
        <f t="shared" si="1"/>
        <v>1.8737672583826428</v>
      </c>
      <c r="AJ5" s="45">
        <f t="shared" si="1"/>
        <v>6.2787639710716636</v>
      </c>
      <c r="AK5" s="6">
        <v>2</v>
      </c>
      <c r="AL5" s="44">
        <v>5.18</v>
      </c>
      <c r="AM5" s="6">
        <v>75</v>
      </c>
      <c r="AN5" s="44">
        <f>AM5/B5*1000</f>
        <v>2.4654832347140041</v>
      </c>
    </row>
    <row r="6" spans="1:40" x14ac:dyDescent="0.25">
      <c r="A6" s="15">
        <v>2008</v>
      </c>
      <c r="B6" s="101">
        <v>30454</v>
      </c>
      <c r="C6" s="43">
        <v>27.15</v>
      </c>
      <c r="D6" s="6">
        <f t="shared" si="2"/>
        <v>1121.6942909760589</v>
      </c>
      <c r="E6" s="6">
        <v>430</v>
      </c>
      <c r="F6" s="44">
        <f>E6/B6*1000</f>
        <v>14.119655874433573</v>
      </c>
      <c r="G6" s="6">
        <v>197</v>
      </c>
      <c r="H6" s="44">
        <f t="shared" ref="H6:H13" si="4">G6/B6*1000</f>
        <v>6.4687725750311946</v>
      </c>
      <c r="I6" s="6">
        <v>31</v>
      </c>
      <c r="J6" s="6">
        <v>43</v>
      </c>
      <c r="K6" s="6">
        <v>6</v>
      </c>
      <c r="L6" s="6">
        <v>7</v>
      </c>
      <c r="M6" s="6">
        <v>14</v>
      </c>
      <c r="N6" s="6">
        <v>11</v>
      </c>
      <c r="O6" s="6">
        <v>11</v>
      </c>
      <c r="P6" s="6">
        <v>4</v>
      </c>
      <c r="Q6" s="6">
        <v>6</v>
      </c>
      <c r="R6" s="6">
        <v>2</v>
      </c>
      <c r="S6" s="6">
        <v>6</v>
      </c>
      <c r="T6" s="6">
        <v>0</v>
      </c>
      <c r="U6" s="6">
        <v>56</v>
      </c>
      <c r="V6" s="6">
        <v>197</v>
      </c>
      <c r="W6" s="45">
        <f t="shared" si="0"/>
        <v>1.0179286793196296</v>
      </c>
      <c r="X6" s="45">
        <f t="shared" si="1"/>
        <v>1.4119655874433572</v>
      </c>
      <c r="Y6" s="45">
        <f t="shared" si="1"/>
        <v>0.1970184540618638</v>
      </c>
      <c r="Z6" s="45">
        <f t="shared" si="1"/>
        <v>0.22985486307217443</v>
      </c>
      <c r="AA6" s="45">
        <f t="shared" si="1"/>
        <v>0.45970972614434885</v>
      </c>
      <c r="AB6" s="45">
        <f t="shared" si="1"/>
        <v>0.36120049911341695</v>
      </c>
      <c r="AC6" s="45">
        <f t="shared" si="1"/>
        <v>0.36120049911341695</v>
      </c>
      <c r="AD6" s="45">
        <f t="shared" si="1"/>
        <v>0.13134563604124255</v>
      </c>
      <c r="AE6" s="45">
        <f t="shared" si="1"/>
        <v>0.1970184540618638</v>
      </c>
      <c r="AF6" s="45">
        <f t="shared" si="1"/>
        <v>6.5672818020621276E-2</v>
      </c>
      <c r="AG6" s="45">
        <f t="shared" si="1"/>
        <v>0.1970184540618638</v>
      </c>
      <c r="AH6" s="45">
        <f t="shared" si="1"/>
        <v>0</v>
      </c>
      <c r="AI6" s="45">
        <f t="shared" si="1"/>
        <v>1.8388389045773954</v>
      </c>
      <c r="AJ6" s="45">
        <f t="shared" si="1"/>
        <v>6.4687725750311946</v>
      </c>
      <c r="AK6" s="6">
        <v>6</v>
      </c>
      <c r="AL6" s="44">
        <v>13.95</v>
      </c>
      <c r="AM6" s="6">
        <v>88</v>
      </c>
      <c r="AN6" s="44">
        <f>AM6/B6*1000</f>
        <v>2.8896039929073356</v>
      </c>
    </row>
    <row r="7" spans="1:40" x14ac:dyDescent="0.25">
      <c r="A7" s="15">
        <v>2007</v>
      </c>
      <c r="B7" s="101">
        <v>30499</v>
      </c>
      <c r="C7" s="43">
        <v>27.15</v>
      </c>
      <c r="D7" s="6">
        <f t="shared" si="2"/>
        <v>1123.3517495395949</v>
      </c>
      <c r="E7" s="6">
        <v>386</v>
      </c>
      <c r="F7" s="44">
        <f>E7/B7*1000</f>
        <v>12.656152660742974</v>
      </c>
      <c r="G7" s="6">
        <v>223</v>
      </c>
      <c r="H7" s="44">
        <f t="shared" si="4"/>
        <v>7.3117151382012526</v>
      </c>
      <c r="I7" s="6">
        <v>44</v>
      </c>
      <c r="J7" s="6">
        <v>43</v>
      </c>
      <c r="K7" s="6">
        <v>11</v>
      </c>
      <c r="L7" s="6">
        <v>6</v>
      </c>
      <c r="M7" s="6">
        <v>21</v>
      </c>
      <c r="N7" s="6">
        <v>15</v>
      </c>
      <c r="O7" s="6">
        <v>0</v>
      </c>
      <c r="P7" s="6">
        <v>5</v>
      </c>
      <c r="Q7" s="6">
        <v>5</v>
      </c>
      <c r="R7" s="6">
        <v>4</v>
      </c>
      <c r="S7" s="6">
        <v>6</v>
      </c>
      <c r="T7" s="6">
        <v>0</v>
      </c>
      <c r="U7" s="6">
        <v>63</v>
      </c>
      <c r="V7" s="6">
        <v>223</v>
      </c>
      <c r="W7" s="45">
        <f t="shared" si="0"/>
        <v>1.4426702514836551</v>
      </c>
      <c r="X7" s="45">
        <f t="shared" si="1"/>
        <v>1.409882291222663</v>
      </c>
      <c r="Y7" s="45">
        <f t="shared" si="1"/>
        <v>0.36066756287091378</v>
      </c>
      <c r="Z7" s="45">
        <f t="shared" si="1"/>
        <v>0.19672776156595298</v>
      </c>
      <c r="AA7" s="45">
        <f t="shared" si="1"/>
        <v>0.6885471654808355</v>
      </c>
      <c r="AB7" s="45">
        <f t="shared" si="1"/>
        <v>0.49181940391488244</v>
      </c>
      <c r="AC7" s="45">
        <f t="shared" si="1"/>
        <v>0</v>
      </c>
      <c r="AD7" s="45">
        <f t="shared" si="1"/>
        <v>0.16393980130496083</v>
      </c>
      <c r="AE7" s="45">
        <f t="shared" si="1"/>
        <v>0.16393980130496083</v>
      </c>
      <c r="AF7" s="45">
        <f t="shared" si="1"/>
        <v>0.13115184104396865</v>
      </c>
      <c r="AG7" s="45">
        <f t="shared" si="1"/>
        <v>0.19672776156595298</v>
      </c>
      <c r="AH7" s="45">
        <f t="shared" si="1"/>
        <v>0</v>
      </c>
      <c r="AI7" s="45">
        <f t="shared" si="1"/>
        <v>2.0656414964425065</v>
      </c>
      <c r="AJ7" s="45">
        <f t="shared" si="1"/>
        <v>7.3117151382012526</v>
      </c>
      <c r="AK7" s="6">
        <v>6</v>
      </c>
      <c r="AL7" s="44">
        <v>15.5</v>
      </c>
      <c r="AM7" s="6">
        <v>142</v>
      </c>
      <c r="AN7" s="44">
        <v>4.75</v>
      </c>
    </row>
    <row r="8" spans="1:40" x14ac:dyDescent="0.25">
      <c r="A8" s="15">
        <v>2006</v>
      </c>
      <c r="B8" s="101">
        <v>30558</v>
      </c>
      <c r="C8" s="43">
        <v>27.15</v>
      </c>
      <c r="D8" s="6">
        <f t="shared" si="2"/>
        <v>1125.5248618784531</v>
      </c>
      <c r="E8" s="6">
        <v>430</v>
      </c>
      <c r="F8" s="44">
        <f t="shared" si="3"/>
        <v>14.071601544603704</v>
      </c>
      <c r="G8" s="6">
        <v>193</v>
      </c>
      <c r="H8" s="44">
        <f t="shared" si="4"/>
        <v>6.3158583676942213</v>
      </c>
      <c r="I8" s="6">
        <v>26</v>
      </c>
      <c r="J8" s="6">
        <v>55</v>
      </c>
      <c r="K8" s="6">
        <v>7</v>
      </c>
      <c r="L8" s="6">
        <v>9</v>
      </c>
      <c r="M8" s="6">
        <v>13</v>
      </c>
      <c r="N8" s="6">
        <v>7</v>
      </c>
      <c r="O8" s="6">
        <v>2</v>
      </c>
      <c r="P8" s="6">
        <v>0</v>
      </c>
      <c r="Q8" s="6">
        <v>14</v>
      </c>
      <c r="R8" s="6">
        <v>3</v>
      </c>
      <c r="S8" s="6">
        <v>6</v>
      </c>
      <c r="T8" s="6">
        <v>1</v>
      </c>
      <c r="U8" s="6">
        <v>34</v>
      </c>
      <c r="V8" s="6">
        <v>177</v>
      </c>
      <c r="W8" s="45">
        <f t="shared" si="0"/>
        <v>0.85084102362720071</v>
      </c>
      <c r="X8" s="45">
        <f t="shared" si="1"/>
        <v>1.7998560115190785</v>
      </c>
      <c r="Y8" s="45">
        <f t="shared" si="1"/>
        <v>0.22907258328424634</v>
      </c>
      <c r="Z8" s="45">
        <f t="shared" si="1"/>
        <v>0.29452189279403101</v>
      </c>
      <c r="AA8" s="45">
        <f t="shared" si="1"/>
        <v>0.42542051181360035</v>
      </c>
      <c r="AB8" s="45">
        <f t="shared" si="1"/>
        <v>0.22907258328424634</v>
      </c>
      <c r="AC8" s="45">
        <f t="shared" si="1"/>
        <v>6.544930950978467E-2</v>
      </c>
      <c r="AD8" s="45">
        <f t="shared" si="1"/>
        <v>0</v>
      </c>
      <c r="AE8" s="45">
        <f t="shared" si="1"/>
        <v>0.45814516656849269</v>
      </c>
      <c r="AF8" s="45">
        <f t="shared" si="1"/>
        <v>9.8173964264677019E-2</v>
      </c>
      <c r="AG8" s="45">
        <f t="shared" si="1"/>
        <v>0.19634792852935404</v>
      </c>
      <c r="AH8" s="45">
        <f t="shared" si="1"/>
        <v>3.2724654754892335E-2</v>
      </c>
      <c r="AI8" s="45">
        <f t="shared" si="1"/>
        <v>1.1126382616663395</v>
      </c>
      <c r="AJ8" s="45">
        <f t="shared" si="1"/>
        <v>5.792263891615943</v>
      </c>
      <c r="AK8" s="6">
        <v>2</v>
      </c>
      <c r="AL8" s="44">
        <v>4.6500000000000004</v>
      </c>
      <c r="AM8" s="6">
        <v>145</v>
      </c>
      <c r="AN8" s="44">
        <v>4.95</v>
      </c>
    </row>
    <row r="9" spans="1:40" x14ac:dyDescent="0.25">
      <c r="A9" s="15">
        <v>2005</v>
      </c>
      <c r="B9" s="101">
        <v>30566</v>
      </c>
      <c r="C9" s="43">
        <v>27.2</v>
      </c>
      <c r="D9" s="6">
        <f t="shared" si="2"/>
        <v>1123.75</v>
      </c>
      <c r="E9" s="6">
        <v>412</v>
      </c>
      <c r="F9" s="44">
        <f t="shared" si="3"/>
        <v>13.479028986455539</v>
      </c>
      <c r="G9" s="6">
        <v>222</v>
      </c>
      <c r="H9" s="44">
        <f t="shared" si="4"/>
        <v>7.2629719295949746</v>
      </c>
      <c r="I9" s="6">
        <v>31</v>
      </c>
      <c r="J9" s="6">
        <v>35</v>
      </c>
      <c r="K9" s="6">
        <v>9</v>
      </c>
      <c r="L9" s="6">
        <v>15</v>
      </c>
      <c r="M9" s="6">
        <v>13</v>
      </c>
      <c r="N9" s="6">
        <v>8</v>
      </c>
      <c r="O9" s="6">
        <v>0</v>
      </c>
      <c r="P9" s="6">
        <v>8</v>
      </c>
      <c r="Q9" s="6">
        <v>6</v>
      </c>
      <c r="R9" s="6">
        <v>6</v>
      </c>
      <c r="S9" s="6">
        <v>8</v>
      </c>
      <c r="T9" s="6">
        <v>0</v>
      </c>
      <c r="U9" s="6">
        <v>83</v>
      </c>
      <c r="V9" s="6">
        <v>222</v>
      </c>
      <c r="W9" s="45">
        <f t="shared" si="0"/>
        <v>1.0141987829614605</v>
      </c>
      <c r="X9" s="45">
        <f t="shared" si="1"/>
        <v>1.1450631420532618</v>
      </c>
      <c r="Y9" s="45">
        <f t="shared" si="1"/>
        <v>0.29444480795655303</v>
      </c>
      <c r="Z9" s="45">
        <f t="shared" si="1"/>
        <v>0.49074134659425506</v>
      </c>
      <c r="AA9" s="45">
        <f t="shared" si="1"/>
        <v>0.42530916704835436</v>
      </c>
      <c r="AB9" s="45">
        <f t="shared" si="1"/>
        <v>0.26172871818360266</v>
      </c>
      <c r="AC9" s="45">
        <f t="shared" si="1"/>
        <v>0</v>
      </c>
      <c r="AD9" s="45">
        <f t="shared" si="1"/>
        <v>0.26172871818360266</v>
      </c>
      <c r="AE9" s="45">
        <f t="shared" si="1"/>
        <v>0.19629653863770202</v>
      </c>
      <c r="AF9" s="45">
        <f t="shared" si="1"/>
        <v>0.19629653863770202</v>
      </c>
      <c r="AG9" s="45">
        <f t="shared" si="1"/>
        <v>0.26172871818360266</v>
      </c>
      <c r="AH9" s="45">
        <f t="shared" si="1"/>
        <v>0</v>
      </c>
      <c r="AI9" s="45">
        <f t="shared" si="1"/>
        <v>2.7154354511548777</v>
      </c>
      <c r="AJ9" s="45">
        <f t="shared" si="1"/>
        <v>7.2629719295949746</v>
      </c>
      <c r="AK9" s="6">
        <v>7</v>
      </c>
      <c r="AL9" s="44">
        <v>16.989999999999998</v>
      </c>
      <c r="AM9" s="6">
        <v>138</v>
      </c>
      <c r="AN9" s="44">
        <v>5.48</v>
      </c>
    </row>
    <row r="10" spans="1:40" x14ac:dyDescent="0.25">
      <c r="A10" s="15">
        <v>2004</v>
      </c>
      <c r="B10" s="101">
        <v>30451</v>
      </c>
      <c r="C10" s="43">
        <v>27.2</v>
      </c>
      <c r="D10" s="6">
        <f t="shared" si="2"/>
        <v>1119.5220588235295</v>
      </c>
      <c r="E10" s="6">
        <v>443</v>
      </c>
      <c r="F10" s="44">
        <f t="shared" si="3"/>
        <v>14.547962300088667</v>
      </c>
      <c r="G10" s="6">
        <v>223</v>
      </c>
      <c r="H10" s="44">
        <f t="shared" si="4"/>
        <v>7.3232406160717209</v>
      </c>
      <c r="I10" s="6">
        <v>33</v>
      </c>
      <c r="J10" s="6">
        <v>42</v>
      </c>
      <c r="K10" s="6">
        <v>11</v>
      </c>
      <c r="L10" s="6">
        <v>8</v>
      </c>
      <c r="M10" s="6">
        <v>10</v>
      </c>
      <c r="N10" s="6">
        <v>9</v>
      </c>
      <c r="O10" s="6">
        <v>9</v>
      </c>
      <c r="P10" s="6">
        <v>9</v>
      </c>
      <c r="Q10" s="6">
        <v>11</v>
      </c>
      <c r="R10" s="6">
        <v>5</v>
      </c>
      <c r="S10" s="6">
        <v>9</v>
      </c>
      <c r="T10" s="6">
        <v>4</v>
      </c>
      <c r="U10" s="6">
        <v>63</v>
      </c>
      <c r="V10" s="6">
        <v>223</v>
      </c>
      <c r="W10" s="45">
        <f t="shared" si="0"/>
        <v>1.0837082526025419</v>
      </c>
      <c r="X10" s="45">
        <f t="shared" si="1"/>
        <v>1.3792650487668714</v>
      </c>
      <c r="Y10" s="45">
        <f t="shared" si="1"/>
        <v>0.3612360842008473</v>
      </c>
      <c r="Z10" s="45">
        <f t="shared" si="1"/>
        <v>0.26271715214607072</v>
      </c>
      <c r="AA10" s="45">
        <f t="shared" si="1"/>
        <v>0.3283964401825884</v>
      </c>
      <c r="AB10" s="45">
        <f t="shared" si="1"/>
        <v>0.29555679616432962</v>
      </c>
      <c r="AC10" s="45">
        <f t="shared" si="1"/>
        <v>0.29555679616432962</v>
      </c>
      <c r="AD10" s="45">
        <f t="shared" si="1"/>
        <v>0.29555679616432962</v>
      </c>
      <c r="AE10" s="45">
        <f t="shared" si="1"/>
        <v>0.3612360842008473</v>
      </c>
      <c r="AF10" s="45">
        <f t="shared" si="1"/>
        <v>0.1641982200912942</v>
      </c>
      <c r="AG10" s="45">
        <f t="shared" si="1"/>
        <v>0.29555679616432962</v>
      </c>
      <c r="AH10" s="45">
        <f t="shared" si="1"/>
        <v>0.13135857607303536</v>
      </c>
      <c r="AI10" s="45">
        <f t="shared" si="1"/>
        <v>2.0688975731503074</v>
      </c>
      <c r="AJ10" s="45">
        <f t="shared" si="1"/>
        <v>7.3232406160717209</v>
      </c>
      <c r="AK10" s="6">
        <v>6</v>
      </c>
      <c r="AL10" s="44">
        <v>13.54</v>
      </c>
      <c r="AM10" s="6">
        <v>154</v>
      </c>
      <c r="AN10" s="44">
        <v>5.41</v>
      </c>
    </row>
    <row r="11" spans="1:40" x14ac:dyDescent="0.25">
      <c r="A11" s="15">
        <v>2003</v>
      </c>
      <c r="B11" s="101">
        <v>30316</v>
      </c>
      <c r="C11" s="43">
        <v>27.2</v>
      </c>
      <c r="D11" s="6">
        <f t="shared" si="2"/>
        <v>1114.5588235294117</v>
      </c>
      <c r="E11" s="6">
        <v>422</v>
      </c>
      <c r="F11" s="44">
        <f t="shared" si="3"/>
        <v>13.920042221929014</v>
      </c>
      <c r="G11" s="6">
        <v>201</v>
      </c>
      <c r="H11" s="44">
        <f t="shared" si="4"/>
        <v>6.6301622905396487</v>
      </c>
      <c r="I11" s="6">
        <v>36</v>
      </c>
      <c r="J11" s="6">
        <v>45</v>
      </c>
      <c r="K11" s="6">
        <v>9</v>
      </c>
      <c r="L11" s="6">
        <v>10</v>
      </c>
      <c r="M11" s="6">
        <v>10</v>
      </c>
      <c r="N11" s="6">
        <v>4</v>
      </c>
      <c r="O11" s="6">
        <v>5</v>
      </c>
      <c r="P11" s="6">
        <v>11</v>
      </c>
      <c r="Q11" s="6">
        <v>12</v>
      </c>
      <c r="R11" s="6">
        <v>2</v>
      </c>
      <c r="S11" s="6">
        <v>3</v>
      </c>
      <c r="T11" s="6">
        <v>3</v>
      </c>
      <c r="U11" s="6">
        <v>51</v>
      </c>
      <c r="V11" s="6">
        <v>201</v>
      </c>
      <c r="W11" s="45">
        <f t="shared" si="0"/>
        <v>1.1874917535294893</v>
      </c>
      <c r="X11" s="45">
        <f t="shared" si="1"/>
        <v>1.4843646919118618</v>
      </c>
      <c r="Y11" s="45">
        <f t="shared" si="1"/>
        <v>0.29687293838237233</v>
      </c>
      <c r="Z11" s="45">
        <f t="shared" si="1"/>
        <v>0.32985882042485815</v>
      </c>
      <c r="AA11" s="45">
        <f t="shared" si="1"/>
        <v>0.32985882042485815</v>
      </c>
      <c r="AB11" s="45">
        <f t="shared" si="1"/>
        <v>0.13194352816994326</v>
      </c>
      <c r="AC11" s="45">
        <f t="shared" si="1"/>
        <v>0.16492941021242907</v>
      </c>
      <c r="AD11" s="45">
        <f t="shared" si="1"/>
        <v>0.36284470246734396</v>
      </c>
      <c r="AE11" s="45">
        <f t="shared" si="1"/>
        <v>0.39583058450982983</v>
      </c>
      <c r="AF11" s="45">
        <f t="shared" si="1"/>
        <v>6.5971764084971629E-2</v>
      </c>
      <c r="AG11" s="45">
        <f t="shared" si="1"/>
        <v>9.8957646127457458E-2</v>
      </c>
      <c r="AH11" s="45">
        <f t="shared" si="1"/>
        <v>9.8957646127457458E-2</v>
      </c>
      <c r="AI11" s="45">
        <f t="shared" si="1"/>
        <v>1.6822799841667766</v>
      </c>
      <c r="AJ11" s="45">
        <f t="shared" si="1"/>
        <v>6.6301622905396487</v>
      </c>
      <c r="AK11" s="6">
        <v>2</v>
      </c>
      <c r="AL11" s="44">
        <v>4.74</v>
      </c>
      <c r="AM11" s="6">
        <v>150</v>
      </c>
      <c r="AN11" s="44">
        <v>5.62</v>
      </c>
    </row>
    <row r="12" spans="1:40" x14ac:dyDescent="0.25">
      <c r="A12" s="15">
        <v>2002</v>
      </c>
      <c r="B12" s="101">
        <v>30150</v>
      </c>
      <c r="C12" s="43">
        <v>27.2</v>
      </c>
      <c r="D12" s="6">
        <f t="shared" si="2"/>
        <v>1108.4558823529412</v>
      </c>
      <c r="E12" s="6">
        <v>425</v>
      </c>
      <c r="F12" s="44">
        <f t="shared" si="3"/>
        <v>14.096185737976782</v>
      </c>
      <c r="G12" s="6">
        <v>170</v>
      </c>
      <c r="H12" s="44">
        <f t="shared" si="4"/>
        <v>5.6384742951907132</v>
      </c>
      <c r="I12" s="6">
        <v>44</v>
      </c>
      <c r="J12" s="6">
        <v>21</v>
      </c>
      <c r="K12" s="6">
        <v>4</v>
      </c>
      <c r="L12" s="6">
        <v>5</v>
      </c>
      <c r="M12" s="6">
        <v>14</v>
      </c>
      <c r="N12" s="6">
        <v>7</v>
      </c>
      <c r="O12" s="6">
        <v>1</v>
      </c>
      <c r="P12" s="6">
        <v>8</v>
      </c>
      <c r="Q12" s="6">
        <v>13</v>
      </c>
      <c r="R12" s="6">
        <v>1</v>
      </c>
      <c r="S12" s="6">
        <v>5</v>
      </c>
      <c r="T12" s="6">
        <v>7</v>
      </c>
      <c r="U12" s="6">
        <v>40</v>
      </c>
      <c r="V12" s="6">
        <v>170</v>
      </c>
      <c r="W12" s="45">
        <f t="shared" si="0"/>
        <v>1.4593698175787728</v>
      </c>
      <c r="X12" s="45">
        <f t="shared" si="1"/>
        <v>0.69651741293532343</v>
      </c>
      <c r="Y12" s="45">
        <f t="shared" si="1"/>
        <v>0.13266998341625208</v>
      </c>
      <c r="Z12" s="45">
        <f t="shared" si="1"/>
        <v>0.16583747927031509</v>
      </c>
      <c r="AA12" s="45">
        <f t="shared" si="1"/>
        <v>0.46434494195688225</v>
      </c>
      <c r="AB12" s="45">
        <f t="shared" si="1"/>
        <v>0.23217247097844113</v>
      </c>
      <c r="AC12" s="45">
        <f t="shared" si="1"/>
        <v>3.316749585406302E-2</v>
      </c>
      <c r="AD12" s="45">
        <f t="shared" si="1"/>
        <v>0.26533996683250416</v>
      </c>
      <c r="AE12" s="45">
        <f t="shared" si="1"/>
        <v>0.43117744610281922</v>
      </c>
      <c r="AF12" s="45">
        <f t="shared" si="1"/>
        <v>3.316749585406302E-2</v>
      </c>
      <c r="AG12" s="45">
        <f t="shared" si="1"/>
        <v>0.16583747927031509</v>
      </c>
      <c r="AH12" s="45">
        <f t="shared" si="1"/>
        <v>0.23217247097844113</v>
      </c>
      <c r="AI12" s="45">
        <f t="shared" si="1"/>
        <v>1.3266998341625207</v>
      </c>
      <c r="AJ12" s="45">
        <f t="shared" si="1"/>
        <v>5.6384742951907132</v>
      </c>
      <c r="AK12" s="6">
        <v>4</v>
      </c>
      <c r="AL12" s="44">
        <v>9.41</v>
      </c>
      <c r="AM12" s="6">
        <v>192</v>
      </c>
      <c r="AN12" s="44">
        <v>4.2699999999999996</v>
      </c>
    </row>
    <row r="13" spans="1:40" x14ac:dyDescent="0.25">
      <c r="A13" s="15">
        <v>2001</v>
      </c>
      <c r="B13" s="101">
        <v>29968</v>
      </c>
      <c r="C13" s="43">
        <v>27.2</v>
      </c>
      <c r="D13" s="6">
        <f t="shared" si="2"/>
        <v>1101.7647058823529</v>
      </c>
      <c r="E13" s="6">
        <v>434</v>
      </c>
      <c r="F13" s="44">
        <f t="shared" si="3"/>
        <v>14.482114255205552</v>
      </c>
      <c r="G13" s="6">
        <v>188</v>
      </c>
      <c r="H13" s="44">
        <f t="shared" si="4"/>
        <v>6.2733582487987185</v>
      </c>
      <c r="I13" s="6">
        <v>29</v>
      </c>
      <c r="J13" s="6">
        <v>35</v>
      </c>
      <c r="K13" s="6">
        <v>7</v>
      </c>
      <c r="L13" s="6">
        <v>7</v>
      </c>
      <c r="M13" s="6">
        <v>14</v>
      </c>
      <c r="N13" s="6">
        <v>10</v>
      </c>
      <c r="O13" s="6">
        <v>1</v>
      </c>
      <c r="P13" s="6">
        <v>19</v>
      </c>
      <c r="Q13" s="6">
        <v>9</v>
      </c>
      <c r="R13" s="6">
        <v>3</v>
      </c>
      <c r="S13" s="6">
        <v>3</v>
      </c>
      <c r="T13" s="6">
        <v>1</v>
      </c>
      <c r="U13" s="6">
        <v>50</v>
      </c>
      <c r="V13" s="6">
        <v>188</v>
      </c>
      <c r="W13" s="45">
        <f t="shared" si="0"/>
        <v>0.96769887880405769</v>
      </c>
      <c r="X13" s="45">
        <f t="shared" si="1"/>
        <v>1.1679124399359317</v>
      </c>
      <c r="Y13" s="45">
        <f t="shared" si="1"/>
        <v>0.23358248798718634</v>
      </c>
      <c r="Z13" s="45">
        <f t="shared" si="1"/>
        <v>0.23358248798718634</v>
      </c>
      <c r="AA13" s="45">
        <f t="shared" si="1"/>
        <v>0.46716497597437268</v>
      </c>
      <c r="AB13" s="45">
        <f t="shared" si="1"/>
        <v>0.33368926855312336</v>
      </c>
      <c r="AC13" s="45">
        <f t="shared" si="1"/>
        <v>3.3368926855312328E-2</v>
      </c>
      <c r="AD13" s="45">
        <f t="shared" si="1"/>
        <v>0.63400961025093439</v>
      </c>
      <c r="AE13" s="45">
        <f t="shared" si="1"/>
        <v>0.30032034169781102</v>
      </c>
      <c r="AF13" s="45">
        <f t="shared" si="1"/>
        <v>0.100106780565937</v>
      </c>
      <c r="AG13" s="45">
        <f t="shared" si="1"/>
        <v>0.100106780565937</v>
      </c>
      <c r="AH13" s="45">
        <f t="shared" si="1"/>
        <v>3.3368926855312328E-2</v>
      </c>
      <c r="AI13" s="45">
        <f t="shared" si="1"/>
        <v>1.6684463427656167</v>
      </c>
      <c r="AJ13" s="45">
        <f t="shared" si="1"/>
        <v>6.2733582487987185</v>
      </c>
      <c r="AK13" s="6">
        <v>6</v>
      </c>
      <c r="AL13" s="44">
        <v>13.82</v>
      </c>
      <c r="AM13" s="6">
        <v>181</v>
      </c>
      <c r="AN13" s="44">
        <v>5.74</v>
      </c>
    </row>
    <row r="14" spans="1:40" x14ac:dyDescent="0.25">
      <c r="A14" s="15">
        <v>2000</v>
      </c>
      <c r="B14" s="6">
        <v>29709</v>
      </c>
      <c r="C14" s="43">
        <v>27.2</v>
      </c>
      <c r="D14" s="6">
        <v>1092.24</v>
      </c>
      <c r="E14" s="6">
        <v>525</v>
      </c>
      <c r="F14" s="44">
        <v>17.670000000000002</v>
      </c>
      <c r="G14" s="6">
        <v>176</v>
      </c>
      <c r="H14" s="44">
        <v>5.92</v>
      </c>
      <c r="I14" s="6">
        <v>38</v>
      </c>
      <c r="J14" s="6">
        <v>30</v>
      </c>
      <c r="K14" s="6">
        <v>5</v>
      </c>
      <c r="L14" s="6">
        <v>3</v>
      </c>
      <c r="M14" s="6">
        <v>16</v>
      </c>
      <c r="N14" s="6">
        <v>5</v>
      </c>
      <c r="O14" s="6">
        <v>8</v>
      </c>
      <c r="P14" s="6">
        <v>11</v>
      </c>
      <c r="Q14" s="6">
        <v>6</v>
      </c>
      <c r="R14" s="6">
        <v>3</v>
      </c>
      <c r="S14" s="6">
        <v>7</v>
      </c>
      <c r="T14" s="6">
        <v>4</v>
      </c>
      <c r="U14" s="6">
        <v>40</v>
      </c>
      <c r="V14" s="6">
        <v>176</v>
      </c>
      <c r="W14" s="45">
        <f t="shared" si="0"/>
        <v>1.279073681376014</v>
      </c>
      <c r="X14" s="45">
        <f t="shared" si="1"/>
        <v>1.0097950116126426</v>
      </c>
      <c r="Y14" s="45">
        <f t="shared" si="1"/>
        <v>0.16829916860210711</v>
      </c>
      <c r="Z14" s="45">
        <f t="shared" si="1"/>
        <v>0.10097950116126427</v>
      </c>
      <c r="AA14" s="45">
        <f t="shared" si="1"/>
        <v>0.53855733952674267</v>
      </c>
      <c r="AB14" s="45">
        <f t="shared" si="1"/>
        <v>0.16829916860210711</v>
      </c>
      <c r="AC14" s="45">
        <f t="shared" si="1"/>
        <v>0.26927866976337134</v>
      </c>
      <c r="AD14" s="45">
        <f t="shared" si="1"/>
        <v>0.37025817092463564</v>
      </c>
      <c r="AE14" s="45">
        <f t="shared" si="1"/>
        <v>0.20195900232252853</v>
      </c>
      <c r="AF14" s="45">
        <f t="shared" si="1"/>
        <v>0.10097950116126427</v>
      </c>
      <c r="AG14" s="45">
        <f t="shared" si="1"/>
        <v>0.23561883604294995</v>
      </c>
      <c r="AH14" s="45">
        <f t="shared" si="1"/>
        <v>0.13463933488168567</v>
      </c>
      <c r="AI14" s="45">
        <f t="shared" si="1"/>
        <v>1.3463933488168569</v>
      </c>
      <c r="AJ14" s="45">
        <f t="shared" si="1"/>
        <v>5.9241307347941703</v>
      </c>
      <c r="AK14" s="6">
        <v>2</v>
      </c>
      <c r="AL14" s="44">
        <v>3.81</v>
      </c>
      <c r="AM14" s="6">
        <v>162</v>
      </c>
      <c r="AN14" s="44">
        <v>5.45</v>
      </c>
    </row>
    <row r="15" spans="1:40" x14ac:dyDescent="0.25">
      <c r="A15" s="15">
        <v>1999</v>
      </c>
      <c r="B15" s="6">
        <v>29532</v>
      </c>
      <c r="C15" s="43">
        <v>27.2</v>
      </c>
      <c r="D15" s="6">
        <v>1085.74</v>
      </c>
      <c r="E15" s="6">
        <v>495</v>
      </c>
      <c r="F15" s="44">
        <v>16.760000000000002</v>
      </c>
      <c r="G15" s="6">
        <v>193</v>
      </c>
      <c r="H15" s="44">
        <v>6.54</v>
      </c>
      <c r="I15" s="6">
        <v>34</v>
      </c>
      <c r="J15" s="6">
        <v>34</v>
      </c>
      <c r="K15" s="6">
        <v>6</v>
      </c>
      <c r="L15" s="6">
        <v>9</v>
      </c>
      <c r="M15" s="6">
        <v>14</v>
      </c>
      <c r="N15" s="6">
        <v>5</v>
      </c>
      <c r="O15" s="6">
        <v>6</v>
      </c>
      <c r="P15" s="6">
        <v>8</v>
      </c>
      <c r="Q15" s="6">
        <v>13</v>
      </c>
      <c r="R15" s="6">
        <v>4</v>
      </c>
      <c r="S15" s="6">
        <v>3</v>
      </c>
      <c r="T15" s="6">
        <v>4</v>
      </c>
      <c r="U15" s="6">
        <v>53</v>
      </c>
      <c r="V15" s="6">
        <v>193</v>
      </c>
      <c r="W15" s="45">
        <f t="shared" si="0"/>
        <v>1.1512935121224435</v>
      </c>
      <c r="X15" s="45">
        <f t="shared" si="1"/>
        <v>1.1512935121224435</v>
      </c>
      <c r="Y15" s="45">
        <f t="shared" si="1"/>
        <v>0.20316944331572531</v>
      </c>
      <c r="Z15" s="45">
        <f t="shared" si="1"/>
        <v>0.30475416497358798</v>
      </c>
      <c r="AA15" s="45">
        <f t="shared" si="1"/>
        <v>0.47406203440335903</v>
      </c>
      <c r="AB15" s="45">
        <f t="shared" si="1"/>
        <v>0.16930786942977111</v>
      </c>
      <c r="AC15" s="45">
        <f t="shared" si="1"/>
        <v>0.20316944331572531</v>
      </c>
      <c r="AD15" s="45">
        <f t="shared" si="1"/>
        <v>0.27089259108763375</v>
      </c>
      <c r="AE15" s="45">
        <f t="shared" si="1"/>
        <v>0.44020046051740486</v>
      </c>
      <c r="AF15" s="45">
        <f t="shared" si="1"/>
        <v>0.13544629554381687</v>
      </c>
      <c r="AG15" s="45">
        <f t="shared" si="1"/>
        <v>0.10158472165786266</v>
      </c>
      <c r="AH15" s="45">
        <f t="shared" si="1"/>
        <v>0.13544629554381687</v>
      </c>
      <c r="AI15" s="45">
        <f t="shared" si="1"/>
        <v>1.7946634159555734</v>
      </c>
      <c r="AJ15" s="45">
        <f t="shared" si="1"/>
        <v>6.5352837599891647</v>
      </c>
      <c r="AK15" s="6">
        <v>8</v>
      </c>
      <c r="AL15" s="44">
        <v>16.16</v>
      </c>
      <c r="AM15" s="6">
        <v>156</v>
      </c>
      <c r="AN15" s="44">
        <v>5.28</v>
      </c>
    </row>
    <row r="16" spans="1:40" x14ac:dyDescent="0.25">
      <c r="A16" s="15">
        <v>1998</v>
      </c>
      <c r="B16" s="6">
        <v>29311</v>
      </c>
      <c r="C16" s="43">
        <v>27.2</v>
      </c>
      <c r="D16" s="6">
        <v>1077.6099999999999</v>
      </c>
      <c r="E16" s="6">
        <v>525</v>
      </c>
      <c r="F16" s="44">
        <v>17.91</v>
      </c>
      <c r="G16" s="6">
        <v>206</v>
      </c>
      <c r="H16" s="44">
        <v>7.03</v>
      </c>
      <c r="I16" s="6">
        <v>38</v>
      </c>
      <c r="J16" s="6">
        <v>38</v>
      </c>
      <c r="K16" s="6">
        <v>10</v>
      </c>
      <c r="L16" s="6">
        <v>9</v>
      </c>
      <c r="M16" s="6">
        <v>19</v>
      </c>
      <c r="N16" s="6">
        <v>11</v>
      </c>
      <c r="O16" s="6">
        <v>7</v>
      </c>
      <c r="P16" s="6">
        <v>9</v>
      </c>
      <c r="Q16" s="6">
        <v>14</v>
      </c>
      <c r="R16" s="6">
        <v>2</v>
      </c>
      <c r="S16" s="6">
        <v>2</v>
      </c>
      <c r="T16" s="6">
        <v>5</v>
      </c>
      <c r="U16" s="6">
        <v>42</v>
      </c>
      <c r="V16" s="6">
        <v>206</v>
      </c>
      <c r="W16" s="45">
        <f t="shared" si="0"/>
        <v>1.2964416089522706</v>
      </c>
      <c r="X16" s="45">
        <f t="shared" si="1"/>
        <v>1.2964416089522706</v>
      </c>
      <c r="Y16" s="45">
        <f t="shared" si="1"/>
        <v>0.34116884446112378</v>
      </c>
      <c r="Z16" s="45">
        <f t="shared" si="1"/>
        <v>0.30705196001501139</v>
      </c>
      <c r="AA16" s="45">
        <f t="shared" si="1"/>
        <v>0.64822080447613528</v>
      </c>
      <c r="AB16" s="45">
        <f t="shared" si="1"/>
        <v>0.37528572890723622</v>
      </c>
      <c r="AC16" s="45">
        <f t="shared" si="1"/>
        <v>0.23881819112278665</v>
      </c>
      <c r="AD16" s="45">
        <f t="shared" si="1"/>
        <v>0.30705196001501139</v>
      </c>
      <c r="AE16" s="45">
        <f t="shared" si="1"/>
        <v>0.47763638224557331</v>
      </c>
      <c r="AF16" s="45">
        <f t="shared" si="1"/>
        <v>6.8233768892224766E-2</v>
      </c>
      <c r="AG16" s="45">
        <f t="shared" si="1"/>
        <v>6.8233768892224766E-2</v>
      </c>
      <c r="AH16" s="45">
        <f t="shared" si="1"/>
        <v>0.17058442223056189</v>
      </c>
      <c r="AI16" s="45">
        <f t="shared" si="1"/>
        <v>1.4329091467367201</v>
      </c>
      <c r="AJ16" s="45">
        <f t="shared" si="1"/>
        <v>7.0280781958991501</v>
      </c>
      <c r="AK16" s="6">
        <v>5</v>
      </c>
      <c r="AL16" s="44">
        <v>9.52</v>
      </c>
      <c r="AM16" s="6">
        <v>172</v>
      </c>
      <c r="AN16" s="44">
        <v>5.87</v>
      </c>
    </row>
    <row r="17" spans="1:40" x14ac:dyDescent="0.25">
      <c r="A17" s="15">
        <v>1997</v>
      </c>
      <c r="B17" s="6">
        <v>29101</v>
      </c>
      <c r="C17" s="43">
        <v>27.2</v>
      </c>
      <c r="D17" s="6">
        <v>1069.8900000000001</v>
      </c>
      <c r="E17" s="6">
        <v>550</v>
      </c>
      <c r="F17" s="44">
        <v>18.899999999999999</v>
      </c>
      <c r="G17" s="6">
        <v>207</v>
      </c>
      <c r="H17" s="44">
        <v>7.11</v>
      </c>
      <c r="I17" s="6">
        <v>29</v>
      </c>
      <c r="J17" s="6">
        <v>43</v>
      </c>
      <c r="K17" s="6">
        <v>18</v>
      </c>
      <c r="L17" s="6">
        <v>10</v>
      </c>
      <c r="M17" s="6">
        <v>13</v>
      </c>
      <c r="N17" s="6">
        <v>13</v>
      </c>
      <c r="O17" s="6">
        <v>0</v>
      </c>
      <c r="P17" s="6">
        <v>8</v>
      </c>
      <c r="Q17" s="6">
        <v>9</v>
      </c>
      <c r="R17" s="6">
        <v>6</v>
      </c>
      <c r="S17" s="6">
        <v>6</v>
      </c>
      <c r="T17" s="6">
        <v>7</v>
      </c>
      <c r="U17" s="6">
        <v>45</v>
      </c>
      <c r="V17" s="6">
        <v>207</v>
      </c>
      <c r="W17" s="45">
        <f t="shared" si="0"/>
        <v>0.99652932888904155</v>
      </c>
      <c r="X17" s="45">
        <f t="shared" si="1"/>
        <v>1.477612453180303</v>
      </c>
      <c r="Y17" s="45">
        <f t="shared" si="1"/>
        <v>0.61853544551733619</v>
      </c>
      <c r="Z17" s="45">
        <f t="shared" si="1"/>
        <v>0.34363080306518679</v>
      </c>
      <c r="AA17" s="45">
        <f t="shared" si="1"/>
        <v>0.4467200439847428</v>
      </c>
      <c r="AB17" s="45">
        <f t="shared" si="1"/>
        <v>0.4467200439847428</v>
      </c>
      <c r="AC17" s="45">
        <f t="shared" si="1"/>
        <v>0</v>
      </c>
      <c r="AD17" s="45">
        <f t="shared" si="1"/>
        <v>0.27490464245214941</v>
      </c>
      <c r="AE17" s="45">
        <f t="shared" si="1"/>
        <v>0.3092677227586681</v>
      </c>
      <c r="AF17" s="45">
        <f t="shared" si="1"/>
        <v>0.20617848183911208</v>
      </c>
      <c r="AG17" s="45">
        <f t="shared" si="1"/>
        <v>0.20617848183911208</v>
      </c>
      <c r="AH17" s="45">
        <f t="shared" si="1"/>
        <v>0.24054156214563074</v>
      </c>
      <c r="AI17" s="45">
        <f t="shared" si="1"/>
        <v>1.5463386137933404</v>
      </c>
      <c r="AJ17" s="45">
        <f t="shared" si="1"/>
        <v>7.1131576234493661</v>
      </c>
      <c r="AK17" s="6">
        <v>5</v>
      </c>
      <c r="AL17" s="44">
        <v>9.09</v>
      </c>
      <c r="AM17" s="6">
        <v>201</v>
      </c>
      <c r="AN17" s="44">
        <v>6.91</v>
      </c>
    </row>
    <row r="18" spans="1:40" x14ac:dyDescent="0.25">
      <c r="A18" s="15">
        <v>1996</v>
      </c>
      <c r="B18" s="6">
        <v>28905</v>
      </c>
      <c r="C18" s="43">
        <v>27.2</v>
      </c>
      <c r="D18" s="6">
        <v>1062.68</v>
      </c>
      <c r="E18" s="6">
        <v>539</v>
      </c>
      <c r="F18" s="44">
        <v>18.649999999999999</v>
      </c>
      <c r="G18" s="6">
        <v>191</v>
      </c>
      <c r="H18" s="44">
        <v>6.61</v>
      </c>
      <c r="I18" s="6">
        <v>25</v>
      </c>
      <c r="J18" s="6">
        <v>37</v>
      </c>
      <c r="K18" s="6">
        <v>10</v>
      </c>
      <c r="L18" s="6">
        <v>5</v>
      </c>
      <c r="M18" s="6">
        <v>12</v>
      </c>
      <c r="N18" s="6">
        <v>11</v>
      </c>
      <c r="O18" s="6">
        <v>4</v>
      </c>
      <c r="P18" s="6">
        <v>15</v>
      </c>
      <c r="Q18" s="6">
        <v>15</v>
      </c>
      <c r="R18" s="6">
        <v>6</v>
      </c>
      <c r="S18" s="6">
        <v>4</v>
      </c>
      <c r="T18" s="6">
        <v>6</v>
      </c>
      <c r="U18" s="6">
        <v>41</v>
      </c>
      <c r="V18" s="6">
        <v>191</v>
      </c>
      <c r="W18" s="45">
        <f t="shared" si="0"/>
        <v>0.86490226604393705</v>
      </c>
      <c r="X18" s="45">
        <f t="shared" si="1"/>
        <v>1.2800553537450268</v>
      </c>
      <c r="Y18" s="45">
        <f t="shared" si="1"/>
        <v>0.34596090641757482</v>
      </c>
      <c r="Z18" s="45">
        <f t="shared" si="1"/>
        <v>0.17298045320878741</v>
      </c>
      <c r="AA18" s="45">
        <f t="shared" si="1"/>
        <v>0.41515308770108977</v>
      </c>
      <c r="AB18" s="45">
        <f t="shared" si="1"/>
        <v>0.38055699705933227</v>
      </c>
      <c r="AC18" s="45">
        <f t="shared" si="1"/>
        <v>0.13838436256702991</v>
      </c>
      <c r="AD18" s="45">
        <f t="shared" si="1"/>
        <v>0.51894135962636223</v>
      </c>
      <c r="AE18" s="45">
        <f t="shared" si="1"/>
        <v>0.51894135962636223</v>
      </c>
      <c r="AF18" s="45">
        <f t="shared" si="1"/>
        <v>0.20757654385054489</v>
      </c>
      <c r="AG18" s="45">
        <f t="shared" si="1"/>
        <v>0.13838436256702991</v>
      </c>
      <c r="AH18" s="45">
        <f t="shared" si="1"/>
        <v>0.20757654385054489</v>
      </c>
      <c r="AI18" s="45">
        <f t="shared" si="1"/>
        <v>1.4184397163120568</v>
      </c>
      <c r="AJ18" s="45">
        <f t="shared" si="1"/>
        <v>6.6078533125756795</v>
      </c>
      <c r="AK18" s="6">
        <v>4</v>
      </c>
      <c r="AL18" s="44">
        <v>7.42</v>
      </c>
      <c r="AM18" s="6">
        <v>199</v>
      </c>
      <c r="AN18" s="44">
        <v>6.88</v>
      </c>
    </row>
    <row r="19" spans="1:40" x14ac:dyDescent="0.25">
      <c r="A19" s="15">
        <v>1995</v>
      </c>
      <c r="B19" s="6">
        <v>29342</v>
      </c>
      <c r="C19" s="43">
        <v>27.2</v>
      </c>
      <c r="D19" s="6">
        <v>1078.75</v>
      </c>
      <c r="E19" s="6">
        <v>570</v>
      </c>
      <c r="F19" s="44">
        <v>19.43</v>
      </c>
      <c r="G19" s="6">
        <v>189</v>
      </c>
      <c r="H19" s="44">
        <v>6.44</v>
      </c>
      <c r="I19" s="6">
        <v>38</v>
      </c>
      <c r="J19" s="6">
        <v>28</v>
      </c>
      <c r="K19" s="6">
        <v>15</v>
      </c>
      <c r="L19" s="6">
        <v>11</v>
      </c>
      <c r="M19" s="6">
        <v>8</v>
      </c>
      <c r="N19" s="6">
        <v>10</v>
      </c>
      <c r="O19" s="6">
        <v>5</v>
      </c>
      <c r="P19" s="6">
        <v>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69</v>
      </c>
      <c r="V19" s="6">
        <v>189</v>
      </c>
      <c r="W19" s="45">
        <f t="shared" si="0"/>
        <v>1.2950719105718764</v>
      </c>
      <c r="X19" s="45">
        <f t="shared" si="1"/>
        <v>0.95426351305296164</v>
      </c>
      <c r="Y19" s="45">
        <f t="shared" si="1"/>
        <v>0.51121259627837234</v>
      </c>
      <c r="Z19" s="45">
        <f t="shared" si="1"/>
        <v>0.37488923727080636</v>
      </c>
      <c r="AA19" s="45">
        <f t="shared" si="1"/>
        <v>0.27264671801513185</v>
      </c>
      <c r="AB19" s="45">
        <f t="shared" si="1"/>
        <v>0.3408083975189149</v>
      </c>
      <c r="AC19" s="45">
        <f t="shared" si="1"/>
        <v>0.17040419875945745</v>
      </c>
      <c r="AD19" s="45">
        <f t="shared" si="1"/>
        <v>0.17040419875945745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2.3515779428805126</v>
      </c>
      <c r="AJ19" s="45">
        <f t="shared" si="1"/>
        <v>6.4412787131074918</v>
      </c>
      <c r="AK19" s="6">
        <v>10</v>
      </c>
      <c r="AL19" s="44">
        <v>17.54</v>
      </c>
      <c r="AM19" s="6">
        <v>194</v>
      </c>
      <c r="AN19" s="44">
        <v>6.61</v>
      </c>
    </row>
    <row r="20" spans="1:40" x14ac:dyDescent="0.25">
      <c r="A20" s="15">
        <v>1994</v>
      </c>
      <c r="B20" s="6">
        <v>28857</v>
      </c>
      <c r="C20" s="43">
        <v>27.2</v>
      </c>
      <c r="D20" s="6">
        <v>1060.92</v>
      </c>
      <c r="E20" s="6">
        <v>548</v>
      </c>
      <c r="F20" s="44">
        <v>18.989999999999998</v>
      </c>
      <c r="G20" s="6">
        <v>163</v>
      </c>
      <c r="H20" s="44">
        <v>5.65</v>
      </c>
      <c r="I20" s="6">
        <v>18</v>
      </c>
      <c r="J20" s="6">
        <v>25</v>
      </c>
      <c r="K20" s="6">
        <v>11</v>
      </c>
      <c r="L20" s="6">
        <v>5</v>
      </c>
      <c r="M20" s="6">
        <v>5</v>
      </c>
      <c r="N20" s="6">
        <v>11</v>
      </c>
      <c r="O20" s="6">
        <v>3</v>
      </c>
      <c r="P20" s="6">
        <v>6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79</v>
      </c>
      <c r="V20" s="6">
        <v>163</v>
      </c>
      <c r="W20" s="45">
        <f t="shared" si="0"/>
        <v>0.6237654641854663</v>
      </c>
      <c r="X20" s="45">
        <f t="shared" ref="X20:AJ31" si="5">J20/$B20*1000</f>
        <v>0.86634092247981431</v>
      </c>
      <c r="Y20" s="45">
        <f t="shared" si="5"/>
        <v>0.38119000589111829</v>
      </c>
      <c r="Z20" s="45">
        <f t="shared" si="5"/>
        <v>0.17326818449596285</v>
      </c>
      <c r="AA20" s="45">
        <f t="shared" si="5"/>
        <v>0.17326818449596285</v>
      </c>
      <c r="AB20" s="45">
        <f t="shared" si="5"/>
        <v>0.38119000589111829</v>
      </c>
      <c r="AC20" s="45">
        <f t="shared" si="5"/>
        <v>0.10396091069757771</v>
      </c>
      <c r="AD20" s="45">
        <f t="shared" si="5"/>
        <v>0.20792182139515542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2.737637315036213</v>
      </c>
      <c r="AJ20" s="45">
        <f t="shared" si="5"/>
        <v>5.6485428145683887</v>
      </c>
      <c r="AK20" s="6">
        <v>2</v>
      </c>
      <c r="AL20" s="44">
        <v>3.65</v>
      </c>
      <c r="AM20" s="6">
        <v>190</v>
      </c>
      <c r="AN20" s="44">
        <v>6.58</v>
      </c>
    </row>
    <row r="21" spans="1:40" x14ac:dyDescent="0.25">
      <c r="A21" s="15">
        <v>1993</v>
      </c>
      <c r="B21" s="6">
        <v>28703</v>
      </c>
      <c r="C21" s="43">
        <v>27.2</v>
      </c>
      <c r="D21" s="6">
        <v>1055.26</v>
      </c>
      <c r="E21" s="6">
        <v>542</v>
      </c>
      <c r="F21" s="44">
        <v>18.88</v>
      </c>
      <c r="G21" s="6">
        <v>183</v>
      </c>
      <c r="H21" s="44">
        <v>6.38</v>
      </c>
      <c r="I21" s="6">
        <v>22</v>
      </c>
      <c r="J21" s="6">
        <v>35</v>
      </c>
      <c r="K21" s="6">
        <v>11</v>
      </c>
      <c r="L21" s="6">
        <v>4</v>
      </c>
      <c r="M21" s="6">
        <v>6</v>
      </c>
      <c r="N21" s="6">
        <v>6</v>
      </c>
      <c r="O21" s="6">
        <v>2</v>
      </c>
      <c r="P21" s="6">
        <v>10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79</v>
      </c>
      <c r="V21" s="6">
        <v>175</v>
      </c>
      <c r="W21" s="45">
        <f t="shared" si="0"/>
        <v>0.76647040379054454</v>
      </c>
      <c r="X21" s="45">
        <f t="shared" si="5"/>
        <v>1.2193847333031391</v>
      </c>
      <c r="Y21" s="45">
        <f t="shared" si="5"/>
        <v>0.38323520189527227</v>
      </c>
      <c r="Z21" s="45">
        <f t="shared" si="5"/>
        <v>0.13935825523464448</v>
      </c>
      <c r="AA21" s="45">
        <f t="shared" si="5"/>
        <v>0.20903738285196671</v>
      </c>
      <c r="AB21" s="45">
        <f t="shared" si="5"/>
        <v>0.20903738285196671</v>
      </c>
      <c r="AC21" s="45">
        <f t="shared" si="5"/>
        <v>6.9679127617322242E-2</v>
      </c>
      <c r="AD21" s="45">
        <f t="shared" si="5"/>
        <v>0.34839563808661117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2.752325540884228</v>
      </c>
      <c r="AJ21" s="45">
        <f t="shared" si="5"/>
        <v>6.0969236665156945</v>
      </c>
      <c r="AK21" s="6">
        <v>11</v>
      </c>
      <c r="AL21" s="44">
        <v>20.3</v>
      </c>
      <c r="AM21" s="6">
        <v>176</v>
      </c>
      <c r="AN21" s="44">
        <v>6.13</v>
      </c>
    </row>
    <row r="22" spans="1:40" x14ac:dyDescent="0.25">
      <c r="A22" s="15">
        <v>1992</v>
      </c>
      <c r="B22" s="6">
        <v>28365</v>
      </c>
      <c r="C22" s="43">
        <v>27.2</v>
      </c>
      <c r="D22" s="6">
        <v>1042.83</v>
      </c>
      <c r="E22" s="6">
        <v>572</v>
      </c>
      <c r="F22" s="44">
        <v>20.170000000000002</v>
      </c>
      <c r="G22" s="6">
        <v>166</v>
      </c>
      <c r="H22" s="44">
        <v>5.85</v>
      </c>
      <c r="I22" s="6">
        <v>31</v>
      </c>
      <c r="J22" s="6">
        <v>33</v>
      </c>
      <c r="K22" s="6">
        <v>5</v>
      </c>
      <c r="L22" s="6">
        <v>6</v>
      </c>
      <c r="M22" s="6">
        <v>8</v>
      </c>
      <c r="N22" s="6">
        <v>12</v>
      </c>
      <c r="O22" s="6">
        <v>4</v>
      </c>
      <c r="P22" s="6">
        <v>7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58</v>
      </c>
      <c r="V22" s="6">
        <v>164</v>
      </c>
      <c r="W22" s="45">
        <f t="shared" si="0"/>
        <v>1.0928961748633881</v>
      </c>
      <c r="X22" s="45">
        <f t="shared" si="5"/>
        <v>1.1634056054997355</v>
      </c>
      <c r="Y22" s="45">
        <f t="shared" si="5"/>
        <v>0.17627357659086904</v>
      </c>
      <c r="Z22" s="45">
        <f t="shared" si="5"/>
        <v>0.21152829190904282</v>
      </c>
      <c r="AA22" s="45">
        <f t="shared" si="5"/>
        <v>0.28203772254539045</v>
      </c>
      <c r="AB22" s="45">
        <f t="shared" si="5"/>
        <v>0.42305658381808564</v>
      </c>
      <c r="AC22" s="45">
        <f t="shared" si="5"/>
        <v>0.14101886127269522</v>
      </c>
      <c r="AD22" s="45">
        <f t="shared" si="5"/>
        <v>0.24678300722721663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2.0447734884540809</v>
      </c>
      <c r="AJ22" s="45">
        <f t="shared" si="5"/>
        <v>5.7817733121805039</v>
      </c>
      <c r="AK22" s="6">
        <v>7</v>
      </c>
      <c r="AL22" s="44">
        <v>12.24</v>
      </c>
      <c r="AM22" s="6">
        <v>201</v>
      </c>
      <c r="AN22" s="44">
        <v>7.09</v>
      </c>
    </row>
    <row r="23" spans="1:40" x14ac:dyDescent="0.25">
      <c r="A23" s="15">
        <v>1991</v>
      </c>
      <c r="B23" s="6">
        <v>28129</v>
      </c>
      <c r="C23" s="43">
        <v>27.2</v>
      </c>
      <c r="D23" s="6">
        <v>1034.1500000000001</v>
      </c>
      <c r="E23" s="6">
        <v>575</v>
      </c>
      <c r="F23" s="44">
        <f t="shared" ref="F23" si="6">E23/B23*1000</f>
        <v>20.441537203597711</v>
      </c>
      <c r="G23" s="6">
        <v>156</v>
      </c>
      <c r="H23" s="44">
        <v>5.55</v>
      </c>
      <c r="I23" s="6">
        <v>25</v>
      </c>
      <c r="J23" s="6">
        <v>40</v>
      </c>
      <c r="K23" s="6">
        <v>9</v>
      </c>
      <c r="L23" s="6">
        <v>8</v>
      </c>
      <c r="M23" s="6">
        <v>6</v>
      </c>
      <c r="N23" s="6">
        <v>15</v>
      </c>
      <c r="O23" s="6">
        <v>1</v>
      </c>
      <c r="P23" s="6">
        <v>3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7</v>
      </c>
      <c r="V23" s="6">
        <v>114</v>
      </c>
      <c r="W23" s="45">
        <f t="shared" si="0"/>
        <v>0.88876248711294392</v>
      </c>
      <c r="X23" s="45">
        <f t="shared" si="5"/>
        <v>1.4220199793807102</v>
      </c>
      <c r="Y23" s="45">
        <f t="shared" si="5"/>
        <v>0.31995449536065984</v>
      </c>
      <c r="Z23" s="45">
        <f t="shared" si="5"/>
        <v>0.28440399587614207</v>
      </c>
      <c r="AA23" s="45">
        <f t="shared" si="5"/>
        <v>0.21330299690710655</v>
      </c>
      <c r="AB23" s="45">
        <f t="shared" si="5"/>
        <v>0.53325749226776631</v>
      </c>
      <c r="AC23" s="45">
        <f t="shared" si="5"/>
        <v>3.5550499484517759E-2</v>
      </c>
      <c r="AD23" s="45">
        <f t="shared" si="5"/>
        <v>0.10665149845355328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0.2488534963916243</v>
      </c>
      <c r="AJ23" s="45">
        <f t="shared" si="5"/>
        <v>4.0527569412350246</v>
      </c>
      <c r="AK23" s="6">
        <v>6</v>
      </c>
      <c r="AL23" s="44">
        <v>10.43</v>
      </c>
      <c r="AM23" s="6">
        <v>211</v>
      </c>
      <c r="AN23" s="44">
        <v>7.5</v>
      </c>
    </row>
    <row r="24" spans="1:40" x14ac:dyDescent="0.25">
      <c r="A24" s="15">
        <v>1990</v>
      </c>
      <c r="B24" s="6">
        <v>27960</v>
      </c>
      <c r="C24" s="43">
        <v>27.2</v>
      </c>
      <c r="D24" s="6">
        <v>1027.94</v>
      </c>
      <c r="E24" s="6">
        <v>585</v>
      </c>
      <c r="F24" s="44">
        <v>20.92</v>
      </c>
      <c r="G24" s="6">
        <v>164</v>
      </c>
      <c r="H24" s="44">
        <v>5.87</v>
      </c>
      <c r="I24" s="6">
        <v>25</v>
      </c>
      <c r="J24" s="6">
        <v>45</v>
      </c>
      <c r="K24" s="6">
        <v>6</v>
      </c>
      <c r="L24" s="6">
        <v>11</v>
      </c>
      <c r="M24" s="6" t="s">
        <v>110</v>
      </c>
      <c r="N24" s="6">
        <v>9</v>
      </c>
      <c r="O24" s="6">
        <v>0</v>
      </c>
      <c r="P24" s="6">
        <v>1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53</v>
      </c>
      <c r="V24" s="6">
        <v>150</v>
      </c>
      <c r="W24" s="45">
        <f t="shared" si="0"/>
        <v>0.89413447782546496</v>
      </c>
      <c r="X24" s="45">
        <f t="shared" si="5"/>
        <v>1.609442060085837</v>
      </c>
      <c r="Y24" s="45">
        <f t="shared" si="5"/>
        <v>0.21459227467811157</v>
      </c>
      <c r="Z24" s="45">
        <f t="shared" si="5"/>
        <v>0.39341917024320455</v>
      </c>
      <c r="AA24" s="6" t="s">
        <v>110</v>
      </c>
      <c r="AB24" s="45">
        <f t="shared" si="5"/>
        <v>0.32188841201716739</v>
      </c>
      <c r="AC24" s="45">
        <f t="shared" si="5"/>
        <v>0</v>
      </c>
      <c r="AD24" s="45">
        <f t="shared" si="5"/>
        <v>3.5765379113018601E-2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1.8955650929899857</v>
      </c>
      <c r="AJ24" s="45">
        <f t="shared" si="5"/>
        <v>5.3648068669527893</v>
      </c>
      <c r="AK24" s="6">
        <v>2</v>
      </c>
      <c r="AL24" s="44">
        <v>3.42</v>
      </c>
      <c r="AM24" s="6">
        <v>198</v>
      </c>
      <c r="AN24" s="65">
        <f>(AM24/B24)*1000</f>
        <v>7.0815450643776829</v>
      </c>
    </row>
    <row r="25" spans="1:40" x14ac:dyDescent="0.25">
      <c r="A25" s="15">
        <v>1989</v>
      </c>
      <c r="B25" s="6">
        <v>27533</v>
      </c>
      <c r="C25" s="43">
        <v>27.2</v>
      </c>
      <c r="D25" s="6">
        <v>1012.24</v>
      </c>
      <c r="E25" s="6">
        <v>582</v>
      </c>
      <c r="F25" s="44">
        <v>21.14</v>
      </c>
      <c r="G25" s="6">
        <v>168</v>
      </c>
      <c r="H25" s="44">
        <v>6.1</v>
      </c>
      <c r="I25" s="6">
        <v>28</v>
      </c>
      <c r="J25" s="6">
        <v>43</v>
      </c>
      <c r="K25" s="6">
        <v>6</v>
      </c>
      <c r="L25" s="6">
        <v>6</v>
      </c>
      <c r="M25" s="6" t="s">
        <v>110</v>
      </c>
      <c r="N25" s="6">
        <v>6</v>
      </c>
      <c r="O25" s="6">
        <v>0</v>
      </c>
      <c r="P25" s="6">
        <v>2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59</v>
      </c>
      <c r="V25" s="6">
        <v>150</v>
      </c>
      <c r="W25" s="45">
        <f t="shared" si="0"/>
        <v>1.0169614644245089</v>
      </c>
      <c r="X25" s="45">
        <f t="shared" si="5"/>
        <v>1.5617622489376384</v>
      </c>
      <c r="Y25" s="45">
        <f t="shared" si="5"/>
        <v>0.2179203138052519</v>
      </c>
      <c r="Z25" s="45">
        <f t="shared" si="5"/>
        <v>0.2179203138052519</v>
      </c>
      <c r="AA25" s="6" t="s">
        <v>110</v>
      </c>
      <c r="AB25" s="45">
        <f t="shared" si="5"/>
        <v>0.2179203138052519</v>
      </c>
      <c r="AC25" s="45">
        <f t="shared" si="5"/>
        <v>0</v>
      </c>
      <c r="AD25" s="45">
        <f t="shared" si="5"/>
        <v>7.2640104601750619E-2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2.1428830857516434</v>
      </c>
      <c r="AJ25" s="45">
        <f t="shared" si="5"/>
        <v>5.448007845131297</v>
      </c>
      <c r="AK25" s="6">
        <v>11</v>
      </c>
      <c r="AL25" s="44">
        <v>18.899999999999999</v>
      </c>
      <c r="AM25" s="6">
        <v>202</v>
      </c>
      <c r="AN25" s="65">
        <f t="shared" ref="AN25:AN31" si="7">(AM25/B25)*1000</f>
        <v>7.3366505647768134</v>
      </c>
    </row>
    <row r="26" spans="1:40" x14ac:dyDescent="0.25">
      <c r="A26" s="15">
        <v>1988</v>
      </c>
      <c r="B26" s="6">
        <v>27066</v>
      </c>
      <c r="C26" s="43">
        <v>27.2</v>
      </c>
      <c r="D26" s="6">
        <v>995.07</v>
      </c>
      <c r="E26" s="6">
        <v>581</v>
      </c>
      <c r="F26" s="44">
        <v>21.47</v>
      </c>
      <c r="G26" s="6">
        <v>131</v>
      </c>
      <c r="H26" s="44">
        <v>4.84</v>
      </c>
      <c r="I26" s="6">
        <v>18</v>
      </c>
      <c r="J26" s="6">
        <v>43</v>
      </c>
      <c r="K26" s="6">
        <v>8</v>
      </c>
      <c r="L26" s="6">
        <v>9</v>
      </c>
      <c r="M26" s="6" t="s">
        <v>110</v>
      </c>
      <c r="N26" s="6">
        <v>1</v>
      </c>
      <c r="O26" s="6">
        <v>0</v>
      </c>
      <c r="P26" s="6">
        <v>1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38</v>
      </c>
      <c r="V26" s="6">
        <v>118</v>
      </c>
      <c r="W26" s="45">
        <f t="shared" si="0"/>
        <v>0.66504101086233658</v>
      </c>
      <c r="X26" s="45">
        <f t="shared" si="5"/>
        <v>1.5887090815044704</v>
      </c>
      <c r="Y26" s="45">
        <f t="shared" si="5"/>
        <v>0.29557378260548289</v>
      </c>
      <c r="Z26" s="45">
        <f t="shared" si="5"/>
        <v>0.33252050543116829</v>
      </c>
      <c r="AA26" s="6" t="s">
        <v>110</v>
      </c>
      <c r="AB26" s="45">
        <f t="shared" si="5"/>
        <v>3.6946722825685362E-2</v>
      </c>
      <c r="AC26" s="45">
        <f t="shared" si="5"/>
        <v>0</v>
      </c>
      <c r="AD26" s="45">
        <f t="shared" si="5"/>
        <v>3.6946722825685362E-2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1.4039754673760436</v>
      </c>
      <c r="AJ26" s="45">
        <f t="shared" si="5"/>
        <v>4.3597132934308727</v>
      </c>
      <c r="AK26" s="6">
        <v>9</v>
      </c>
      <c r="AL26" s="44">
        <v>15.49</v>
      </c>
      <c r="AM26" s="6">
        <v>213</v>
      </c>
      <c r="AN26" s="65">
        <f t="shared" si="7"/>
        <v>7.8696519618709821</v>
      </c>
    </row>
    <row r="27" spans="1:40" x14ac:dyDescent="0.25">
      <c r="A27" s="15">
        <v>1987</v>
      </c>
      <c r="B27" s="6">
        <v>26665</v>
      </c>
      <c r="C27" s="43">
        <v>27.2</v>
      </c>
      <c r="D27" s="6">
        <v>980.33</v>
      </c>
      <c r="E27" s="6">
        <v>582</v>
      </c>
      <c r="F27" s="44">
        <v>21.83</v>
      </c>
      <c r="G27" s="6">
        <v>135</v>
      </c>
      <c r="H27" s="44">
        <v>5.0599999999999996</v>
      </c>
      <c r="I27" s="6">
        <v>14</v>
      </c>
      <c r="J27" s="6">
        <v>33</v>
      </c>
      <c r="K27" s="6">
        <v>6</v>
      </c>
      <c r="L27" s="6">
        <v>9</v>
      </c>
      <c r="M27" s="6" t="s">
        <v>110</v>
      </c>
      <c r="N27" s="6">
        <v>5</v>
      </c>
      <c r="O27" s="6">
        <v>2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45</v>
      </c>
      <c r="V27" s="6">
        <v>118</v>
      </c>
      <c r="W27" s="45">
        <f t="shared" si="0"/>
        <v>0.52503281455090944</v>
      </c>
      <c r="X27" s="45">
        <f t="shared" si="5"/>
        <v>1.2375773485842865</v>
      </c>
      <c r="Y27" s="45">
        <f t="shared" si="5"/>
        <v>0.22501406337896118</v>
      </c>
      <c r="Z27" s="45">
        <f t="shared" si="5"/>
        <v>0.3375210950684418</v>
      </c>
      <c r="AA27" s="6" t="s">
        <v>110</v>
      </c>
      <c r="AB27" s="45">
        <f t="shared" si="5"/>
        <v>0.18751171948246764</v>
      </c>
      <c r="AC27" s="45">
        <f t="shared" si="5"/>
        <v>7.5004687792987065E-2</v>
      </c>
      <c r="AD27" s="45">
        <f t="shared" si="5"/>
        <v>0.15000937558597413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1.6876054753422089</v>
      </c>
      <c r="AJ27" s="45">
        <f t="shared" si="5"/>
        <v>4.425276579786237</v>
      </c>
      <c r="AK27" s="6">
        <v>6</v>
      </c>
      <c r="AL27" s="44">
        <v>10.31</v>
      </c>
      <c r="AM27" s="6">
        <v>232</v>
      </c>
      <c r="AN27" s="65">
        <f t="shared" si="7"/>
        <v>8.7005437839864985</v>
      </c>
    </row>
    <row r="28" spans="1:40" x14ac:dyDescent="0.25">
      <c r="A28" s="15">
        <v>1986</v>
      </c>
      <c r="B28" s="6">
        <v>26454</v>
      </c>
      <c r="C28" s="43">
        <v>27.2</v>
      </c>
      <c r="D28" s="6">
        <v>972.57</v>
      </c>
      <c r="E28" s="6">
        <v>598</v>
      </c>
      <c r="F28" s="44">
        <v>22.61</v>
      </c>
      <c r="G28" s="6">
        <v>133</v>
      </c>
      <c r="H28" s="44">
        <v>5.03</v>
      </c>
      <c r="I28" s="6">
        <v>19</v>
      </c>
      <c r="J28" s="6">
        <v>40</v>
      </c>
      <c r="K28" s="6">
        <v>10</v>
      </c>
      <c r="L28" s="6">
        <v>10</v>
      </c>
      <c r="M28" s="6" t="s">
        <v>110</v>
      </c>
      <c r="N28" s="6">
        <v>1</v>
      </c>
      <c r="O28" s="6">
        <v>4</v>
      </c>
      <c r="P28" s="6">
        <v>3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39</v>
      </c>
      <c r="V28" s="6">
        <v>126</v>
      </c>
      <c r="W28" s="45">
        <f t="shared" si="0"/>
        <v>0.71822786724124899</v>
      </c>
      <c r="X28" s="45">
        <f t="shared" si="5"/>
        <v>1.5120586678763137</v>
      </c>
      <c r="Y28" s="45">
        <f t="shared" si="5"/>
        <v>0.37801466696907843</v>
      </c>
      <c r="Z28" s="45">
        <f t="shared" si="5"/>
        <v>0.37801466696907843</v>
      </c>
      <c r="AA28" s="6" t="s">
        <v>110</v>
      </c>
      <c r="AB28" s="45">
        <f t="shared" si="5"/>
        <v>3.7801466696907836E-2</v>
      </c>
      <c r="AC28" s="45">
        <f t="shared" si="5"/>
        <v>0.15120586678763134</v>
      </c>
      <c r="AD28" s="45">
        <f t="shared" si="5"/>
        <v>0.11340440009072351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1.4742572011794057</v>
      </c>
      <c r="AJ28" s="45">
        <f t="shared" si="5"/>
        <v>4.7629848038103875</v>
      </c>
      <c r="AK28" s="6">
        <v>7</v>
      </c>
      <c r="AL28" s="44">
        <v>11.71</v>
      </c>
      <c r="AM28" s="6">
        <v>266</v>
      </c>
      <c r="AN28" s="65">
        <f t="shared" si="7"/>
        <v>10.055190141377485</v>
      </c>
    </row>
    <row r="29" spans="1:40" x14ac:dyDescent="0.25">
      <c r="A29" s="15">
        <v>1985</v>
      </c>
      <c r="B29" s="6">
        <v>25876</v>
      </c>
      <c r="C29" s="43">
        <v>27.2</v>
      </c>
      <c r="D29" s="6">
        <v>951.32</v>
      </c>
      <c r="E29" s="6">
        <v>524</v>
      </c>
      <c r="F29" s="44">
        <v>20.25</v>
      </c>
      <c r="G29" s="6">
        <v>130</v>
      </c>
      <c r="H29" s="44">
        <v>5.0199999999999996</v>
      </c>
      <c r="I29" s="6">
        <v>30</v>
      </c>
      <c r="J29" s="6">
        <v>40</v>
      </c>
      <c r="K29" s="6">
        <v>9</v>
      </c>
      <c r="L29" s="6">
        <v>4</v>
      </c>
      <c r="M29" s="6" t="s">
        <v>110</v>
      </c>
      <c r="N29" s="6">
        <v>5</v>
      </c>
      <c r="O29" s="6">
        <v>4</v>
      </c>
      <c r="P29" s="6">
        <v>1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33</v>
      </c>
      <c r="V29" s="6">
        <v>126</v>
      </c>
      <c r="W29" s="45">
        <f t="shared" si="0"/>
        <v>1.159375483073118</v>
      </c>
      <c r="X29" s="45">
        <f t="shared" si="5"/>
        <v>1.5458339774308238</v>
      </c>
      <c r="Y29" s="45">
        <f t="shared" si="5"/>
        <v>0.34781264492193537</v>
      </c>
      <c r="Z29" s="45">
        <f t="shared" si="5"/>
        <v>0.15458339774308238</v>
      </c>
      <c r="AA29" s="6" t="s">
        <v>110</v>
      </c>
      <c r="AB29" s="45">
        <f t="shared" si="5"/>
        <v>0.19322924717885298</v>
      </c>
      <c r="AC29" s="45">
        <f t="shared" si="5"/>
        <v>0.15458339774308238</v>
      </c>
      <c r="AD29" s="45">
        <f t="shared" si="5"/>
        <v>3.8645849435770596E-2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1.2753130313804297</v>
      </c>
      <c r="AJ29" s="45">
        <f t="shared" si="5"/>
        <v>4.8693770289070955</v>
      </c>
      <c r="AK29" s="6">
        <v>5</v>
      </c>
      <c r="AL29" s="44">
        <v>9.5399999999999991</v>
      </c>
      <c r="AM29" s="6">
        <v>187</v>
      </c>
      <c r="AN29" s="65">
        <f t="shared" si="7"/>
        <v>7.2267738444891014</v>
      </c>
    </row>
    <row r="30" spans="1:40" x14ac:dyDescent="0.25">
      <c r="A30" s="15">
        <v>1984</v>
      </c>
      <c r="B30" s="6">
        <v>25473</v>
      </c>
      <c r="C30" s="43">
        <v>27.2</v>
      </c>
      <c r="D30" s="6">
        <v>936.51</v>
      </c>
      <c r="E30" s="6">
        <v>547</v>
      </c>
      <c r="F30" s="44">
        <v>21.47</v>
      </c>
      <c r="G30" s="6">
        <v>126</v>
      </c>
      <c r="H30" s="44">
        <v>4.95</v>
      </c>
      <c r="I30" s="6">
        <v>19</v>
      </c>
      <c r="J30" s="6">
        <v>32</v>
      </c>
      <c r="K30" s="6">
        <v>6</v>
      </c>
      <c r="L30" s="6">
        <v>9</v>
      </c>
      <c r="M30" s="6" t="s">
        <v>110</v>
      </c>
      <c r="N30" s="6">
        <v>8</v>
      </c>
      <c r="O30" s="6">
        <v>1</v>
      </c>
      <c r="P30" s="6">
        <v>8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30</v>
      </c>
      <c r="V30" s="6">
        <v>113</v>
      </c>
      <c r="W30" s="45">
        <f t="shared" si="0"/>
        <v>0.74588780277156208</v>
      </c>
      <c r="X30" s="45">
        <f t="shared" si="5"/>
        <v>1.2562320888784204</v>
      </c>
      <c r="Y30" s="45">
        <f t="shared" si="5"/>
        <v>0.2355435166647038</v>
      </c>
      <c r="Z30" s="45">
        <f t="shared" si="5"/>
        <v>0.35331527499705573</v>
      </c>
      <c r="AA30" s="6" t="s">
        <v>110</v>
      </c>
      <c r="AB30" s="45">
        <f t="shared" si="5"/>
        <v>0.3140580222196051</v>
      </c>
      <c r="AC30" s="45">
        <f t="shared" si="5"/>
        <v>3.9257252777450638E-2</v>
      </c>
      <c r="AD30" s="45">
        <f t="shared" si="5"/>
        <v>0.3140580222196051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1.1777175833235189</v>
      </c>
      <c r="AJ30" s="45">
        <f t="shared" si="5"/>
        <v>4.4360695638519214</v>
      </c>
      <c r="AK30" s="6">
        <v>5</v>
      </c>
      <c r="AL30" s="44">
        <v>9.14</v>
      </c>
      <c r="AM30" s="6">
        <v>153</v>
      </c>
      <c r="AN30" s="65">
        <f t="shared" si="7"/>
        <v>6.0063596749499464</v>
      </c>
    </row>
    <row r="31" spans="1:40" x14ac:dyDescent="0.25">
      <c r="A31" s="15">
        <v>1983</v>
      </c>
      <c r="B31" s="6">
        <v>25091</v>
      </c>
      <c r="C31" s="43">
        <v>27.2</v>
      </c>
      <c r="D31" s="6">
        <v>922.46</v>
      </c>
      <c r="E31" s="6">
        <v>541</v>
      </c>
      <c r="F31" s="44">
        <v>21.56</v>
      </c>
      <c r="G31" s="6">
        <v>128</v>
      </c>
      <c r="H31" s="44">
        <v>5.0999999999999996</v>
      </c>
      <c r="I31" s="6">
        <v>19</v>
      </c>
      <c r="J31" s="6">
        <v>28</v>
      </c>
      <c r="K31" s="6">
        <v>9</v>
      </c>
      <c r="L31" s="6">
        <v>5</v>
      </c>
      <c r="M31" s="6" t="s">
        <v>110</v>
      </c>
      <c r="N31" s="6">
        <v>8</v>
      </c>
      <c r="O31" s="6">
        <v>4</v>
      </c>
      <c r="P31" s="6">
        <v>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43</v>
      </c>
      <c r="V31" s="6">
        <v>119</v>
      </c>
      <c r="W31" s="45">
        <f t="shared" si="0"/>
        <v>0.75724363317524213</v>
      </c>
      <c r="X31" s="45">
        <f t="shared" si="5"/>
        <v>1.1159379857319358</v>
      </c>
      <c r="Y31" s="45">
        <f t="shared" si="5"/>
        <v>0.35869435255669363</v>
      </c>
      <c r="Z31" s="45">
        <f t="shared" si="5"/>
        <v>0.19927464030927422</v>
      </c>
      <c r="AA31" s="6" t="s">
        <v>110</v>
      </c>
      <c r="AB31" s="45">
        <f t="shared" si="5"/>
        <v>0.31883942449483876</v>
      </c>
      <c r="AC31" s="45">
        <f t="shared" si="5"/>
        <v>0.15941971224741938</v>
      </c>
      <c r="AD31" s="45">
        <f t="shared" si="5"/>
        <v>0.11956478418556454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1.7137619066597585</v>
      </c>
      <c r="AJ31" s="45">
        <f t="shared" si="5"/>
        <v>4.7427364393607263</v>
      </c>
      <c r="AK31" s="6">
        <v>13</v>
      </c>
      <c r="AL31" s="44">
        <v>24.03</v>
      </c>
      <c r="AM31" s="6">
        <v>172</v>
      </c>
      <c r="AN31" s="65">
        <f t="shared" si="7"/>
        <v>6.8550476266390339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58" customFormat="1" ht="35.1" customHeight="1" thickTop="1" thickBot="1" x14ac:dyDescent="0.35">
      <c r="A1" s="131" t="s">
        <v>81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80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80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23423</v>
      </c>
      <c r="C4" s="43">
        <v>64</v>
      </c>
      <c r="D4" s="6">
        <v>365.98</v>
      </c>
      <c r="E4" s="6">
        <v>300</v>
      </c>
      <c r="F4" s="44">
        <v>12.81</v>
      </c>
      <c r="G4" s="6" t="s">
        <v>110</v>
      </c>
      <c r="H4" s="6" t="s">
        <v>110</v>
      </c>
      <c r="I4" s="6">
        <v>29</v>
      </c>
      <c r="J4" s="6">
        <v>30</v>
      </c>
      <c r="K4" s="6">
        <v>11</v>
      </c>
      <c r="L4" s="6">
        <v>1</v>
      </c>
      <c r="M4" s="6">
        <v>15</v>
      </c>
      <c r="N4" s="6">
        <v>0</v>
      </c>
      <c r="O4" s="6">
        <v>7</v>
      </c>
      <c r="P4" s="6">
        <v>1</v>
      </c>
      <c r="Q4" s="6">
        <v>3</v>
      </c>
      <c r="R4" s="6">
        <v>3</v>
      </c>
      <c r="S4" s="6">
        <v>2</v>
      </c>
      <c r="T4" s="6">
        <v>0</v>
      </c>
      <c r="U4" s="6">
        <v>37</v>
      </c>
      <c r="V4" s="6">
        <v>139</v>
      </c>
      <c r="W4" s="45">
        <f t="shared" ref="W4:W31" si="0">I4/$B4*1000</f>
        <v>1.2380993041028048</v>
      </c>
      <c r="X4" s="45">
        <f t="shared" ref="X4:AJ19" si="1">J4/$B4*1000</f>
        <v>1.2807923835546258</v>
      </c>
      <c r="Y4" s="45">
        <f t="shared" si="1"/>
        <v>0.46962387397002947</v>
      </c>
      <c r="Z4" s="45">
        <f t="shared" si="1"/>
        <v>4.269307945182086E-2</v>
      </c>
      <c r="AA4" s="45">
        <f t="shared" si="1"/>
        <v>0.64039619177731288</v>
      </c>
      <c r="AB4" s="45">
        <f t="shared" si="1"/>
        <v>0</v>
      </c>
      <c r="AC4" s="45">
        <f t="shared" si="1"/>
        <v>0.298851556162746</v>
      </c>
      <c r="AD4" s="45">
        <f t="shared" si="1"/>
        <v>4.269307945182086E-2</v>
      </c>
      <c r="AE4" s="45">
        <f t="shared" si="1"/>
        <v>0.12807923835546259</v>
      </c>
      <c r="AF4" s="45">
        <f t="shared" si="1"/>
        <v>0.12807923835546259</v>
      </c>
      <c r="AG4" s="45">
        <f t="shared" si="1"/>
        <v>8.5386158903641721E-2</v>
      </c>
      <c r="AH4" s="45">
        <f t="shared" si="1"/>
        <v>0</v>
      </c>
      <c r="AI4" s="45">
        <f t="shared" si="1"/>
        <v>1.5796439397173718</v>
      </c>
      <c r="AJ4" s="45">
        <f t="shared" si="1"/>
        <v>5.9343380438030993</v>
      </c>
      <c r="AK4" s="6" t="s">
        <v>110</v>
      </c>
      <c r="AL4" s="6" t="s">
        <v>110</v>
      </c>
      <c r="AM4" s="6">
        <v>66</v>
      </c>
      <c r="AN4" s="44">
        <v>2.82</v>
      </c>
    </row>
    <row r="5" spans="1:40" x14ac:dyDescent="0.25">
      <c r="A5" s="15">
        <v>2009</v>
      </c>
      <c r="B5" s="102">
        <v>23517</v>
      </c>
      <c r="C5" s="43">
        <v>64</v>
      </c>
      <c r="D5" s="6">
        <f t="shared" ref="D5:D13" si="2">B5/C5</f>
        <v>367.453125</v>
      </c>
      <c r="E5" s="6">
        <v>313</v>
      </c>
      <c r="F5" s="44">
        <f t="shared" ref="F5:F13" si="3">E5/B5*1000</f>
        <v>13.309520772207339</v>
      </c>
      <c r="G5" s="6">
        <v>170</v>
      </c>
      <c r="H5" s="44">
        <f>G5/B5*1000</f>
        <v>7.2288131989624533</v>
      </c>
      <c r="I5" s="6">
        <v>28</v>
      </c>
      <c r="J5" s="6">
        <v>32</v>
      </c>
      <c r="K5" s="6">
        <v>18</v>
      </c>
      <c r="L5" s="6">
        <v>3</v>
      </c>
      <c r="M5" s="6">
        <v>15</v>
      </c>
      <c r="N5" s="6">
        <v>5</v>
      </c>
      <c r="O5" s="6">
        <v>7</v>
      </c>
      <c r="P5" s="6">
        <v>1</v>
      </c>
      <c r="Q5" s="6">
        <v>10</v>
      </c>
      <c r="R5" s="6">
        <v>3</v>
      </c>
      <c r="S5" s="6">
        <v>2</v>
      </c>
      <c r="T5" s="6">
        <v>0</v>
      </c>
      <c r="U5" s="6">
        <v>50</v>
      </c>
      <c r="V5" s="6">
        <v>174</v>
      </c>
      <c r="W5" s="45">
        <f t="shared" si="0"/>
        <v>1.1906280562996983</v>
      </c>
      <c r="X5" s="45">
        <f t="shared" si="1"/>
        <v>1.3607177786282263</v>
      </c>
      <c r="Y5" s="45">
        <f t="shared" si="1"/>
        <v>0.76540375047837739</v>
      </c>
      <c r="Z5" s="45">
        <f t="shared" si="1"/>
        <v>0.12756729174639622</v>
      </c>
      <c r="AA5" s="45">
        <f t="shared" si="1"/>
        <v>0.63783645873198114</v>
      </c>
      <c r="AB5" s="45">
        <f t="shared" si="1"/>
        <v>0.21261215291066035</v>
      </c>
      <c r="AC5" s="45">
        <f t="shared" si="1"/>
        <v>0.29765701407492456</v>
      </c>
      <c r="AD5" s="45">
        <f t="shared" si="1"/>
        <v>4.2522430582132072E-2</v>
      </c>
      <c r="AE5" s="45">
        <f t="shared" si="1"/>
        <v>0.4252243058213207</v>
      </c>
      <c r="AF5" s="45">
        <f t="shared" si="1"/>
        <v>0.12756729174639622</v>
      </c>
      <c r="AG5" s="45">
        <f t="shared" si="1"/>
        <v>8.5044861164264143E-2</v>
      </c>
      <c r="AH5" s="45">
        <f t="shared" si="1"/>
        <v>0</v>
      </c>
      <c r="AI5" s="45">
        <f t="shared" si="1"/>
        <v>2.1261215291066038</v>
      </c>
      <c r="AJ5" s="45">
        <f t="shared" si="1"/>
        <v>7.3989029212909809</v>
      </c>
      <c r="AK5" s="6">
        <v>4</v>
      </c>
      <c r="AL5" s="44">
        <v>12.78</v>
      </c>
      <c r="AM5" s="6">
        <v>75</v>
      </c>
      <c r="AN5" s="44">
        <f>AM5/B5*1000</f>
        <v>3.1891822936599055</v>
      </c>
    </row>
    <row r="6" spans="1:40" x14ac:dyDescent="0.25">
      <c r="A6" s="15">
        <v>2008</v>
      </c>
      <c r="B6" s="102">
        <v>23642</v>
      </c>
      <c r="C6" s="43">
        <v>64</v>
      </c>
      <c r="D6" s="6">
        <f t="shared" si="2"/>
        <v>369.40625</v>
      </c>
      <c r="E6" s="6">
        <v>309</v>
      </c>
      <c r="F6" s="44">
        <f>E6/B6*1000</f>
        <v>13.069960240250401</v>
      </c>
      <c r="G6" s="6">
        <v>163</v>
      </c>
      <c r="H6" s="44">
        <f t="shared" ref="H6:H13" si="4">G6/B6*1000</f>
        <v>6.8945097707469758</v>
      </c>
      <c r="I6" s="6">
        <v>36</v>
      </c>
      <c r="J6" s="6">
        <v>33</v>
      </c>
      <c r="K6" s="6">
        <v>16</v>
      </c>
      <c r="L6" s="6">
        <v>4</v>
      </c>
      <c r="M6" s="6">
        <v>10</v>
      </c>
      <c r="N6" s="6">
        <v>3</v>
      </c>
      <c r="O6" s="6">
        <v>6</v>
      </c>
      <c r="P6" s="6">
        <v>2</v>
      </c>
      <c r="Q6" s="6">
        <v>13</v>
      </c>
      <c r="R6" s="6">
        <v>2</v>
      </c>
      <c r="S6" s="6">
        <v>2</v>
      </c>
      <c r="T6" s="6">
        <v>0</v>
      </c>
      <c r="U6" s="6">
        <v>35</v>
      </c>
      <c r="V6" s="6">
        <v>162</v>
      </c>
      <c r="W6" s="45">
        <f t="shared" si="0"/>
        <v>1.5227138143981052</v>
      </c>
      <c r="X6" s="45">
        <f t="shared" si="1"/>
        <v>1.3958209965315962</v>
      </c>
      <c r="Y6" s="45">
        <f t="shared" si="1"/>
        <v>0.67676169528804664</v>
      </c>
      <c r="Z6" s="45">
        <f t="shared" si="1"/>
        <v>0.16919042382201166</v>
      </c>
      <c r="AA6" s="45">
        <f t="shared" si="1"/>
        <v>0.4229760595550292</v>
      </c>
      <c r="AB6" s="45">
        <f t="shared" si="1"/>
        <v>0.12689281786650877</v>
      </c>
      <c r="AC6" s="45">
        <f t="shared" si="1"/>
        <v>0.25378563573301754</v>
      </c>
      <c r="AD6" s="45">
        <f t="shared" si="1"/>
        <v>8.459521191100583E-2</v>
      </c>
      <c r="AE6" s="45">
        <f t="shared" si="1"/>
        <v>0.54986887742153789</v>
      </c>
      <c r="AF6" s="45">
        <f t="shared" si="1"/>
        <v>8.459521191100583E-2</v>
      </c>
      <c r="AG6" s="45">
        <f t="shared" si="1"/>
        <v>8.459521191100583E-2</v>
      </c>
      <c r="AH6" s="45">
        <f t="shared" si="1"/>
        <v>0</v>
      </c>
      <c r="AI6" s="45">
        <f t="shared" si="1"/>
        <v>1.4804162084426022</v>
      </c>
      <c r="AJ6" s="45">
        <f t="shared" si="1"/>
        <v>6.8522121647914727</v>
      </c>
      <c r="AK6" s="6">
        <v>3</v>
      </c>
      <c r="AL6" s="44">
        <v>9.7100000000000009</v>
      </c>
      <c r="AM6" s="6">
        <v>88</v>
      </c>
      <c r="AN6" s="44">
        <f>AM6/B6*1000</f>
        <v>3.7221893240842565</v>
      </c>
    </row>
    <row r="7" spans="1:40" x14ac:dyDescent="0.25">
      <c r="A7" s="15">
        <v>2007</v>
      </c>
      <c r="B7" s="102">
        <v>23773</v>
      </c>
      <c r="C7" s="43">
        <v>64</v>
      </c>
      <c r="D7" s="6">
        <f t="shared" si="2"/>
        <v>371.453125</v>
      </c>
      <c r="E7" s="6">
        <v>275</v>
      </c>
      <c r="F7" s="44">
        <f>E7/B7*1000</f>
        <v>11.567744920708368</v>
      </c>
      <c r="G7" s="6">
        <v>162</v>
      </c>
      <c r="H7" s="44">
        <f t="shared" si="4"/>
        <v>6.8144533714718376</v>
      </c>
      <c r="I7" s="6">
        <v>28</v>
      </c>
      <c r="J7" s="6">
        <v>31</v>
      </c>
      <c r="K7" s="6">
        <v>15</v>
      </c>
      <c r="L7" s="6">
        <v>5</v>
      </c>
      <c r="M7" s="6">
        <v>14</v>
      </c>
      <c r="N7" s="6">
        <v>5</v>
      </c>
      <c r="O7" s="6">
        <v>0</v>
      </c>
      <c r="P7" s="6">
        <v>5</v>
      </c>
      <c r="Q7" s="6">
        <v>9</v>
      </c>
      <c r="R7" s="6">
        <v>3</v>
      </c>
      <c r="S7" s="6">
        <v>3</v>
      </c>
      <c r="T7" s="6">
        <v>0</v>
      </c>
      <c r="U7" s="6">
        <v>44</v>
      </c>
      <c r="V7" s="6">
        <v>162</v>
      </c>
      <c r="W7" s="45">
        <f t="shared" si="0"/>
        <v>1.1778067555630338</v>
      </c>
      <c r="X7" s="45">
        <f t="shared" si="1"/>
        <v>1.3040003365162161</v>
      </c>
      <c r="Y7" s="45">
        <f t="shared" si="1"/>
        <v>0.63096790476591091</v>
      </c>
      <c r="Z7" s="45">
        <f t="shared" si="1"/>
        <v>0.21032263492197031</v>
      </c>
      <c r="AA7" s="45">
        <f t="shared" si="1"/>
        <v>0.58890337778151691</v>
      </c>
      <c r="AB7" s="45">
        <f t="shared" si="1"/>
        <v>0.21032263492197031</v>
      </c>
      <c r="AC7" s="45">
        <f t="shared" si="1"/>
        <v>0</v>
      </c>
      <c r="AD7" s="45">
        <f t="shared" si="1"/>
        <v>0.21032263492197031</v>
      </c>
      <c r="AE7" s="45">
        <f t="shared" si="1"/>
        <v>0.37858074285954657</v>
      </c>
      <c r="AF7" s="45">
        <f t="shared" si="1"/>
        <v>0.12619358095318217</v>
      </c>
      <c r="AG7" s="45">
        <f t="shared" si="1"/>
        <v>0.12619358095318217</v>
      </c>
      <c r="AH7" s="45">
        <f t="shared" si="1"/>
        <v>0</v>
      </c>
      <c r="AI7" s="45">
        <f t="shared" si="1"/>
        <v>1.8508391873133385</v>
      </c>
      <c r="AJ7" s="45">
        <f t="shared" si="1"/>
        <v>6.8144533714718376</v>
      </c>
      <c r="AK7" s="6">
        <v>4</v>
      </c>
      <c r="AL7" s="44">
        <v>14.55</v>
      </c>
      <c r="AM7" s="6">
        <v>122</v>
      </c>
      <c r="AN7" s="44">
        <v>4.75</v>
      </c>
    </row>
    <row r="8" spans="1:40" x14ac:dyDescent="0.25">
      <c r="A8" s="15">
        <v>2006</v>
      </c>
      <c r="B8" s="102">
        <v>23905</v>
      </c>
      <c r="C8" s="43">
        <v>64</v>
      </c>
      <c r="D8" s="6">
        <f t="shared" si="2"/>
        <v>373.515625</v>
      </c>
      <c r="E8" s="6">
        <v>359</v>
      </c>
      <c r="F8" s="44">
        <f t="shared" si="3"/>
        <v>15.017778707383393</v>
      </c>
      <c r="G8" s="6">
        <v>150</v>
      </c>
      <c r="H8" s="44">
        <f t="shared" si="4"/>
        <v>6.2748379000209162</v>
      </c>
      <c r="I8" s="6">
        <v>24</v>
      </c>
      <c r="J8" s="6">
        <v>32</v>
      </c>
      <c r="K8" s="6">
        <v>7</v>
      </c>
      <c r="L8" s="6">
        <v>5</v>
      </c>
      <c r="M8" s="6">
        <v>10</v>
      </c>
      <c r="N8" s="6">
        <v>10</v>
      </c>
      <c r="O8" s="6">
        <v>1</v>
      </c>
      <c r="P8" s="6">
        <v>3</v>
      </c>
      <c r="Q8" s="6">
        <v>9</v>
      </c>
      <c r="R8" s="6">
        <v>2</v>
      </c>
      <c r="S8" s="6">
        <v>4</v>
      </c>
      <c r="T8" s="6">
        <v>1</v>
      </c>
      <c r="U8" s="6">
        <v>25</v>
      </c>
      <c r="V8" s="6">
        <v>133</v>
      </c>
      <c r="W8" s="45">
        <f t="shared" si="0"/>
        <v>1.0039740640033465</v>
      </c>
      <c r="X8" s="45">
        <f t="shared" si="1"/>
        <v>1.3386320853377953</v>
      </c>
      <c r="Y8" s="45">
        <f t="shared" si="1"/>
        <v>0.29282576866764276</v>
      </c>
      <c r="Z8" s="45">
        <f t="shared" si="1"/>
        <v>0.20916126333403054</v>
      </c>
      <c r="AA8" s="45">
        <f t="shared" si="1"/>
        <v>0.41832252666806108</v>
      </c>
      <c r="AB8" s="45">
        <f t="shared" si="1"/>
        <v>0.41832252666806108</v>
      </c>
      <c r="AC8" s="45">
        <f t="shared" si="1"/>
        <v>4.1832252666806104E-2</v>
      </c>
      <c r="AD8" s="45">
        <f t="shared" si="1"/>
        <v>0.12549675800041832</v>
      </c>
      <c r="AE8" s="45">
        <f t="shared" si="1"/>
        <v>0.37649027400125495</v>
      </c>
      <c r="AF8" s="45">
        <f t="shared" si="1"/>
        <v>8.3664505333612207E-2</v>
      </c>
      <c r="AG8" s="45">
        <f t="shared" si="1"/>
        <v>0.16732901066722441</v>
      </c>
      <c r="AH8" s="45">
        <f t="shared" si="1"/>
        <v>4.1832252666806104E-2</v>
      </c>
      <c r="AI8" s="45">
        <f t="shared" si="1"/>
        <v>1.0458063166701526</v>
      </c>
      <c r="AJ8" s="45">
        <f t="shared" si="1"/>
        <v>5.5636896046852122</v>
      </c>
      <c r="AK8" s="6">
        <v>4</v>
      </c>
      <c r="AL8" s="44">
        <v>11.14</v>
      </c>
      <c r="AM8" s="6">
        <v>94</v>
      </c>
      <c r="AN8" s="44">
        <v>4.95</v>
      </c>
    </row>
    <row r="9" spans="1:40" x14ac:dyDescent="0.25">
      <c r="A9" s="15">
        <v>2005</v>
      </c>
      <c r="B9" s="102">
        <v>23997</v>
      </c>
      <c r="C9" s="43">
        <v>63.5</v>
      </c>
      <c r="D9" s="6">
        <f t="shared" si="2"/>
        <v>377.90551181102364</v>
      </c>
      <c r="E9" s="6">
        <v>307</v>
      </c>
      <c r="F9" s="44">
        <f t="shared" si="3"/>
        <v>12.79326582489478</v>
      </c>
      <c r="G9" s="6">
        <v>165</v>
      </c>
      <c r="H9" s="44">
        <f t="shared" si="4"/>
        <v>6.8758594824353043</v>
      </c>
      <c r="I9" s="6">
        <v>20</v>
      </c>
      <c r="J9" s="6">
        <v>27</v>
      </c>
      <c r="K9" s="6">
        <v>7</v>
      </c>
      <c r="L9" s="6">
        <v>7</v>
      </c>
      <c r="M9" s="6">
        <v>14</v>
      </c>
      <c r="N9" s="6">
        <v>6</v>
      </c>
      <c r="O9" s="6">
        <v>0</v>
      </c>
      <c r="P9" s="6">
        <v>2</v>
      </c>
      <c r="Q9" s="6">
        <v>18</v>
      </c>
      <c r="R9" s="6">
        <v>1</v>
      </c>
      <c r="S9" s="6">
        <v>5</v>
      </c>
      <c r="T9" s="6">
        <v>0</v>
      </c>
      <c r="U9" s="6">
        <v>58</v>
      </c>
      <c r="V9" s="6">
        <v>165</v>
      </c>
      <c r="W9" s="45">
        <f t="shared" si="0"/>
        <v>0.83343751302246116</v>
      </c>
      <c r="X9" s="45">
        <f t="shared" si="1"/>
        <v>1.1251406425803225</v>
      </c>
      <c r="Y9" s="45">
        <f t="shared" si="1"/>
        <v>0.29170312955786137</v>
      </c>
      <c r="Z9" s="45">
        <f t="shared" si="1"/>
        <v>0.29170312955786137</v>
      </c>
      <c r="AA9" s="45">
        <f t="shared" si="1"/>
        <v>0.58340625911572275</v>
      </c>
      <c r="AB9" s="45">
        <f t="shared" si="1"/>
        <v>0.25003125390673836</v>
      </c>
      <c r="AC9" s="45">
        <f t="shared" si="1"/>
        <v>0</v>
      </c>
      <c r="AD9" s="45">
        <f t="shared" si="1"/>
        <v>8.3343751302246111E-2</v>
      </c>
      <c r="AE9" s="45">
        <f t="shared" si="1"/>
        <v>0.75009376172021502</v>
      </c>
      <c r="AF9" s="45">
        <f t="shared" si="1"/>
        <v>4.1671875651123055E-2</v>
      </c>
      <c r="AG9" s="45">
        <f t="shared" si="1"/>
        <v>0.20835937825561529</v>
      </c>
      <c r="AH9" s="45">
        <f t="shared" si="1"/>
        <v>0</v>
      </c>
      <c r="AI9" s="45">
        <f t="shared" si="1"/>
        <v>2.4169687877651373</v>
      </c>
      <c r="AJ9" s="45">
        <f t="shared" si="1"/>
        <v>6.8758594824353043</v>
      </c>
      <c r="AK9" s="6">
        <v>1</v>
      </c>
      <c r="AL9" s="44">
        <v>3.26</v>
      </c>
      <c r="AM9" s="6">
        <v>100</v>
      </c>
      <c r="AN9" s="44">
        <v>5.48</v>
      </c>
    </row>
    <row r="10" spans="1:40" x14ac:dyDescent="0.25">
      <c r="A10" s="15">
        <v>2004</v>
      </c>
      <c r="B10" s="102">
        <v>24015</v>
      </c>
      <c r="C10" s="43">
        <v>63.5</v>
      </c>
      <c r="D10" s="6">
        <f t="shared" si="2"/>
        <v>378.18897637795277</v>
      </c>
      <c r="E10" s="6">
        <v>319</v>
      </c>
      <c r="F10" s="44">
        <f t="shared" si="3"/>
        <v>13.283364563814283</v>
      </c>
      <c r="G10" s="6">
        <v>155</v>
      </c>
      <c r="H10" s="44">
        <f t="shared" si="4"/>
        <v>6.4542993962107014</v>
      </c>
      <c r="I10" s="6">
        <v>29</v>
      </c>
      <c r="J10" s="6">
        <v>25</v>
      </c>
      <c r="K10" s="6">
        <v>13</v>
      </c>
      <c r="L10" s="6">
        <v>6</v>
      </c>
      <c r="M10" s="6">
        <v>10</v>
      </c>
      <c r="N10" s="6">
        <v>10</v>
      </c>
      <c r="O10" s="6">
        <v>4</v>
      </c>
      <c r="P10" s="6">
        <v>3</v>
      </c>
      <c r="Q10" s="6">
        <v>8</v>
      </c>
      <c r="R10" s="6">
        <v>1</v>
      </c>
      <c r="S10" s="6">
        <v>1</v>
      </c>
      <c r="T10" s="6">
        <v>2</v>
      </c>
      <c r="U10" s="6">
        <v>43</v>
      </c>
      <c r="V10" s="6">
        <v>155</v>
      </c>
      <c r="W10" s="45">
        <f t="shared" si="0"/>
        <v>1.2075785967103894</v>
      </c>
      <c r="X10" s="45">
        <f t="shared" si="1"/>
        <v>1.0410160316468875</v>
      </c>
      <c r="Y10" s="45">
        <f t="shared" si="1"/>
        <v>0.54132833645638145</v>
      </c>
      <c r="Z10" s="45">
        <f t="shared" si="1"/>
        <v>0.24984384759525297</v>
      </c>
      <c r="AA10" s="45">
        <f t="shared" si="1"/>
        <v>0.41640641265875494</v>
      </c>
      <c r="AB10" s="45">
        <f t="shared" si="1"/>
        <v>0.41640641265875494</v>
      </c>
      <c r="AC10" s="45">
        <f t="shared" si="1"/>
        <v>0.16656256506350198</v>
      </c>
      <c r="AD10" s="45">
        <f t="shared" si="1"/>
        <v>0.12492192379762648</v>
      </c>
      <c r="AE10" s="45">
        <f t="shared" si="1"/>
        <v>0.33312513012700395</v>
      </c>
      <c r="AF10" s="45">
        <f t="shared" si="1"/>
        <v>4.1640641265875494E-2</v>
      </c>
      <c r="AG10" s="45">
        <f t="shared" si="1"/>
        <v>4.1640641265875494E-2</v>
      </c>
      <c r="AH10" s="45">
        <f t="shared" si="1"/>
        <v>8.3281282531750989E-2</v>
      </c>
      <c r="AI10" s="45">
        <f t="shared" si="1"/>
        <v>1.7905475744326462</v>
      </c>
      <c r="AJ10" s="45">
        <f t="shared" si="1"/>
        <v>6.4542993962107014</v>
      </c>
      <c r="AK10" s="6">
        <v>3</v>
      </c>
      <c r="AL10" s="44">
        <v>9.4</v>
      </c>
      <c r="AM10" s="6">
        <v>115</v>
      </c>
      <c r="AN10" s="44">
        <v>5.41</v>
      </c>
    </row>
    <row r="11" spans="1:40" x14ac:dyDescent="0.25">
      <c r="A11" s="15">
        <v>2003</v>
      </c>
      <c r="B11" s="102">
        <v>23994</v>
      </c>
      <c r="C11" s="43">
        <v>63.5</v>
      </c>
      <c r="D11" s="6">
        <f t="shared" si="2"/>
        <v>377.85826771653541</v>
      </c>
      <c r="E11" s="6">
        <v>323</v>
      </c>
      <c r="F11" s="44">
        <f t="shared" si="3"/>
        <v>13.461698758022838</v>
      </c>
      <c r="G11" s="6">
        <v>145</v>
      </c>
      <c r="H11" s="44">
        <f t="shared" si="4"/>
        <v>6.0431774610319247</v>
      </c>
      <c r="I11" s="6">
        <v>30</v>
      </c>
      <c r="J11" s="6">
        <v>29</v>
      </c>
      <c r="K11" s="6">
        <v>12</v>
      </c>
      <c r="L11" s="6">
        <v>3</v>
      </c>
      <c r="M11" s="6">
        <v>9</v>
      </c>
      <c r="N11" s="6">
        <v>4</v>
      </c>
      <c r="O11" s="6">
        <v>4</v>
      </c>
      <c r="P11" s="6">
        <v>2</v>
      </c>
      <c r="Q11" s="6">
        <v>10</v>
      </c>
      <c r="R11" s="6">
        <v>0</v>
      </c>
      <c r="S11" s="6">
        <v>3</v>
      </c>
      <c r="T11" s="6">
        <v>0</v>
      </c>
      <c r="U11" s="6">
        <v>39</v>
      </c>
      <c r="V11" s="6">
        <v>145</v>
      </c>
      <c r="W11" s="45">
        <f t="shared" si="0"/>
        <v>1.2503125781445361</v>
      </c>
      <c r="X11" s="45">
        <f t="shared" si="1"/>
        <v>1.2086354922063851</v>
      </c>
      <c r="Y11" s="45">
        <f t="shared" si="1"/>
        <v>0.50012503125781449</v>
      </c>
      <c r="Z11" s="45">
        <f t="shared" si="1"/>
        <v>0.12503125781445362</v>
      </c>
      <c r="AA11" s="45">
        <f t="shared" si="1"/>
        <v>0.37509377344336087</v>
      </c>
      <c r="AB11" s="45">
        <f t="shared" si="1"/>
        <v>0.16670834375260482</v>
      </c>
      <c r="AC11" s="45">
        <f t="shared" si="1"/>
        <v>0.16670834375260482</v>
      </c>
      <c r="AD11" s="45">
        <f t="shared" si="1"/>
        <v>8.335417187630241E-2</v>
      </c>
      <c r="AE11" s="45">
        <f t="shared" si="1"/>
        <v>0.41677085938151204</v>
      </c>
      <c r="AF11" s="45">
        <f t="shared" si="1"/>
        <v>0</v>
      </c>
      <c r="AG11" s="45">
        <f t="shared" si="1"/>
        <v>0.12503125781445362</v>
      </c>
      <c r="AH11" s="45">
        <f t="shared" si="1"/>
        <v>0</v>
      </c>
      <c r="AI11" s="45">
        <f t="shared" si="1"/>
        <v>1.6254063515878971</v>
      </c>
      <c r="AJ11" s="45">
        <f t="shared" si="1"/>
        <v>6.0431774610319247</v>
      </c>
      <c r="AK11" s="6">
        <v>5</v>
      </c>
      <c r="AL11" s="44">
        <v>15.48</v>
      </c>
      <c r="AM11" s="6">
        <v>101</v>
      </c>
      <c r="AN11" s="44">
        <v>5.62</v>
      </c>
    </row>
    <row r="12" spans="1:40" x14ac:dyDescent="0.25">
      <c r="A12" s="15">
        <v>2002</v>
      </c>
      <c r="B12" s="102">
        <v>23975</v>
      </c>
      <c r="C12" s="43">
        <v>63.5</v>
      </c>
      <c r="D12" s="6">
        <f t="shared" si="2"/>
        <v>377.55905511811022</v>
      </c>
      <c r="E12" s="6">
        <v>307</v>
      </c>
      <c r="F12" s="44">
        <f t="shared" si="3"/>
        <v>12.805005213764337</v>
      </c>
      <c r="G12" s="6">
        <v>158</v>
      </c>
      <c r="H12" s="44">
        <f t="shared" si="4"/>
        <v>6.5901981230448383</v>
      </c>
      <c r="I12" s="6">
        <v>31</v>
      </c>
      <c r="J12" s="6">
        <v>21</v>
      </c>
      <c r="K12" s="6">
        <v>13</v>
      </c>
      <c r="L12" s="6">
        <v>3</v>
      </c>
      <c r="M12" s="6">
        <v>15</v>
      </c>
      <c r="N12" s="6">
        <v>10</v>
      </c>
      <c r="O12" s="6">
        <v>8</v>
      </c>
      <c r="P12" s="6">
        <v>6</v>
      </c>
      <c r="Q12" s="6">
        <v>10</v>
      </c>
      <c r="R12" s="6">
        <v>1</v>
      </c>
      <c r="S12" s="6">
        <v>6</v>
      </c>
      <c r="T12" s="6">
        <v>3</v>
      </c>
      <c r="U12" s="6">
        <v>31</v>
      </c>
      <c r="V12" s="6">
        <v>158</v>
      </c>
      <c r="W12" s="45">
        <f t="shared" si="0"/>
        <v>1.2930135557872784</v>
      </c>
      <c r="X12" s="45">
        <f t="shared" si="1"/>
        <v>0.87591240875912402</v>
      </c>
      <c r="Y12" s="45">
        <f t="shared" si="1"/>
        <v>0.54223149113660063</v>
      </c>
      <c r="Z12" s="45">
        <f t="shared" si="1"/>
        <v>0.12513034410844628</v>
      </c>
      <c r="AA12" s="45">
        <f t="shared" si="1"/>
        <v>0.6256517205422315</v>
      </c>
      <c r="AB12" s="45">
        <f t="shared" si="1"/>
        <v>0.41710114702815432</v>
      </c>
      <c r="AC12" s="45">
        <f t="shared" si="1"/>
        <v>0.3336809176225235</v>
      </c>
      <c r="AD12" s="45">
        <f t="shared" si="1"/>
        <v>0.25026068821689257</v>
      </c>
      <c r="AE12" s="45">
        <f t="shared" si="1"/>
        <v>0.41710114702815432</v>
      </c>
      <c r="AF12" s="45">
        <f t="shared" si="1"/>
        <v>4.1710114702815437E-2</v>
      </c>
      <c r="AG12" s="45">
        <f t="shared" si="1"/>
        <v>0.25026068821689257</v>
      </c>
      <c r="AH12" s="45">
        <f t="shared" si="1"/>
        <v>0.12513034410844628</v>
      </c>
      <c r="AI12" s="45">
        <f t="shared" si="1"/>
        <v>1.2930135557872784</v>
      </c>
      <c r="AJ12" s="45">
        <f t="shared" si="1"/>
        <v>6.5901981230448383</v>
      </c>
      <c r="AK12" s="6">
        <v>7</v>
      </c>
      <c r="AL12" s="44">
        <v>22.8</v>
      </c>
      <c r="AM12" s="6">
        <v>119</v>
      </c>
      <c r="AN12" s="44">
        <v>4.2699999999999996</v>
      </c>
    </row>
    <row r="13" spans="1:40" x14ac:dyDescent="0.25">
      <c r="A13" s="15">
        <v>2001</v>
      </c>
      <c r="B13" s="102">
        <v>23922</v>
      </c>
      <c r="C13" s="43">
        <v>63.5</v>
      </c>
      <c r="D13" s="6">
        <f t="shared" si="2"/>
        <v>376.7244094488189</v>
      </c>
      <c r="E13" s="6">
        <v>383</v>
      </c>
      <c r="F13" s="44">
        <f t="shared" si="3"/>
        <v>16.010367026168382</v>
      </c>
      <c r="G13" s="6">
        <v>135</v>
      </c>
      <c r="H13" s="44">
        <f t="shared" si="4"/>
        <v>5.6433408577878108</v>
      </c>
      <c r="I13" s="6">
        <v>24</v>
      </c>
      <c r="J13" s="6">
        <v>27</v>
      </c>
      <c r="K13" s="6">
        <v>11</v>
      </c>
      <c r="L13" s="6">
        <v>1</v>
      </c>
      <c r="M13" s="6">
        <v>6</v>
      </c>
      <c r="N13" s="6">
        <v>5</v>
      </c>
      <c r="O13" s="6">
        <v>5</v>
      </c>
      <c r="P13" s="6">
        <v>3</v>
      </c>
      <c r="Q13" s="6">
        <v>10</v>
      </c>
      <c r="R13" s="6">
        <v>2</v>
      </c>
      <c r="S13" s="6">
        <v>2</v>
      </c>
      <c r="T13" s="6">
        <v>0</v>
      </c>
      <c r="U13" s="6">
        <v>39</v>
      </c>
      <c r="V13" s="6">
        <v>135</v>
      </c>
      <c r="W13" s="45">
        <f t="shared" si="0"/>
        <v>1.003260596940055</v>
      </c>
      <c r="X13" s="45">
        <f t="shared" si="1"/>
        <v>1.1286681715575619</v>
      </c>
      <c r="Y13" s="45">
        <f t="shared" si="1"/>
        <v>0.4598277735975253</v>
      </c>
      <c r="Z13" s="45">
        <f t="shared" si="1"/>
        <v>4.18025248725023E-2</v>
      </c>
      <c r="AA13" s="45">
        <f t="shared" si="1"/>
        <v>0.25081514923501375</v>
      </c>
      <c r="AB13" s="45">
        <f t="shared" si="1"/>
        <v>0.2090126243625115</v>
      </c>
      <c r="AC13" s="45">
        <f t="shared" si="1"/>
        <v>0.2090126243625115</v>
      </c>
      <c r="AD13" s="45">
        <f t="shared" si="1"/>
        <v>0.12540757461750687</v>
      </c>
      <c r="AE13" s="45">
        <f t="shared" si="1"/>
        <v>0.418025248725023</v>
      </c>
      <c r="AF13" s="45">
        <f t="shared" si="1"/>
        <v>8.36050497450046E-2</v>
      </c>
      <c r="AG13" s="45">
        <f t="shared" si="1"/>
        <v>8.36050497450046E-2</v>
      </c>
      <c r="AH13" s="45">
        <f t="shared" si="1"/>
        <v>0</v>
      </c>
      <c r="AI13" s="45">
        <f t="shared" si="1"/>
        <v>1.6302984700275895</v>
      </c>
      <c r="AJ13" s="45">
        <f t="shared" si="1"/>
        <v>5.6433408577878108</v>
      </c>
      <c r="AK13" s="6">
        <v>2</v>
      </c>
      <c r="AL13" s="44">
        <v>5.22</v>
      </c>
      <c r="AM13" s="6">
        <v>140</v>
      </c>
      <c r="AN13" s="44">
        <v>5.74</v>
      </c>
    </row>
    <row r="14" spans="1:40" x14ac:dyDescent="0.25">
      <c r="A14" s="15">
        <v>2000</v>
      </c>
      <c r="B14" s="6">
        <v>23844</v>
      </c>
      <c r="C14" s="43">
        <v>63.5</v>
      </c>
      <c r="D14" s="6">
        <v>375.5</v>
      </c>
      <c r="E14" s="6">
        <v>390</v>
      </c>
      <c r="F14" s="44">
        <v>16.36</v>
      </c>
      <c r="G14" s="6">
        <v>134</v>
      </c>
      <c r="H14" s="44">
        <v>5.62</v>
      </c>
      <c r="I14" s="6">
        <v>20</v>
      </c>
      <c r="J14" s="6">
        <v>27</v>
      </c>
      <c r="K14" s="6">
        <v>10</v>
      </c>
      <c r="L14" s="6">
        <v>8</v>
      </c>
      <c r="M14" s="6">
        <v>7</v>
      </c>
      <c r="N14" s="6">
        <v>4</v>
      </c>
      <c r="O14" s="6">
        <v>5</v>
      </c>
      <c r="P14" s="6">
        <v>10</v>
      </c>
      <c r="Q14" s="6">
        <v>9</v>
      </c>
      <c r="R14" s="6">
        <v>1</v>
      </c>
      <c r="S14" s="6">
        <v>3</v>
      </c>
      <c r="T14" s="6">
        <v>2</v>
      </c>
      <c r="U14" s="6">
        <v>28</v>
      </c>
      <c r="V14" s="6">
        <v>134</v>
      </c>
      <c r="W14" s="45">
        <f t="shared" si="0"/>
        <v>0.8387854386847845</v>
      </c>
      <c r="X14" s="45">
        <f t="shared" si="1"/>
        <v>1.132360342224459</v>
      </c>
      <c r="Y14" s="45">
        <f t="shared" si="1"/>
        <v>0.41939271934239225</v>
      </c>
      <c r="Z14" s="45">
        <f t="shared" si="1"/>
        <v>0.33551417547391377</v>
      </c>
      <c r="AA14" s="45">
        <f t="shared" si="1"/>
        <v>0.29357490353967458</v>
      </c>
      <c r="AB14" s="45">
        <f t="shared" si="1"/>
        <v>0.16775708773695688</v>
      </c>
      <c r="AC14" s="45">
        <f t="shared" si="1"/>
        <v>0.20969635967119613</v>
      </c>
      <c r="AD14" s="45">
        <f t="shared" si="1"/>
        <v>0.41939271934239225</v>
      </c>
      <c r="AE14" s="45">
        <f t="shared" si="1"/>
        <v>0.37745344740815301</v>
      </c>
      <c r="AF14" s="45">
        <f t="shared" si="1"/>
        <v>4.1939271934239221E-2</v>
      </c>
      <c r="AG14" s="45">
        <f t="shared" si="1"/>
        <v>0.12581781580271767</v>
      </c>
      <c r="AH14" s="45">
        <f t="shared" si="1"/>
        <v>8.3878543868478442E-2</v>
      </c>
      <c r="AI14" s="45">
        <f t="shared" si="1"/>
        <v>1.1742996141586983</v>
      </c>
      <c r="AJ14" s="45">
        <f t="shared" si="1"/>
        <v>5.6198624391880552</v>
      </c>
      <c r="AK14" s="6">
        <v>5</v>
      </c>
      <c r="AL14" s="44">
        <v>12.82</v>
      </c>
      <c r="AM14" s="6">
        <v>120</v>
      </c>
      <c r="AN14" s="44">
        <v>5.03</v>
      </c>
    </row>
    <row r="15" spans="1:40" x14ac:dyDescent="0.25">
      <c r="A15" s="15">
        <v>1999</v>
      </c>
      <c r="B15" s="6">
        <v>23607</v>
      </c>
      <c r="C15" s="43">
        <v>63.5</v>
      </c>
      <c r="D15" s="6">
        <v>371.76</v>
      </c>
      <c r="E15" s="6">
        <v>430</v>
      </c>
      <c r="F15" s="44">
        <v>18.21</v>
      </c>
      <c r="G15" s="6">
        <v>146</v>
      </c>
      <c r="H15" s="44">
        <v>6.18</v>
      </c>
      <c r="I15" s="6">
        <v>19</v>
      </c>
      <c r="J15" s="6">
        <v>28</v>
      </c>
      <c r="K15" s="6">
        <v>12</v>
      </c>
      <c r="L15" s="6">
        <v>6</v>
      </c>
      <c r="M15" s="6">
        <v>7</v>
      </c>
      <c r="N15" s="6">
        <v>5</v>
      </c>
      <c r="O15" s="6">
        <v>4</v>
      </c>
      <c r="P15" s="6">
        <v>9</v>
      </c>
      <c r="Q15" s="6">
        <v>8</v>
      </c>
      <c r="R15" s="6">
        <v>1</v>
      </c>
      <c r="S15" s="6">
        <v>3</v>
      </c>
      <c r="T15" s="6">
        <v>3</v>
      </c>
      <c r="U15" s="6">
        <v>41</v>
      </c>
      <c r="V15" s="6">
        <v>146</v>
      </c>
      <c r="W15" s="45">
        <f t="shared" si="0"/>
        <v>0.80484602024823149</v>
      </c>
      <c r="X15" s="45">
        <f t="shared" si="1"/>
        <v>1.1860888719447622</v>
      </c>
      <c r="Y15" s="45">
        <f t="shared" si="1"/>
        <v>0.50832380226204099</v>
      </c>
      <c r="Z15" s="45">
        <f t="shared" si="1"/>
        <v>0.2541619011310205</v>
      </c>
      <c r="AA15" s="45">
        <f t="shared" si="1"/>
        <v>0.29652221798619055</v>
      </c>
      <c r="AB15" s="45">
        <f t="shared" si="1"/>
        <v>0.21180158427585039</v>
      </c>
      <c r="AC15" s="45">
        <f t="shared" si="1"/>
        <v>0.16944126742068033</v>
      </c>
      <c r="AD15" s="45">
        <f t="shared" si="1"/>
        <v>0.38124285169653072</v>
      </c>
      <c r="AE15" s="45">
        <f t="shared" si="1"/>
        <v>0.33888253484136066</v>
      </c>
      <c r="AF15" s="45">
        <f t="shared" si="1"/>
        <v>4.2360316855170083E-2</v>
      </c>
      <c r="AG15" s="45">
        <f t="shared" si="1"/>
        <v>0.12708095056551025</v>
      </c>
      <c r="AH15" s="45">
        <f t="shared" si="1"/>
        <v>0.12708095056551025</v>
      </c>
      <c r="AI15" s="45">
        <f t="shared" si="1"/>
        <v>1.7367729910619731</v>
      </c>
      <c r="AJ15" s="45">
        <f t="shared" si="1"/>
        <v>6.1846062608548316</v>
      </c>
      <c r="AK15" s="6">
        <v>4</v>
      </c>
      <c r="AL15" s="44">
        <v>9.3000000000000007</v>
      </c>
      <c r="AM15" s="6">
        <v>117</v>
      </c>
      <c r="AN15" s="44">
        <v>4.96</v>
      </c>
    </row>
    <row r="16" spans="1:40" x14ac:dyDescent="0.25">
      <c r="A16" s="15">
        <v>1998</v>
      </c>
      <c r="B16" s="6">
        <v>23300</v>
      </c>
      <c r="C16" s="43">
        <v>63.5</v>
      </c>
      <c r="D16" s="6">
        <v>366.93</v>
      </c>
      <c r="E16" s="6">
        <v>411</v>
      </c>
      <c r="F16" s="44">
        <v>17.64</v>
      </c>
      <c r="G16" s="6">
        <v>165</v>
      </c>
      <c r="H16" s="44">
        <v>7.08</v>
      </c>
      <c r="I16" s="6">
        <v>26</v>
      </c>
      <c r="J16" s="6">
        <v>41</v>
      </c>
      <c r="K16" s="6">
        <v>9</v>
      </c>
      <c r="L16" s="6">
        <v>17</v>
      </c>
      <c r="M16" s="6">
        <v>5</v>
      </c>
      <c r="N16" s="6">
        <v>6</v>
      </c>
      <c r="O16" s="6">
        <v>3</v>
      </c>
      <c r="P16" s="6">
        <v>5</v>
      </c>
      <c r="Q16" s="6">
        <v>7</v>
      </c>
      <c r="R16" s="6">
        <v>0</v>
      </c>
      <c r="S16" s="6">
        <v>2</v>
      </c>
      <c r="T16" s="6">
        <v>3</v>
      </c>
      <c r="U16" s="6">
        <v>41</v>
      </c>
      <c r="V16" s="6">
        <v>165</v>
      </c>
      <c r="W16" s="45">
        <f t="shared" si="0"/>
        <v>1.1158798283261802</v>
      </c>
      <c r="X16" s="45">
        <f t="shared" si="1"/>
        <v>1.7596566523605151</v>
      </c>
      <c r="Y16" s="45">
        <f t="shared" si="1"/>
        <v>0.38626609442060084</v>
      </c>
      <c r="Z16" s="45">
        <f t="shared" si="1"/>
        <v>0.72961373390557938</v>
      </c>
      <c r="AA16" s="45">
        <f t="shared" si="1"/>
        <v>0.21459227467811157</v>
      </c>
      <c r="AB16" s="45">
        <f t="shared" si="1"/>
        <v>0.25751072961373395</v>
      </c>
      <c r="AC16" s="45">
        <f t="shared" si="1"/>
        <v>0.12875536480686697</v>
      </c>
      <c r="AD16" s="45">
        <f t="shared" si="1"/>
        <v>0.21459227467811157</v>
      </c>
      <c r="AE16" s="45">
        <f t="shared" si="1"/>
        <v>0.30042918454935624</v>
      </c>
      <c r="AF16" s="45">
        <f t="shared" si="1"/>
        <v>0</v>
      </c>
      <c r="AG16" s="45">
        <f t="shared" si="1"/>
        <v>8.5836909871244635E-2</v>
      </c>
      <c r="AH16" s="45">
        <f t="shared" si="1"/>
        <v>0.12875536480686697</v>
      </c>
      <c r="AI16" s="45">
        <f t="shared" si="1"/>
        <v>1.7596566523605151</v>
      </c>
      <c r="AJ16" s="45">
        <f t="shared" si="1"/>
        <v>7.0815450643776829</v>
      </c>
      <c r="AK16" s="6">
        <v>4</v>
      </c>
      <c r="AL16" s="44">
        <v>9.73</v>
      </c>
      <c r="AM16" s="6">
        <v>129</v>
      </c>
      <c r="AN16" s="44">
        <v>5.54</v>
      </c>
    </row>
    <row r="17" spans="1:40" x14ac:dyDescent="0.25">
      <c r="A17" s="15">
        <v>1997</v>
      </c>
      <c r="B17" s="6">
        <v>23005</v>
      </c>
      <c r="C17" s="43">
        <v>63.5</v>
      </c>
      <c r="D17" s="6">
        <v>362.28</v>
      </c>
      <c r="E17" s="6">
        <v>470</v>
      </c>
      <c r="F17" s="44">
        <v>20.43</v>
      </c>
      <c r="G17" s="6">
        <v>136</v>
      </c>
      <c r="H17" s="44">
        <v>5.91</v>
      </c>
      <c r="I17" s="6">
        <v>24</v>
      </c>
      <c r="J17" s="6">
        <v>25</v>
      </c>
      <c r="K17" s="6">
        <v>14</v>
      </c>
      <c r="L17" s="6">
        <v>9</v>
      </c>
      <c r="M17" s="6">
        <v>5</v>
      </c>
      <c r="N17" s="6">
        <v>6</v>
      </c>
      <c r="O17" s="6">
        <v>6</v>
      </c>
      <c r="P17" s="6">
        <v>6</v>
      </c>
      <c r="Q17" s="6">
        <v>3</v>
      </c>
      <c r="R17" s="6">
        <v>1</v>
      </c>
      <c r="S17" s="6">
        <v>2</v>
      </c>
      <c r="T17" s="6">
        <v>2</v>
      </c>
      <c r="U17" s="6">
        <v>33</v>
      </c>
      <c r="V17" s="6">
        <v>136</v>
      </c>
      <c r="W17" s="45">
        <f t="shared" si="0"/>
        <v>1.0432514670723756</v>
      </c>
      <c r="X17" s="45">
        <f t="shared" si="1"/>
        <v>1.0867202782003911</v>
      </c>
      <c r="Y17" s="45">
        <f t="shared" si="1"/>
        <v>0.6085633557922191</v>
      </c>
      <c r="Z17" s="45">
        <f t="shared" si="1"/>
        <v>0.39121930015214085</v>
      </c>
      <c r="AA17" s="45">
        <f t="shared" si="1"/>
        <v>0.21734405564007825</v>
      </c>
      <c r="AB17" s="45">
        <f t="shared" si="1"/>
        <v>0.2608128667680939</v>
      </c>
      <c r="AC17" s="45">
        <f t="shared" si="1"/>
        <v>0.2608128667680939</v>
      </c>
      <c r="AD17" s="45">
        <f t="shared" si="1"/>
        <v>0.2608128667680939</v>
      </c>
      <c r="AE17" s="45">
        <f t="shared" si="1"/>
        <v>0.13040643338404695</v>
      </c>
      <c r="AF17" s="45">
        <f t="shared" si="1"/>
        <v>4.346881112801565E-2</v>
      </c>
      <c r="AG17" s="45">
        <f t="shared" si="1"/>
        <v>8.6937622256031299E-2</v>
      </c>
      <c r="AH17" s="45">
        <f t="shared" si="1"/>
        <v>8.6937622256031299E-2</v>
      </c>
      <c r="AI17" s="45">
        <f t="shared" si="1"/>
        <v>1.4344707672245163</v>
      </c>
      <c r="AJ17" s="45">
        <f t="shared" si="1"/>
        <v>5.9117583134101279</v>
      </c>
      <c r="AK17" s="6">
        <v>4</v>
      </c>
      <c r="AL17" s="44">
        <v>8.51</v>
      </c>
      <c r="AM17" s="6">
        <v>140</v>
      </c>
      <c r="AN17" s="44">
        <v>6.09</v>
      </c>
    </row>
    <row r="18" spans="1:40" x14ac:dyDescent="0.25">
      <c r="A18" s="15">
        <v>1996</v>
      </c>
      <c r="B18" s="6">
        <v>22720</v>
      </c>
      <c r="C18" s="43">
        <v>63.5</v>
      </c>
      <c r="D18" s="6">
        <v>357.8</v>
      </c>
      <c r="E18" s="6">
        <v>424</v>
      </c>
      <c r="F18" s="44">
        <v>18.66</v>
      </c>
      <c r="G18" s="6">
        <v>147</v>
      </c>
      <c r="H18" s="44">
        <v>6.47</v>
      </c>
      <c r="I18" s="6">
        <v>30</v>
      </c>
      <c r="J18" s="6">
        <v>30</v>
      </c>
      <c r="K18" s="6">
        <v>9</v>
      </c>
      <c r="L18" s="6">
        <v>5</v>
      </c>
      <c r="M18" s="6">
        <v>3</v>
      </c>
      <c r="N18" s="6">
        <v>5</v>
      </c>
      <c r="O18" s="6">
        <v>3</v>
      </c>
      <c r="P18" s="6">
        <v>6</v>
      </c>
      <c r="Q18" s="6">
        <v>13</v>
      </c>
      <c r="R18" s="6">
        <v>0</v>
      </c>
      <c r="S18" s="6">
        <v>3</v>
      </c>
      <c r="T18" s="6">
        <v>1</v>
      </c>
      <c r="U18" s="6">
        <v>39</v>
      </c>
      <c r="V18" s="6">
        <v>147</v>
      </c>
      <c r="W18" s="45">
        <f t="shared" si="0"/>
        <v>1.3204225352112675</v>
      </c>
      <c r="X18" s="45">
        <f t="shared" si="1"/>
        <v>1.3204225352112675</v>
      </c>
      <c r="Y18" s="45">
        <f t="shared" si="1"/>
        <v>0.39612676056338031</v>
      </c>
      <c r="Z18" s="45">
        <f t="shared" si="1"/>
        <v>0.22007042253521128</v>
      </c>
      <c r="AA18" s="45">
        <f t="shared" si="1"/>
        <v>0.13204225352112675</v>
      </c>
      <c r="AB18" s="45">
        <f t="shared" si="1"/>
        <v>0.22007042253521128</v>
      </c>
      <c r="AC18" s="45">
        <f t="shared" si="1"/>
        <v>0.13204225352112675</v>
      </c>
      <c r="AD18" s="45">
        <f t="shared" si="1"/>
        <v>0.2640845070422535</v>
      </c>
      <c r="AE18" s="45">
        <f t="shared" si="1"/>
        <v>0.57218309859154926</v>
      </c>
      <c r="AF18" s="45">
        <f t="shared" si="1"/>
        <v>0</v>
      </c>
      <c r="AG18" s="45">
        <f t="shared" si="1"/>
        <v>0.13204225352112675</v>
      </c>
      <c r="AH18" s="45">
        <f t="shared" si="1"/>
        <v>4.4014084507042257E-2</v>
      </c>
      <c r="AI18" s="45">
        <f t="shared" si="1"/>
        <v>1.716549295774648</v>
      </c>
      <c r="AJ18" s="45">
        <f t="shared" si="1"/>
        <v>6.470070422535211</v>
      </c>
      <c r="AK18" s="6">
        <v>10</v>
      </c>
      <c r="AL18" s="44">
        <v>23.58</v>
      </c>
      <c r="AM18" s="6">
        <v>138</v>
      </c>
      <c r="AN18" s="44">
        <v>6.07</v>
      </c>
    </row>
    <row r="19" spans="1:40" x14ac:dyDescent="0.25">
      <c r="A19" s="15">
        <v>1995</v>
      </c>
      <c r="B19" s="6">
        <v>23241</v>
      </c>
      <c r="C19" s="43">
        <v>63.5</v>
      </c>
      <c r="D19" s="6">
        <v>366</v>
      </c>
      <c r="E19" s="6">
        <v>463</v>
      </c>
      <c r="F19" s="44">
        <v>19.920000000000002</v>
      </c>
      <c r="G19" s="6">
        <v>148</v>
      </c>
      <c r="H19" s="44">
        <v>6.37</v>
      </c>
      <c r="I19" s="6">
        <v>25</v>
      </c>
      <c r="J19" s="6">
        <v>28</v>
      </c>
      <c r="K19" s="6">
        <v>9</v>
      </c>
      <c r="L19" s="6">
        <v>7</v>
      </c>
      <c r="M19" s="6">
        <v>6</v>
      </c>
      <c r="N19" s="6">
        <v>7</v>
      </c>
      <c r="O19" s="6">
        <v>3</v>
      </c>
      <c r="P19" s="6">
        <v>3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60</v>
      </c>
      <c r="V19" s="6">
        <v>148</v>
      </c>
      <c r="W19" s="45">
        <f t="shared" si="0"/>
        <v>1.0756852114797124</v>
      </c>
      <c r="X19" s="45">
        <f t="shared" si="1"/>
        <v>1.2047674368572781</v>
      </c>
      <c r="Y19" s="45">
        <f t="shared" si="1"/>
        <v>0.38724667613269653</v>
      </c>
      <c r="Z19" s="45">
        <f t="shared" si="1"/>
        <v>0.30119185921431951</v>
      </c>
      <c r="AA19" s="45">
        <f t="shared" si="1"/>
        <v>0.258164450755131</v>
      </c>
      <c r="AB19" s="45">
        <f t="shared" si="1"/>
        <v>0.30119185921431951</v>
      </c>
      <c r="AC19" s="45">
        <f t="shared" si="1"/>
        <v>0.1290822253775655</v>
      </c>
      <c r="AD19" s="45">
        <f t="shared" si="1"/>
        <v>0.1290822253775655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2.5816445075513101</v>
      </c>
      <c r="AJ19" s="45">
        <f t="shared" si="1"/>
        <v>6.368056451959899</v>
      </c>
      <c r="AK19" s="6">
        <v>9</v>
      </c>
      <c r="AL19" s="44">
        <v>19.440000000000001</v>
      </c>
      <c r="AM19" s="6">
        <v>124</v>
      </c>
      <c r="AN19" s="44">
        <v>5.34</v>
      </c>
    </row>
    <row r="20" spans="1:40" x14ac:dyDescent="0.25">
      <c r="A20" s="15">
        <v>1994</v>
      </c>
      <c r="B20" s="6">
        <v>23033</v>
      </c>
      <c r="C20" s="43">
        <v>63.5</v>
      </c>
      <c r="D20" s="6">
        <v>362.72</v>
      </c>
      <c r="E20" s="6">
        <v>508</v>
      </c>
      <c r="F20" s="44">
        <v>22.06</v>
      </c>
      <c r="G20" s="6">
        <v>142</v>
      </c>
      <c r="H20" s="44">
        <v>6.17</v>
      </c>
      <c r="I20" s="6">
        <v>23</v>
      </c>
      <c r="J20" s="6">
        <v>27</v>
      </c>
      <c r="K20" s="6">
        <v>9</v>
      </c>
      <c r="L20" s="6">
        <v>2</v>
      </c>
      <c r="M20" s="6">
        <v>5</v>
      </c>
      <c r="N20" s="6">
        <v>7</v>
      </c>
      <c r="O20" s="6">
        <v>1</v>
      </c>
      <c r="P20" s="6">
        <v>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60</v>
      </c>
      <c r="V20" s="6">
        <v>142</v>
      </c>
      <c r="W20" s="45">
        <f t="shared" si="0"/>
        <v>0.99856727304302517</v>
      </c>
      <c r="X20" s="45">
        <f t="shared" ref="X20:AJ31" si="5">J20/$B20*1000</f>
        <v>1.1722311466157254</v>
      </c>
      <c r="Y20" s="45">
        <f t="shared" si="5"/>
        <v>0.39074371553857512</v>
      </c>
      <c r="Z20" s="45">
        <f t="shared" si="5"/>
        <v>8.6831936786350025E-2</v>
      </c>
      <c r="AA20" s="45">
        <f t="shared" si="5"/>
        <v>0.21707984196587504</v>
      </c>
      <c r="AB20" s="45">
        <f t="shared" si="5"/>
        <v>0.30391177875222508</v>
      </c>
      <c r="AC20" s="45">
        <f t="shared" si="5"/>
        <v>4.3415968393175013E-2</v>
      </c>
      <c r="AD20" s="45">
        <f t="shared" si="5"/>
        <v>0.3473277471454001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2.6049581035905005</v>
      </c>
      <c r="AJ20" s="45">
        <f t="shared" si="5"/>
        <v>6.165067511830852</v>
      </c>
      <c r="AK20" s="6">
        <v>9</v>
      </c>
      <c r="AL20" s="44">
        <v>17.72</v>
      </c>
      <c r="AM20" s="6">
        <v>141</v>
      </c>
      <c r="AN20" s="44">
        <v>6.12</v>
      </c>
    </row>
    <row r="21" spans="1:40" x14ac:dyDescent="0.25">
      <c r="A21" s="15">
        <v>1993</v>
      </c>
      <c r="B21" s="6">
        <v>21756</v>
      </c>
      <c r="C21" s="43">
        <v>63.5</v>
      </c>
      <c r="D21" s="6">
        <v>342.61</v>
      </c>
      <c r="E21" s="6">
        <v>530</v>
      </c>
      <c r="F21" s="44">
        <v>24.36</v>
      </c>
      <c r="G21" s="6">
        <v>165</v>
      </c>
      <c r="H21" s="44">
        <v>7.58</v>
      </c>
      <c r="I21" s="6">
        <v>25</v>
      </c>
      <c r="J21" s="6">
        <v>45</v>
      </c>
      <c r="K21" s="6">
        <v>12</v>
      </c>
      <c r="L21" s="6">
        <v>10</v>
      </c>
      <c r="M21" s="6">
        <v>6</v>
      </c>
      <c r="N21" s="6">
        <v>4</v>
      </c>
      <c r="O21" s="6">
        <v>4</v>
      </c>
      <c r="P21" s="6">
        <v>1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56</v>
      </c>
      <c r="V21" s="6">
        <v>163</v>
      </c>
      <c r="W21" s="45">
        <f t="shared" si="0"/>
        <v>1.1491082919654347</v>
      </c>
      <c r="X21" s="45">
        <f t="shared" si="5"/>
        <v>2.0683949255377825</v>
      </c>
      <c r="Y21" s="45">
        <f t="shared" si="5"/>
        <v>0.5515719801434088</v>
      </c>
      <c r="Z21" s="45">
        <f t="shared" si="5"/>
        <v>0.45964331678617393</v>
      </c>
      <c r="AA21" s="45">
        <f t="shared" si="5"/>
        <v>0.2757859900717044</v>
      </c>
      <c r="AB21" s="45">
        <f t="shared" si="5"/>
        <v>0.18385732671446958</v>
      </c>
      <c r="AC21" s="45">
        <f t="shared" si="5"/>
        <v>0.18385732671446958</v>
      </c>
      <c r="AD21" s="45">
        <f t="shared" si="5"/>
        <v>4.5964331678617396E-2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2.574002574002574</v>
      </c>
      <c r="AJ21" s="45">
        <f t="shared" si="5"/>
        <v>7.4921860636146347</v>
      </c>
      <c r="AK21" s="6">
        <v>10</v>
      </c>
      <c r="AL21" s="44">
        <v>18.87</v>
      </c>
      <c r="AM21" s="6">
        <v>136</v>
      </c>
      <c r="AN21" s="44">
        <v>6.25</v>
      </c>
    </row>
    <row r="22" spans="1:40" x14ac:dyDescent="0.25">
      <c r="A22" s="15">
        <v>1992</v>
      </c>
      <c r="B22" s="6">
        <v>21500</v>
      </c>
      <c r="C22" s="43">
        <v>63.5</v>
      </c>
      <c r="D22" s="6">
        <v>338.58</v>
      </c>
      <c r="E22" s="6">
        <v>416</v>
      </c>
      <c r="F22" s="44">
        <v>19.350000000000001</v>
      </c>
      <c r="G22" s="6">
        <v>137</v>
      </c>
      <c r="H22" s="44">
        <v>6.37</v>
      </c>
      <c r="I22" s="6">
        <v>19</v>
      </c>
      <c r="J22" s="6">
        <v>42</v>
      </c>
      <c r="K22" s="6">
        <v>10</v>
      </c>
      <c r="L22" s="6">
        <v>2</v>
      </c>
      <c r="M22" s="6">
        <v>6</v>
      </c>
      <c r="N22" s="6">
        <v>4</v>
      </c>
      <c r="O22" s="6">
        <v>1</v>
      </c>
      <c r="P22" s="6">
        <v>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47</v>
      </c>
      <c r="V22" s="6">
        <v>136</v>
      </c>
      <c r="W22" s="45">
        <f t="shared" si="0"/>
        <v>0.88372093023255816</v>
      </c>
      <c r="X22" s="45">
        <f t="shared" si="5"/>
        <v>1.9534883720930232</v>
      </c>
      <c r="Y22" s="45">
        <f t="shared" si="5"/>
        <v>0.46511627906976749</v>
      </c>
      <c r="Z22" s="45">
        <f t="shared" si="5"/>
        <v>9.3023255813953487E-2</v>
      </c>
      <c r="AA22" s="45">
        <f t="shared" si="5"/>
        <v>0.27906976744186046</v>
      </c>
      <c r="AB22" s="45">
        <f t="shared" si="5"/>
        <v>0.18604651162790697</v>
      </c>
      <c r="AC22" s="45">
        <f t="shared" si="5"/>
        <v>4.6511627906976744E-2</v>
      </c>
      <c r="AD22" s="45">
        <f t="shared" si="5"/>
        <v>0.23255813953488375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2.1860465116279069</v>
      </c>
      <c r="AJ22" s="45">
        <f t="shared" si="5"/>
        <v>6.3255813953488369</v>
      </c>
      <c r="AK22" s="6">
        <v>4</v>
      </c>
      <c r="AL22" s="44">
        <v>9.6199999999999992</v>
      </c>
      <c r="AM22" s="6">
        <v>143</v>
      </c>
      <c r="AN22" s="44">
        <v>6.65</v>
      </c>
    </row>
    <row r="23" spans="1:40" x14ac:dyDescent="0.25">
      <c r="A23" s="15">
        <v>1991</v>
      </c>
      <c r="B23" s="6">
        <v>21321</v>
      </c>
      <c r="C23" s="43">
        <v>63.5</v>
      </c>
      <c r="D23" s="6">
        <v>335.76</v>
      </c>
      <c r="E23" s="6">
        <v>491</v>
      </c>
      <c r="F23" s="44">
        <v>23.03</v>
      </c>
      <c r="G23" s="6">
        <v>145</v>
      </c>
      <c r="H23" s="44">
        <v>6.8</v>
      </c>
      <c r="I23" s="6">
        <v>43</v>
      </c>
      <c r="J23" s="6">
        <v>16</v>
      </c>
      <c r="K23" s="6">
        <v>5</v>
      </c>
      <c r="L23" s="6">
        <v>8</v>
      </c>
      <c r="M23" s="6">
        <v>10</v>
      </c>
      <c r="N23" s="6">
        <v>8</v>
      </c>
      <c r="O23" s="6">
        <v>7</v>
      </c>
      <c r="P23" s="6">
        <v>8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6</v>
      </c>
      <c r="V23" s="6">
        <v>111</v>
      </c>
      <c r="W23" s="45">
        <f t="shared" si="0"/>
        <v>2.0167909572721729</v>
      </c>
      <c r="X23" s="45">
        <f t="shared" si="5"/>
        <v>0.75043384456638995</v>
      </c>
      <c r="Y23" s="45">
        <f t="shared" si="5"/>
        <v>0.23451057642699685</v>
      </c>
      <c r="Z23" s="45">
        <f t="shared" si="5"/>
        <v>0.37521692228319498</v>
      </c>
      <c r="AA23" s="45">
        <f t="shared" si="5"/>
        <v>0.46902115285399371</v>
      </c>
      <c r="AB23" s="45">
        <f t="shared" si="5"/>
        <v>0.37521692228319498</v>
      </c>
      <c r="AC23" s="45">
        <f t="shared" si="5"/>
        <v>0.32831480699779558</v>
      </c>
      <c r="AD23" s="45">
        <f t="shared" si="5"/>
        <v>0.37521692228319498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0.28141269171239625</v>
      </c>
      <c r="AJ23" s="45">
        <f t="shared" si="5"/>
        <v>5.2061347966793301</v>
      </c>
      <c r="AK23" s="6">
        <v>8</v>
      </c>
      <c r="AL23" s="44">
        <v>16.29</v>
      </c>
      <c r="AM23" s="6">
        <v>131</v>
      </c>
      <c r="AN23" s="44">
        <v>6.14</v>
      </c>
    </row>
    <row r="24" spans="1:40" x14ac:dyDescent="0.25">
      <c r="A24" s="15">
        <v>1990</v>
      </c>
      <c r="B24" s="6">
        <v>21193</v>
      </c>
      <c r="C24" s="43">
        <v>63.5</v>
      </c>
      <c r="D24" s="6">
        <v>333.75</v>
      </c>
      <c r="E24" s="6">
        <v>507</v>
      </c>
      <c r="F24" s="44">
        <v>23.92</v>
      </c>
      <c r="G24" s="6">
        <v>128</v>
      </c>
      <c r="H24" s="44">
        <v>6.04</v>
      </c>
      <c r="I24" s="6">
        <v>17</v>
      </c>
      <c r="J24" s="6">
        <v>37</v>
      </c>
      <c r="K24" s="6">
        <v>5</v>
      </c>
      <c r="L24" s="6">
        <v>8</v>
      </c>
      <c r="M24" s="6" t="s">
        <v>110</v>
      </c>
      <c r="N24" s="6">
        <v>5</v>
      </c>
      <c r="O24" s="6">
        <v>0</v>
      </c>
      <c r="P24" s="6">
        <v>5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19</v>
      </c>
      <c r="V24" s="6">
        <v>96</v>
      </c>
      <c r="W24" s="45">
        <f t="shared" si="0"/>
        <v>0.80215165384796872</v>
      </c>
      <c r="X24" s="45">
        <f t="shared" si="5"/>
        <v>1.7458594819044024</v>
      </c>
      <c r="Y24" s="45">
        <f t="shared" si="5"/>
        <v>0.23592695701410843</v>
      </c>
      <c r="Z24" s="45">
        <f t="shared" si="5"/>
        <v>0.37748313122257354</v>
      </c>
      <c r="AA24" s="6" t="s">
        <v>110</v>
      </c>
      <c r="AB24" s="45">
        <f t="shared" si="5"/>
        <v>0.23592695701410843</v>
      </c>
      <c r="AC24" s="45">
        <f t="shared" si="5"/>
        <v>0</v>
      </c>
      <c r="AD24" s="45">
        <f t="shared" si="5"/>
        <v>0.23592695701410843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0.89652243665361198</v>
      </c>
      <c r="AJ24" s="45">
        <f t="shared" si="5"/>
        <v>4.5297975746708818</v>
      </c>
      <c r="AK24" s="6">
        <v>4</v>
      </c>
      <c r="AL24" s="44">
        <v>7.89</v>
      </c>
      <c r="AM24" s="6">
        <v>172</v>
      </c>
      <c r="AN24" s="65">
        <f>(AM24/B24)*1000</f>
        <v>8.1158873212853297</v>
      </c>
    </row>
    <row r="25" spans="1:40" x14ac:dyDescent="0.25">
      <c r="A25" s="15">
        <v>1989</v>
      </c>
      <c r="B25" s="6">
        <v>21029</v>
      </c>
      <c r="C25" s="43">
        <v>63.5</v>
      </c>
      <c r="D25" s="6">
        <v>331.17</v>
      </c>
      <c r="E25" s="6">
        <v>534</v>
      </c>
      <c r="F25" s="44">
        <v>25.39</v>
      </c>
      <c r="G25" s="6">
        <v>126</v>
      </c>
      <c r="H25" s="44">
        <v>5.99</v>
      </c>
      <c r="I25" s="6">
        <v>13</v>
      </c>
      <c r="J25" s="6">
        <v>44</v>
      </c>
      <c r="K25" s="6">
        <v>5</v>
      </c>
      <c r="L25" s="6">
        <v>5</v>
      </c>
      <c r="M25" s="6" t="s">
        <v>110</v>
      </c>
      <c r="N25" s="6">
        <v>4</v>
      </c>
      <c r="O25" s="6">
        <v>0</v>
      </c>
      <c r="P25" s="6">
        <v>5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45</v>
      </c>
      <c r="V25" s="6">
        <v>121</v>
      </c>
      <c r="W25" s="45">
        <f t="shared" si="0"/>
        <v>0.61819392267820628</v>
      </c>
      <c r="X25" s="45">
        <f t="shared" si="5"/>
        <v>2.0923486613723905</v>
      </c>
      <c r="Y25" s="45">
        <f t="shared" si="5"/>
        <v>0.23776689333777162</v>
      </c>
      <c r="Z25" s="45">
        <f t="shared" si="5"/>
        <v>0.23776689333777162</v>
      </c>
      <c r="AA25" s="6" t="s">
        <v>110</v>
      </c>
      <c r="AB25" s="45">
        <f t="shared" si="5"/>
        <v>0.1902135146702173</v>
      </c>
      <c r="AC25" s="45">
        <f t="shared" si="5"/>
        <v>0</v>
      </c>
      <c r="AD25" s="45">
        <f t="shared" si="5"/>
        <v>0.23776689333777162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2.1399020400399449</v>
      </c>
      <c r="AJ25" s="45">
        <f t="shared" si="5"/>
        <v>5.7539588187740733</v>
      </c>
      <c r="AK25" s="6">
        <v>8</v>
      </c>
      <c r="AL25" s="44">
        <v>14.98</v>
      </c>
      <c r="AM25" s="6">
        <v>149</v>
      </c>
      <c r="AN25" s="65">
        <f t="shared" ref="AN25:AN31" si="6">(AM25/B25)*1000</f>
        <v>7.0854534214655951</v>
      </c>
    </row>
    <row r="26" spans="1:40" x14ac:dyDescent="0.25">
      <c r="A26" s="15">
        <v>1988</v>
      </c>
      <c r="B26" s="6">
        <v>20831</v>
      </c>
      <c r="C26" s="43">
        <v>63.5</v>
      </c>
      <c r="D26" s="6">
        <v>328.05</v>
      </c>
      <c r="E26" s="6">
        <v>470</v>
      </c>
      <c r="F26" s="44">
        <v>22.56</v>
      </c>
      <c r="G26" s="6">
        <v>125</v>
      </c>
      <c r="H26" s="44">
        <v>6</v>
      </c>
      <c r="I26" s="6">
        <v>19</v>
      </c>
      <c r="J26" s="6">
        <v>44</v>
      </c>
      <c r="K26" s="6">
        <v>6</v>
      </c>
      <c r="L26" s="6">
        <v>8</v>
      </c>
      <c r="M26" s="6" t="s">
        <v>110</v>
      </c>
      <c r="N26" s="6">
        <v>2</v>
      </c>
      <c r="O26" s="6">
        <v>0</v>
      </c>
      <c r="P26" s="6">
        <v>4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35</v>
      </c>
      <c r="V26" s="6">
        <v>118</v>
      </c>
      <c r="W26" s="45">
        <f t="shared" si="0"/>
        <v>0.91210215544140949</v>
      </c>
      <c r="X26" s="45">
        <f t="shared" si="5"/>
        <v>2.1122365704958956</v>
      </c>
      <c r="Y26" s="45">
        <f t="shared" si="5"/>
        <v>0.28803225961307666</v>
      </c>
      <c r="Z26" s="45">
        <f t="shared" si="5"/>
        <v>0.38404301281743558</v>
      </c>
      <c r="AA26" s="6" t="s">
        <v>110</v>
      </c>
      <c r="AB26" s="45">
        <f t="shared" si="5"/>
        <v>9.6010753204358895E-2</v>
      </c>
      <c r="AC26" s="45">
        <f t="shared" si="5"/>
        <v>0</v>
      </c>
      <c r="AD26" s="45">
        <f t="shared" si="5"/>
        <v>0.19202150640871779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1.6801881810762804</v>
      </c>
      <c r="AJ26" s="45">
        <f t="shared" si="5"/>
        <v>5.6646344390571741</v>
      </c>
      <c r="AK26" s="6">
        <v>1</v>
      </c>
      <c r="AL26" s="44">
        <v>2.13</v>
      </c>
      <c r="AM26" s="6">
        <v>160</v>
      </c>
      <c r="AN26" s="65">
        <f t="shared" si="6"/>
        <v>7.6808602563487112</v>
      </c>
    </row>
    <row r="27" spans="1:40" x14ac:dyDescent="0.25">
      <c r="A27" s="15">
        <v>1987</v>
      </c>
      <c r="B27" s="6">
        <v>20679</v>
      </c>
      <c r="C27" s="43">
        <v>63.5</v>
      </c>
      <c r="D27" s="6">
        <v>325.64999999999998</v>
      </c>
      <c r="E27" s="6">
        <v>450</v>
      </c>
      <c r="F27" s="44">
        <v>21.76</v>
      </c>
      <c r="G27" s="6">
        <v>103</v>
      </c>
      <c r="H27" s="44">
        <v>4.9800000000000004</v>
      </c>
      <c r="I27" s="6">
        <v>14</v>
      </c>
      <c r="J27" s="6">
        <v>35</v>
      </c>
      <c r="K27" s="6">
        <v>6</v>
      </c>
      <c r="L27" s="6">
        <v>4</v>
      </c>
      <c r="M27" s="6" t="s">
        <v>110</v>
      </c>
      <c r="N27" s="6">
        <v>7</v>
      </c>
      <c r="O27" s="6">
        <v>4</v>
      </c>
      <c r="P27" s="6">
        <v>3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32</v>
      </c>
      <c r="V27" s="6">
        <v>105</v>
      </c>
      <c r="W27" s="45">
        <f t="shared" si="0"/>
        <v>0.67701532956139077</v>
      </c>
      <c r="X27" s="45">
        <f t="shared" si="5"/>
        <v>1.6925383239034768</v>
      </c>
      <c r="Y27" s="45">
        <f t="shared" si="5"/>
        <v>0.29014942695488177</v>
      </c>
      <c r="Z27" s="45">
        <f t="shared" si="5"/>
        <v>0.19343295130325452</v>
      </c>
      <c r="AA27" s="6" t="s">
        <v>110</v>
      </c>
      <c r="AB27" s="45">
        <f t="shared" si="5"/>
        <v>0.33850766478069538</v>
      </c>
      <c r="AC27" s="45">
        <f t="shared" si="5"/>
        <v>0.19343295130325452</v>
      </c>
      <c r="AD27" s="45">
        <f t="shared" si="5"/>
        <v>0.14507471347744089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1.5474636104260362</v>
      </c>
      <c r="AJ27" s="45">
        <f t="shared" si="5"/>
        <v>5.0776149717104309</v>
      </c>
      <c r="AK27" s="6">
        <v>7</v>
      </c>
      <c r="AL27" s="44">
        <v>15.56</v>
      </c>
      <c r="AM27" s="6">
        <v>156</v>
      </c>
      <c r="AN27" s="65">
        <f t="shared" si="6"/>
        <v>7.5438851008269259</v>
      </c>
    </row>
    <row r="28" spans="1:40" x14ac:dyDescent="0.25">
      <c r="A28" s="15">
        <v>1986</v>
      </c>
      <c r="B28" s="6">
        <v>20515</v>
      </c>
      <c r="C28" s="43">
        <v>63.5</v>
      </c>
      <c r="D28" s="6">
        <v>323.07</v>
      </c>
      <c r="E28" s="6">
        <v>443</v>
      </c>
      <c r="F28" s="44">
        <v>21.59</v>
      </c>
      <c r="G28" s="6">
        <v>106</v>
      </c>
      <c r="H28" s="44">
        <v>5.17</v>
      </c>
      <c r="I28" s="6">
        <v>15</v>
      </c>
      <c r="J28" s="6">
        <v>31</v>
      </c>
      <c r="K28" s="6">
        <v>4</v>
      </c>
      <c r="L28" s="6">
        <v>11</v>
      </c>
      <c r="M28" s="6" t="s">
        <v>110</v>
      </c>
      <c r="N28" s="6">
        <v>5</v>
      </c>
      <c r="O28" s="6">
        <v>3</v>
      </c>
      <c r="P28" s="6">
        <v>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30</v>
      </c>
      <c r="V28" s="6">
        <v>104</v>
      </c>
      <c r="W28" s="45">
        <f t="shared" si="0"/>
        <v>0.73117231294175</v>
      </c>
      <c r="X28" s="45">
        <f t="shared" si="5"/>
        <v>1.5110894467462832</v>
      </c>
      <c r="Y28" s="45">
        <f t="shared" si="5"/>
        <v>0.19497928345113333</v>
      </c>
      <c r="Z28" s="45">
        <f t="shared" si="5"/>
        <v>0.53619302949061665</v>
      </c>
      <c r="AA28" s="6" t="s">
        <v>110</v>
      </c>
      <c r="AB28" s="45">
        <f t="shared" si="5"/>
        <v>0.24372410431391664</v>
      </c>
      <c r="AC28" s="45">
        <f t="shared" si="5"/>
        <v>0.14623446258834999</v>
      </c>
      <c r="AD28" s="45">
        <f t="shared" si="5"/>
        <v>0.24372410431391664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1.4623446258835</v>
      </c>
      <c r="AJ28" s="45">
        <f t="shared" si="5"/>
        <v>5.069461369729467</v>
      </c>
      <c r="AK28" s="6">
        <v>8</v>
      </c>
      <c r="AL28" s="44">
        <v>18.059999999999999</v>
      </c>
      <c r="AM28" s="6">
        <v>139</v>
      </c>
      <c r="AN28" s="65">
        <f t="shared" si="6"/>
        <v>6.7755300999268826</v>
      </c>
    </row>
    <row r="29" spans="1:40" x14ac:dyDescent="0.25">
      <c r="A29" s="15">
        <v>1985</v>
      </c>
      <c r="B29" s="6">
        <v>20376</v>
      </c>
      <c r="C29" s="43">
        <v>63.5</v>
      </c>
      <c r="D29" s="6">
        <v>320.88</v>
      </c>
      <c r="E29" s="6">
        <v>440</v>
      </c>
      <c r="F29" s="44">
        <v>21.59</v>
      </c>
      <c r="G29" s="6">
        <v>97</v>
      </c>
      <c r="H29" s="44">
        <v>4.76</v>
      </c>
      <c r="I29" s="6">
        <v>11</v>
      </c>
      <c r="J29" s="6">
        <v>27</v>
      </c>
      <c r="K29" s="6">
        <v>9</v>
      </c>
      <c r="L29" s="6">
        <v>8</v>
      </c>
      <c r="M29" s="6" t="s">
        <v>110</v>
      </c>
      <c r="N29" s="6">
        <v>3</v>
      </c>
      <c r="O29" s="6">
        <v>5</v>
      </c>
      <c r="P29" s="6">
        <v>2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35</v>
      </c>
      <c r="V29" s="6">
        <v>100</v>
      </c>
      <c r="W29" s="45">
        <f t="shared" si="0"/>
        <v>0.5398508048684727</v>
      </c>
      <c r="X29" s="45">
        <f t="shared" si="5"/>
        <v>1.3250883392226149</v>
      </c>
      <c r="Y29" s="45">
        <f t="shared" si="5"/>
        <v>0.44169611307420492</v>
      </c>
      <c r="Z29" s="45">
        <f t="shared" si="5"/>
        <v>0.39261876717707106</v>
      </c>
      <c r="AA29" s="6" t="s">
        <v>110</v>
      </c>
      <c r="AB29" s="45">
        <f t="shared" si="5"/>
        <v>0.14723203769140164</v>
      </c>
      <c r="AC29" s="45">
        <f t="shared" si="5"/>
        <v>0.24538672948566942</v>
      </c>
      <c r="AD29" s="45">
        <f t="shared" si="5"/>
        <v>9.8154691794267765E-2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1.7177071063996858</v>
      </c>
      <c r="AJ29" s="45">
        <f t="shared" si="5"/>
        <v>4.9077345897133879</v>
      </c>
      <c r="AK29" s="6">
        <v>6</v>
      </c>
      <c r="AL29" s="44">
        <v>13.64</v>
      </c>
      <c r="AM29" s="6">
        <v>148</v>
      </c>
      <c r="AN29" s="65">
        <f t="shared" si="6"/>
        <v>7.2634471927758142</v>
      </c>
    </row>
    <row r="30" spans="1:40" x14ac:dyDescent="0.25">
      <c r="A30" s="15">
        <v>1984</v>
      </c>
      <c r="B30" s="6">
        <v>20211</v>
      </c>
      <c r="C30" s="43">
        <v>63.5</v>
      </c>
      <c r="D30" s="6">
        <v>318.27999999999997</v>
      </c>
      <c r="E30" s="6">
        <v>457</v>
      </c>
      <c r="F30" s="44">
        <v>22.61</v>
      </c>
      <c r="G30" s="6">
        <v>106</v>
      </c>
      <c r="H30" s="44">
        <v>5.24</v>
      </c>
      <c r="I30" s="6">
        <v>16</v>
      </c>
      <c r="J30" s="6">
        <v>31</v>
      </c>
      <c r="K30" s="6">
        <v>10</v>
      </c>
      <c r="L30" s="6">
        <v>6</v>
      </c>
      <c r="M30" s="6" t="s">
        <v>110</v>
      </c>
      <c r="N30" s="6">
        <v>3</v>
      </c>
      <c r="O30" s="6">
        <v>4</v>
      </c>
      <c r="P30" s="6">
        <v>3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31</v>
      </c>
      <c r="V30" s="6">
        <v>104</v>
      </c>
      <c r="W30" s="45">
        <f t="shared" si="0"/>
        <v>0.79164811241403199</v>
      </c>
      <c r="X30" s="45">
        <f t="shared" si="5"/>
        <v>1.5338182178021869</v>
      </c>
      <c r="Y30" s="45">
        <f t="shared" si="5"/>
        <v>0.49478007025876997</v>
      </c>
      <c r="Z30" s="45">
        <f t="shared" si="5"/>
        <v>0.29686804215526197</v>
      </c>
      <c r="AA30" s="6" t="s">
        <v>110</v>
      </c>
      <c r="AB30" s="45">
        <f t="shared" si="5"/>
        <v>0.14843402107763098</v>
      </c>
      <c r="AC30" s="45">
        <f t="shared" si="5"/>
        <v>0.197912028103508</v>
      </c>
      <c r="AD30" s="45">
        <f t="shared" si="5"/>
        <v>0.14843402107763098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1.5338182178021869</v>
      </c>
      <c r="AJ30" s="45">
        <f t="shared" si="5"/>
        <v>5.1457127306912076</v>
      </c>
      <c r="AK30" s="6">
        <v>7</v>
      </c>
      <c r="AL30" s="44">
        <v>15.32</v>
      </c>
      <c r="AM30" s="6">
        <v>104</v>
      </c>
      <c r="AN30" s="65">
        <f t="shared" si="6"/>
        <v>5.1457127306912076</v>
      </c>
    </row>
    <row r="31" spans="1:40" x14ac:dyDescent="0.25">
      <c r="A31" s="15">
        <v>1983</v>
      </c>
      <c r="B31" s="6">
        <v>20061</v>
      </c>
      <c r="C31" s="43">
        <v>63.5</v>
      </c>
      <c r="D31" s="6">
        <v>315.92</v>
      </c>
      <c r="E31" s="6">
        <v>486</v>
      </c>
      <c r="F31" s="44">
        <v>24.23</v>
      </c>
      <c r="G31" s="6">
        <v>105</v>
      </c>
      <c r="H31" s="44">
        <v>5.23</v>
      </c>
      <c r="I31" s="6">
        <v>11</v>
      </c>
      <c r="J31" s="6">
        <v>30</v>
      </c>
      <c r="K31" s="6">
        <v>5</v>
      </c>
      <c r="L31" s="6">
        <v>9</v>
      </c>
      <c r="M31" s="6" t="s">
        <v>110</v>
      </c>
      <c r="N31" s="6">
        <v>2</v>
      </c>
      <c r="O31" s="6">
        <v>3</v>
      </c>
      <c r="P31" s="6">
        <v>1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39</v>
      </c>
      <c r="V31" s="6">
        <v>100</v>
      </c>
      <c r="W31" s="45">
        <f t="shared" si="0"/>
        <v>0.54832760081750653</v>
      </c>
      <c r="X31" s="45">
        <f t="shared" si="5"/>
        <v>1.4954389113204727</v>
      </c>
      <c r="Y31" s="45">
        <f t="shared" si="5"/>
        <v>0.24923981855341207</v>
      </c>
      <c r="Z31" s="45">
        <f t="shared" si="5"/>
        <v>0.44863167339614174</v>
      </c>
      <c r="AA31" s="6" t="s">
        <v>110</v>
      </c>
      <c r="AB31" s="45">
        <f t="shared" si="5"/>
        <v>9.9695927421364849E-2</v>
      </c>
      <c r="AC31" s="45">
        <f t="shared" si="5"/>
        <v>0.14954389113204725</v>
      </c>
      <c r="AD31" s="45">
        <f t="shared" si="5"/>
        <v>4.9847963710682425E-2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1.9440705847166144</v>
      </c>
      <c r="AJ31" s="45">
        <f t="shared" si="5"/>
        <v>4.9847963710682421</v>
      </c>
      <c r="AK31" s="6">
        <v>12</v>
      </c>
      <c r="AL31" s="44">
        <v>24.69</v>
      </c>
      <c r="AM31" s="6">
        <v>123</v>
      </c>
      <c r="AN31" s="65">
        <f t="shared" si="6"/>
        <v>6.1312995364139375</v>
      </c>
    </row>
    <row r="32" spans="1:40" x14ac:dyDescent="0.25">
      <c r="A32" s="15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3:II30">
    <sortCondition descending="1" ref="A3"/>
  </sortState>
  <mergeCells count="1">
    <mergeCell ref="A1:A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ht="35.1" customHeight="1" thickTop="1" thickBot="1" x14ac:dyDescent="0.35">
      <c r="A1" s="135" t="s">
        <v>82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19277</v>
      </c>
      <c r="C4" s="43">
        <v>47</v>
      </c>
      <c r="D4" s="6">
        <v>410.15</v>
      </c>
      <c r="E4" s="6">
        <v>212</v>
      </c>
      <c r="F4" s="44">
        <v>11</v>
      </c>
      <c r="G4" s="6" t="s">
        <v>110</v>
      </c>
      <c r="H4" s="6" t="s">
        <v>110</v>
      </c>
      <c r="I4" s="6">
        <v>31</v>
      </c>
      <c r="J4" s="6">
        <v>35</v>
      </c>
      <c r="K4" s="6">
        <v>7</v>
      </c>
      <c r="L4" s="6">
        <v>5</v>
      </c>
      <c r="M4" s="6">
        <v>11</v>
      </c>
      <c r="N4" s="6">
        <v>7</v>
      </c>
      <c r="O4" s="6">
        <v>7</v>
      </c>
      <c r="P4" s="6">
        <v>3</v>
      </c>
      <c r="Q4" s="6">
        <v>12</v>
      </c>
      <c r="R4" s="6">
        <v>0</v>
      </c>
      <c r="S4" s="6">
        <v>3</v>
      </c>
      <c r="T4" s="6">
        <v>0</v>
      </c>
      <c r="U4" s="6">
        <v>48</v>
      </c>
      <c r="V4" s="6">
        <v>169</v>
      </c>
      <c r="W4" s="45">
        <f t="shared" ref="W4:W31" si="0">I4/$B4*1000</f>
        <v>1.6081340457540074</v>
      </c>
      <c r="X4" s="45">
        <f t="shared" ref="X4:AJ19" si="1">J4/$B4*1000</f>
        <v>1.8156352129480728</v>
      </c>
      <c r="Y4" s="45">
        <f t="shared" si="1"/>
        <v>0.36312704258961453</v>
      </c>
      <c r="Z4" s="45">
        <f t="shared" si="1"/>
        <v>0.25937645899258183</v>
      </c>
      <c r="AA4" s="45">
        <f t="shared" si="1"/>
        <v>0.57062820978368001</v>
      </c>
      <c r="AB4" s="45">
        <f t="shared" si="1"/>
        <v>0.36312704258961453</v>
      </c>
      <c r="AC4" s="45">
        <f t="shared" si="1"/>
        <v>0.36312704258961453</v>
      </c>
      <c r="AD4" s="45">
        <f t="shared" si="1"/>
        <v>0.15562587539554909</v>
      </c>
      <c r="AE4" s="45">
        <f t="shared" si="1"/>
        <v>0.62250350158219636</v>
      </c>
      <c r="AF4" s="45">
        <f t="shared" si="1"/>
        <v>0</v>
      </c>
      <c r="AG4" s="45">
        <f t="shared" si="1"/>
        <v>0.15562587539554909</v>
      </c>
      <c r="AH4" s="45">
        <f t="shared" si="1"/>
        <v>0</v>
      </c>
      <c r="AI4" s="45">
        <f t="shared" si="1"/>
        <v>2.4900140063287854</v>
      </c>
      <c r="AJ4" s="45">
        <f t="shared" si="1"/>
        <v>8.7669243139492661</v>
      </c>
      <c r="AK4" s="6" t="s">
        <v>110</v>
      </c>
      <c r="AL4" s="6" t="s">
        <v>110</v>
      </c>
      <c r="AM4" s="6">
        <v>90</v>
      </c>
      <c r="AN4" s="44">
        <v>4.67</v>
      </c>
    </row>
    <row r="5" spans="1:40" x14ac:dyDescent="0.25">
      <c r="A5" s="15">
        <v>2009</v>
      </c>
      <c r="B5" s="103">
        <v>19389</v>
      </c>
      <c r="C5" s="43">
        <v>47</v>
      </c>
      <c r="D5" s="6">
        <f t="shared" ref="D5:D13" si="2">B5/C5</f>
        <v>412.531914893617</v>
      </c>
      <c r="E5" s="6">
        <v>202</v>
      </c>
      <c r="F5" s="44">
        <f t="shared" ref="F5:F13" si="3">E5/B5*1000</f>
        <v>10.418278405281345</v>
      </c>
      <c r="G5" s="6">
        <v>172</v>
      </c>
      <c r="H5" s="44">
        <f>G5/B5*1000</f>
        <v>8.8710093351900561</v>
      </c>
      <c r="I5" s="6">
        <v>30</v>
      </c>
      <c r="J5" s="6">
        <v>33</v>
      </c>
      <c r="K5" s="6">
        <v>7</v>
      </c>
      <c r="L5" s="6">
        <v>1</v>
      </c>
      <c r="M5" s="6">
        <v>18</v>
      </c>
      <c r="N5" s="6">
        <v>10</v>
      </c>
      <c r="O5" s="6">
        <v>8</v>
      </c>
      <c r="P5" s="6">
        <v>7</v>
      </c>
      <c r="Q5" s="6">
        <v>13</v>
      </c>
      <c r="R5" s="6">
        <v>0</v>
      </c>
      <c r="S5" s="6">
        <v>4</v>
      </c>
      <c r="T5" s="6">
        <v>0</v>
      </c>
      <c r="U5" s="6">
        <v>41</v>
      </c>
      <c r="V5" s="6">
        <v>172</v>
      </c>
      <c r="W5" s="45">
        <f t="shared" si="0"/>
        <v>1.5472690700912888</v>
      </c>
      <c r="X5" s="45">
        <f t="shared" si="1"/>
        <v>1.7019959771004176</v>
      </c>
      <c r="Y5" s="45">
        <f t="shared" si="1"/>
        <v>0.36102944968796741</v>
      </c>
      <c r="Z5" s="45">
        <f t="shared" si="1"/>
        <v>5.157563566970963E-2</v>
      </c>
      <c r="AA5" s="45">
        <f t="shared" si="1"/>
        <v>0.92836144205477333</v>
      </c>
      <c r="AB5" s="45">
        <f t="shared" si="1"/>
        <v>0.5157563566970963</v>
      </c>
      <c r="AC5" s="45">
        <f t="shared" si="1"/>
        <v>0.41260508535767704</v>
      </c>
      <c r="AD5" s="45">
        <f t="shared" si="1"/>
        <v>0.36102944968796741</v>
      </c>
      <c r="AE5" s="45">
        <f t="shared" si="1"/>
        <v>0.67048326370622524</v>
      </c>
      <c r="AF5" s="45">
        <f t="shared" si="1"/>
        <v>0</v>
      </c>
      <c r="AG5" s="45">
        <f t="shared" si="1"/>
        <v>0.20630254267883852</v>
      </c>
      <c r="AH5" s="45">
        <f t="shared" si="1"/>
        <v>0</v>
      </c>
      <c r="AI5" s="45">
        <f t="shared" si="1"/>
        <v>2.1146010624580951</v>
      </c>
      <c r="AJ5" s="45">
        <f t="shared" si="1"/>
        <v>8.8710093351900561</v>
      </c>
      <c r="AK5" s="6">
        <v>2</v>
      </c>
      <c r="AL5" s="44">
        <v>9.9</v>
      </c>
      <c r="AM5" s="6">
        <v>102</v>
      </c>
      <c r="AN5" s="44">
        <f>AM5/B5*1000</f>
        <v>5.260714838310383</v>
      </c>
    </row>
    <row r="6" spans="1:40" x14ac:dyDescent="0.25">
      <c r="A6" s="15">
        <v>2008</v>
      </c>
      <c r="B6" s="103">
        <v>19541</v>
      </c>
      <c r="C6" s="43">
        <v>46.7</v>
      </c>
      <c r="D6" s="6">
        <f t="shared" si="2"/>
        <v>418.43683083511775</v>
      </c>
      <c r="E6" s="6">
        <v>270</v>
      </c>
      <c r="F6" s="44">
        <f>E6/B6*1000</f>
        <v>13.817102502430785</v>
      </c>
      <c r="G6" s="6">
        <v>156</v>
      </c>
      <c r="H6" s="44">
        <f t="shared" ref="H6:H13" si="4">G6/B6*1000</f>
        <v>7.9832147791822319</v>
      </c>
      <c r="I6" s="6">
        <v>30</v>
      </c>
      <c r="J6" s="6">
        <v>30</v>
      </c>
      <c r="K6" s="6">
        <v>9</v>
      </c>
      <c r="L6" s="6">
        <v>2</v>
      </c>
      <c r="M6" s="6">
        <v>18</v>
      </c>
      <c r="N6" s="6">
        <v>9</v>
      </c>
      <c r="O6" s="6">
        <v>7</v>
      </c>
      <c r="P6" s="6">
        <v>2</v>
      </c>
      <c r="Q6" s="6">
        <v>4</v>
      </c>
      <c r="R6" s="6">
        <v>1</v>
      </c>
      <c r="S6" s="6">
        <v>3</v>
      </c>
      <c r="T6" s="6">
        <v>0</v>
      </c>
      <c r="U6" s="6">
        <v>41</v>
      </c>
      <c r="V6" s="6">
        <v>156</v>
      </c>
      <c r="W6" s="45">
        <f t="shared" si="0"/>
        <v>1.5352336113811984</v>
      </c>
      <c r="X6" s="45">
        <f t="shared" si="1"/>
        <v>1.5352336113811984</v>
      </c>
      <c r="Y6" s="45">
        <f t="shared" si="1"/>
        <v>0.46057008341435957</v>
      </c>
      <c r="Z6" s="45">
        <f t="shared" si="1"/>
        <v>0.10234890742541324</v>
      </c>
      <c r="AA6" s="45">
        <f t="shared" si="1"/>
        <v>0.92114016682871913</v>
      </c>
      <c r="AB6" s="45">
        <f t="shared" si="1"/>
        <v>0.46057008341435957</v>
      </c>
      <c r="AC6" s="45">
        <f t="shared" si="1"/>
        <v>0.35822117598894632</v>
      </c>
      <c r="AD6" s="45">
        <f t="shared" si="1"/>
        <v>0.10234890742541324</v>
      </c>
      <c r="AE6" s="45">
        <f t="shared" si="1"/>
        <v>0.20469781485082647</v>
      </c>
      <c r="AF6" s="45">
        <f t="shared" si="1"/>
        <v>5.1174453712706618E-2</v>
      </c>
      <c r="AG6" s="45">
        <f t="shared" si="1"/>
        <v>0.15352336113811985</v>
      </c>
      <c r="AH6" s="45">
        <f t="shared" si="1"/>
        <v>0</v>
      </c>
      <c r="AI6" s="45">
        <f t="shared" si="1"/>
        <v>2.0981526022209711</v>
      </c>
      <c r="AJ6" s="45">
        <f t="shared" si="1"/>
        <v>7.9832147791822319</v>
      </c>
      <c r="AK6" s="6">
        <v>2</v>
      </c>
      <c r="AL6" s="44">
        <v>7.41</v>
      </c>
      <c r="AM6" s="6">
        <v>90</v>
      </c>
      <c r="AN6" s="44">
        <f>AM6/B6*1000</f>
        <v>4.6057008341435957</v>
      </c>
    </row>
    <row r="7" spans="1:40" x14ac:dyDescent="0.25">
      <c r="A7" s="15">
        <v>2007</v>
      </c>
      <c r="B7" s="103">
        <v>19702</v>
      </c>
      <c r="C7" s="43">
        <v>46.7</v>
      </c>
      <c r="D7" s="6">
        <f t="shared" si="2"/>
        <v>421.88436830835116</v>
      </c>
      <c r="E7" s="6">
        <v>219</v>
      </c>
      <c r="F7" s="44">
        <f>E7/B7*1000</f>
        <v>11.115622779413258</v>
      </c>
      <c r="G7" s="6">
        <v>159</v>
      </c>
      <c r="H7" s="44">
        <f t="shared" si="4"/>
        <v>8.0702466754644195</v>
      </c>
      <c r="I7" s="6">
        <v>34</v>
      </c>
      <c r="J7" s="6">
        <v>31</v>
      </c>
      <c r="K7" s="6">
        <v>9</v>
      </c>
      <c r="L7" s="6">
        <v>5</v>
      </c>
      <c r="M7" s="6">
        <v>15</v>
      </c>
      <c r="N7" s="6">
        <v>4</v>
      </c>
      <c r="O7" s="6">
        <v>0</v>
      </c>
      <c r="P7" s="6">
        <v>2</v>
      </c>
      <c r="Q7" s="6">
        <v>10</v>
      </c>
      <c r="R7" s="6">
        <v>6</v>
      </c>
      <c r="S7" s="6">
        <v>4</v>
      </c>
      <c r="T7" s="6">
        <v>0</v>
      </c>
      <c r="U7" s="6">
        <v>39</v>
      </c>
      <c r="V7" s="6">
        <v>159</v>
      </c>
      <c r="W7" s="45">
        <f t="shared" si="0"/>
        <v>1.7257131255710081</v>
      </c>
      <c r="X7" s="45">
        <f t="shared" si="1"/>
        <v>1.5734443203735662</v>
      </c>
      <c r="Y7" s="45">
        <f t="shared" si="1"/>
        <v>0.45680641559232565</v>
      </c>
      <c r="Z7" s="45">
        <f t="shared" si="1"/>
        <v>0.25378134199573649</v>
      </c>
      <c r="AA7" s="45">
        <f t="shared" si="1"/>
        <v>0.76134402598720941</v>
      </c>
      <c r="AB7" s="45">
        <f t="shared" si="1"/>
        <v>0.20302507359658917</v>
      </c>
      <c r="AC7" s="45">
        <f t="shared" si="1"/>
        <v>0</v>
      </c>
      <c r="AD7" s="45">
        <f t="shared" si="1"/>
        <v>0.10151253679829458</v>
      </c>
      <c r="AE7" s="45">
        <f t="shared" si="1"/>
        <v>0.50756268399147297</v>
      </c>
      <c r="AF7" s="45">
        <f t="shared" si="1"/>
        <v>0.30453761039488375</v>
      </c>
      <c r="AG7" s="45">
        <f t="shared" si="1"/>
        <v>0.20302507359658917</v>
      </c>
      <c r="AH7" s="45">
        <f t="shared" si="1"/>
        <v>0</v>
      </c>
      <c r="AI7" s="45">
        <f t="shared" si="1"/>
        <v>1.9794944675667445</v>
      </c>
      <c r="AJ7" s="45">
        <f t="shared" si="1"/>
        <v>8.0702466754644195</v>
      </c>
      <c r="AK7" s="6">
        <v>1</v>
      </c>
      <c r="AL7" s="44">
        <v>4.57</v>
      </c>
      <c r="AM7" s="6">
        <v>110</v>
      </c>
      <c r="AN7" s="44">
        <v>4.75</v>
      </c>
    </row>
    <row r="8" spans="1:40" x14ac:dyDescent="0.25">
      <c r="A8" s="15">
        <v>2006</v>
      </c>
      <c r="B8" s="103">
        <v>19871</v>
      </c>
      <c r="C8" s="43">
        <v>46.7</v>
      </c>
      <c r="D8" s="6">
        <f t="shared" si="2"/>
        <v>425.50321199143468</v>
      </c>
      <c r="E8" s="6">
        <v>243</v>
      </c>
      <c r="F8" s="44">
        <f t="shared" si="3"/>
        <v>12.228876251824266</v>
      </c>
      <c r="G8" s="6">
        <v>142</v>
      </c>
      <c r="H8" s="44">
        <f t="shared" si="4"/>
        <v>7.1460922953047152</v>
      </c>
      <c r="I8" s="6">
        <v>26</v>
      </c>
      <c r="J8" s="6">
        <v>32</v>
      </c>
      <c r="K8" s="6">
        <v>5</v>
      </c>
      <c r="L8" s="6">
        <v>1</v>
      </c>
      <c r="M8" s="6">
        <v>11</v>
      </c>
      <c r="N8" s="6">
        <v>7</v>
      </c>
      <c r="O8" s="6">
        <v>0</v>
      </c>
      <c r="P8" s="6">
        <v>5</v>
      </c>
      <c r="Q8" s="6">
        <v>6</v>
      </c>
      <c r="R8" s="6">
        <v>1</v>
      </c>
      <c r="S8" s="6">
        <v>4</v>
      </c>
      <c r="T8" s="6">
        <v>0</v>
      </c>
      <c r="U8" s="6">
        <v>29</v>
      </c>
      <c r="V8" s="6">
        <v>127</v>
      </c>
      <c r="W8" s="45">
        <f t="shared" si="0"/>
        <v>1.3084394343515675</v>
      </c>
      <c r="X8" s="45">
        <f t="shared" si="1"/>
        <v>1.6103869961250064</v>
      </c>
      <c r="Y8" s="45">
        <f t="shared" si="1"/>
        <v>0.25162296814453222</v>
      </c>
      <c r="Z8" s="45">
        <f t="shared" si="1"/>
        <v>5.0324593628906449E-2</v>
      </c>
      <c r="AA8" s="45">
        <f t="shared" si="1"/>
        <v>0.55357052991797095</v>
      </c>
      <c r="AB8" s="45">
        <f t="shared" si="1"/>
        <v>0.35227215540234513</v>
      </c>
      <c r="AC8" s="45">
        <f t="shared" si="1"/>
        <v>0</v>
      </c>
      <c r="AD8" s="45">
        <f t="shared" si="1"/>
        <v>0.25162296814453222</v>
      </c>
      <c r="AE8" s="45">
        <f t="shared" si="1"/>
        <v>0.30194756177343868</v>
      </c>
      <c r="AF8" s="45">
        <f t="shared" si="1"/>
        <v>5.0324593628906449E-2</v>
      </c>
      <c r="AG8" s="45">
        <f t="shared" si="1"/>
        <v>0.20129837451562579</v>
      </c>
      <c r="AH8" s="45">
        <f t="shared" si="1"/>
        <v>0</v>
      </c>
      <c r="AI8" s="45">
        <f t="shared" si="1"/>
        <v>1.459413215238287</v>
      </c>
      <c r="AJ8" s="45">
        <f t="shared" si="1"/>
        <v>6.3912233908711187</v>
      </c>
      <c r="AK8" s="6">
        <v>1</v>
      </c>
      <c r="AL8" s="44">
        <v>4.12</v>
      </c>
      <c r="AM8" s="6">
        <v>111</v>
      </c>
      <c r="AN8" s="44">
        <v>4.95</v>
      </c>
    </row>
    <row r="9" spans="1:40" x14ac:dyDescent="0.25">
      <c r="A9" s="15">
        <v>2005</v>
      </c>
      <c r="B9" s="103">
        <v>19996</v>
      </c>
      <c r="C9" s="43">
        <v>46.7</v>
      </c>
      <c r="D9" s="6">
        <f t="shared" si="2"/>
        <v>428.1798715203426</v>
      </c>
      <c r="E9" s="6">
        <v>242</v>
      </c>
      <c r="F9" s="44">
        <f t="shared" si="3"/>
        <v>12.10242048409682</v>
      </c>
      <c r="G9" s="6">
        <v>154</v>
      </c>
      <c r="H9" s="44">
        <f t="shared" si="4"/>
        <v>7.7015403080616123</v>
      </c>
      <c r="I9" s="6">
        <v>22</v>
      </c>
      <c r="J9" s="6">
        <v>37</v>
      </c>
      <c r="K9" s="6">
        <v>7</v>
      </c>
      <c r="L9" s="6">
        <v>4</v>
      </c>
      <c r="M9" s="6">
        <v>10</v>
      </c>
      <c r="N9" s="6">
        <v>2</v>
      </c>
      <c r="O9" s="6">
        <v>0</v>
      </c>
      <c r="P9" s="6">
        <v>4</v>
      </c>
      <c r="Q9" s="6">
        <v>11</v>
      </c>
      <c r="R9" s="6">
        <v>2</v>
      </c>
      <c r="S9" s="6">
        <v>5</v>
      </c>
      <c r="T9" s="6">
        <v>0</v>
      </c>
      <c r="U9" s="6">
        <v>50</v>
      </c>
      <c r="V9" s="6">
        <v>154</v>
      </c>
      <c r="W9" s="45">
        <f t="shared" si="0"/>
        <v>1.1002200440088017</v>
      </c>
      <c r="X9" s="45">
        <f t="shared" si="1"/>
        <v>1.850370074014803</v>
      </c>
      <c r="Y9" s="45">
        <f t="shared" si="1"/>
        <v>0.35007001400280058</v>
      </c>
      <c r="Z9" s="45">
        <f t="shared" si="1"/>
        <v>0.20004000800160032</v>
      </c>
      <c r="AA9" s="45">
        <f t="shared" si="1"/>
        <v>0.50010002000400078</v>
      </c>
      <c r="AB9" s="45">
        <f t="shared" si="1"/>
        <v>0.10002000400080016</v>
      </c>
      <c r="AC9" s="45">
        <f t="shared" si="1"/>
        <v>0</v>
      </c>
      <c r="AD9" s="45">
        <f t="shared" si="1"/>
        <v>0.20004000800160032</v>
      </c>
      <c r="AE9" s="45">
        <f t="shared" si="1"/>
        <v>0.55011002200440084</v>
      </c>
      <c r="AF9" s="45">
        <f t="shared" si="1"/>
        <v>0.10002000400080016</v>
      </c>
      <c r="AG9" s="45">
        <f t="shared" si="1"/>
        <v>0.25005001000200039</v>
      </c>
      <c r="AH9" s="45">
        <f t="shared" si="1"/>
        <v>0</v>
      </c>
      <c r="AI9" s="45">
        <f t="shared" si="1"/>
        <v>2.500500100020004</v>
      </c>
      <c r="AJ9" s="45">
        <f t="shared" si="1"/>
        <v>7.7015403080616123</v>
      </c>
      <c r="AK9" s="6">
        <v>1</v>
      </c>
      <c r="AL9" s="44">
        <v>4.13</v>
      </c>
      <c r="AM9" s="6">
        <v>117</v>
      </c>
      <c r="AN9" s="44">
        <v>5.48</v>
      </c>
    </row>
    <row r="10" spans="1:40" x14ac:dyDescent="0.25">
      <c r="A10" s="15">
        <v>2004</v>
      </c>
      <c r="B10" s="103">
        <v>20078</v>
      </c>
      <c r="C10" s="43">
        <v>46.7</v>
      </c>
      <c r="D10" s="6">
        <f t="shared" si="2"/>
        <v>429.93576017130619</v>
      </c>
      <c r="E10" s="6">
        <v>275</v>
      </c>
      <c r="F10" s="44">
        <f t="shared" si="3"/>
        <v>13.696583325032375</v>
      </c>
      <c r="G10" s="6">
        <v>163</v>
      </c>
      <c r="H10" s="44">
        <f t="shared" si="4"/>
        <v>8.1183384799282798</v>
      </c>
      <c r="I10" s="6">
        <v>24</v>
      </c>
      <c r="J10" s="6">
        <v>26</v>
      </c>
      <c r="K10" s="6">
        <v>15</v>
      </c>
      <c r="L10" s="6">
        <v>4</v>
      </c>
      <c r="M10" s="6">
        <v>24</v>
      </c>
      <c r="N10" s="6">
        <v>7</v>
      </c>
      <c r="O10" s="6">
        <v>6</v>
      </c>
      <c r="P10" s="6">
        <v>5</v>
      </c>
      <c r="Q10" s="6">
        <v>10</v>
      </c>
      <c r="R10" s="6">
        <v>1</v>
      </c>
      <c r="S10" s="6">
        <v>5</v>
      </c>
      <c r="T10" s="6">
        <v>2</v>
      </c>
      <c r="U10" s="6">
        <v>34</v>
      </c>
      <c r="V10" s="6">
        <v>163</v>
      </c>
      <c r="W10" s="45">
        <f t="shared" si="0"/>
        <v>1.1953381810937345</v>
      </c>
      <c r="X10" s="45">
        <f t="shared" si="1"/>
        <v>1.294949696184879</v>
      </c>
      <c r="Y10" s="45">
        <f t="shared" si="1"/>
        <v>0.74708636318358401</v>
      </c>
      <c r="Z10" s="45">
        <f t="shared" si="1"/>
        <v>0.19922303018228907</v>
      </c>
      <c r="AA10" s="45">
        <f t="shared" si="1"/>
        <v>1.1953381810937345</v>
      </c>
      <c r="AB10" s="45">
        <f t="shared" si="1"/>
        <v>0.34864030281900588</v>
      </c>
      <c r="AC10" s="45">
        <f t="shared" si="1"/>
        <v>0.29883454527343362</v>
      </c>
      <c r="AD10" s="45">
        <f t="shared" si="1"/>
        <v>0.24902878772786133</v>
      </c>
      <c r="AE10" s="45">
        <f t="shared" si="1"/>
        <v>0.49805757545572266</v>
      </c>
      <c r="AF10" s="45">
        <f t="shared" si="1"/>
        <v>4.9805757545572267E-2</v>
      </c>
      <c r="AG10" s="45">
        <f t="shared" si="1"/>
        <v>0.24902878772786133</v>
      </c>
      <c r="AH10" s="45">
        <f t="shared" si="1"/>
        <v>9.9611515091144534E-2</v>
      </c>
      <c r="AI10" s="45">
        <f t="shared" si="1"/>
        <v>1.6933957565494571</v>
      </c>
      <c r="AJ10" s="45">
        <f t="shared" si="1"/>
        <v>8.1183384799282798</v>
      </c>
      <c r="AK10" s="6">
        <v>2</v>
      </c>
      <c r="AL10" s="44">
        <v>7.3</v>
      </c>
      <c r="AM10" s="6">
        <v>141</v>
      </c>
      <c r="AN10" s="44">
        <v>5.41</v>
      </c>
    </row>
    <row r="11" spans="1:40" x14ac:dyDescent="0.25">
      <c r="A11" s="15">
        <v>2003</v>
      </c>
      <c r="B11" s="103">
        <v>20111</v>
      </c>
      <c r="C11" s="43">
        <v>46.7</v>
      </c>
      <c r="D11" s="6">
        <f t="shared" si="2"/>
        <v>430.64239828693786</v>
      </c>
      <c r="E11" s="6">
        <v>270</v>
      </c>
      <c r="F11" s="44">
        <f t="shared" si="3"/>
        <v>13.425488538610711</v>
      </c>
      <c r="G11" s="6">
        <v>154</v>
      </c>
      <c r="H11" s="44">
        <f t="shared" si="4"/>
        <v>7.6575008701705531</v>
      </c>
      <c r="I11" s="6">
        <v>31</v>
      </c>
      <c r="J11" s="6">
        <v>27</v>
      </c>
      <c r="K11" s="6">
        <v>13</v>
      </c>
      <c r="L11" s="6">
        <v>4</v>
      </c>
      <c r="M11" s="6">
        <v>13</v>
      </c>
      <c r="N11" s="6">
        <v>5</v>
      </c>
      <c r="O11" s="6">
        <v>3</v>
      </c>
      <c r="P11" s="6">
        <v>6</v>
      </c>
      <c r="Q11" s="6">
        <v>17</v>
      </c>
      <c r="R11" s="6">
        <v>1</v>
      </c>
      <c r="S11" s="6">
        <v>3</v>
      </c>
      <c r="T11" s="6">
        <v>0</v>
      </c>
      <c r="U11" s="6">
        <v>31</v>
      </c>
      <c r="V11" s="6">
        <v>154</v>
      </c>
      <c r="W11" s="45">
        <f t="shared" si="0"/>
        <v>1.5414449803590073</v>
      </c>
      <c r="X11" s="45">
        <f t="shared" si="1"/>
        <v>1.342548853861071</v>
      </c>
      <c r="Y11" s="45">
        <f t="shared" si="1"/>
        <v>0.64641241111829351</v>
      </c>
      <c r="Z11" s="45">
        <f t="shared" si="1"/>
        <v>0.19889612649793645</v>
      </c>
      <c r="AA11" s="45">
        <f t="shared" si="1"/>
        <v>0.64641241111829351</v>
      </c>
      <c r="AB11" s="45">
        <f t="shared" si="1"/>
        <v>0.24862015812242055</v>
      </c>
      <c r="AC11" s="45">
        <f t="shared" si="1"/>
        <v>0.14917209487345234</v>
      </c>
      <c r="AD11" s="45">
        <f t="shared" si="1"/>
        <v>0.29834418974690469</v>
      </c>
      <c r="AE11" s="45">
        <f t="shared" si="1"/>
        <v>0.84530853761622993</v>
      </c>
      <c r="AF11" s="45">
        <f t="shared" si="1"/>
        <v>4.9724031624484112E-2</v>
      </c>
      <c r="AG11" s="45">
        <f t="shared" si="1"/>
        <v>0.14917209487345234</v>
      </c>
      <c r="AH11" s="45">
        <f t="shared" si="1"/>
        <v>0</v>
      </c>
      <c r="AI11" s="45">
        <f t="shared" si="1"/>
        <v>1.5414449803590073</v>
      </c>
      <c r="AJ11" s="45">
        <f t="shared" si="1"/>
        <v>7.6575008701705531</v>
      </c>
      <c r="AK11" s="6">
        <v>0</v>
      </c>
      <c r="AL11" s="44">
        <v>0</v>
      </c>
      <c r="AM11" s="6">
        <v>146</v>
      </c>
      <c r="AN11" s="44">
        <v>5.62</v>
      </c>
    </row>
    <row r="12" spans="1:40" x14ac:dyDescent="0.25">
      <c r="A12" s="15">
        <v>2002</v>
      </c>
      <c r="B12" s="103">
        <v>20138</v>
      </c>
      <c r="C12" s="43">
        <v>46.7</v>
      </c>
      <c r="D12" s="6">
        <f t="shared" si="2"/>
        <v>431.22055674518197</v>
      </c>
      <c r="E12" s="6">
        <v>279</v>
      </c>
      <c r="F12" s="44">
        <f t="shared" si="3"/>
        <v>13.854404608203396</v>
      </c>
      <c r="G12" s="6">
        <v>156</v>
      </c>
      <c r="H12" s="44">
        <f t="shared" si="4"/>
        <v>7.7465488131889959</v>
      </c>
      <c r="I12" s="6">
        <v>28</v>
      </c>
      <c r="J12" s="6">
        <v>24</v>
      </c>
      <c r="K12" s="6">
        <v>10</v>
      </c>
      <c r="L12" s="6">
        <v>2</v>
      </c>
      <c r="M12" s="6">
        <v>22</v>
      </c>
      <c r="N12" s="6">
        <v>5</v>
      </c>
      <c r="O12" s="6">
        <v>2</v>
      </c>
      <c r="P12" s="6">
        <v>8</v>
      </c>
      <c r="Q12" s="6">
        <v>10</v>
      </c>
      <c r="R12" s="6">
        <v>4</v>
      </c>
      <c r="S12" s="6">
        <v>3</v>
      </c>
      <c r="T12" s="6">
        <v>1</v>
      </c>
      <c r="U12" s="6">
        <v>37</v>
      </c>
      <c r="V12" s="6">
        <v>156</v>
      </c>
      <c r="W12" s="45">
        <f t="shared" si="0"/>
        <v>1.3904061972390505</v>
      </c>
      <c r="X12" s="45">
        <f t="shared" si="1"/>
        <v>1.1917767404906148</v>
      </c>
      <c r="Y12" s="45">
        <f t="shared" si="1"/>
        <v>0.49657364187108954</v>
      </c>
      <c r="Z12" s="45">
        <f t="shared" si="1"/>
        <v>9.9314728374217898E-2</v>
      </c>
      <c r="AA12" s="45">
        <f t="shared" si="1"/>
        <v>1.0924620121163968</v>
      </c>
      <c r="AB12" s="45">
        <f t="shared" si="1"/>
        <v>0.24828682093554477</v>
      </c>
      <c r="AC12" s="45">
        <f t="shared" si="1"/>
        <v>9.9314728374217898E-2</v>
      </c>
      <c r="AD12" s="45">
        <f t="shared" si="1"/>
        <v>0.39725891349687159</v>
      </c>
      <c r="AE12" s="45">
        <f t="shared" si="1"/>
        <v>0.49657364187108954</v>
      </c>
      <c r="AF12" s="45">
        <f t="shared" si="1"/>
        <v>0.1986294567484358</v>
      </c>
      <c r="AG12" s="45">
        <f t="shared" si="1"/>
        <v>0.14897209256132685</v>
      </c>
      <c r="AH12" s="45">
        <f t="shared" si="1"/>
        <v>4.9657364187108949E-2</v>
      </c>
      <c r="AI12" s="45">
        <f t="shared" si="1"/>
        <v>1.837322474923031</v>
      </c>
      <c r="AJ12" s="45">
        <f t="shared" si="1"/>
        <v>7.7465488131889959</v>
      </c>
      <c r="AK12" s="6">
        <v>3</v>
      </c>
      <c r="AL12" s="44">
        <v>10.75</v>
      </c>
      <c r="AM12" s="6">
        <v>147</v>
      </c>
      <c r="AN12" s="44">
        <v>4.2699999999999996</v>
      </c>
    </row>
    <row r="13" spans="1:40" x14ac:dyDescent="0.25">
      <c r="A13" s="15">
        <v>2001</v>
      </c>
      <c r="B13" s="103">
        <v>20158</v>
      </c>
      <c r="C13" s="43">
        <v>46.7</v>
      </c>
      <c r="D13" s="6">
        <f t="shared" si="2"/>
        <v>431.64882226980723</v>
      </c>
      <c r="E13" s="6">
        <v>269</v>
      </c>
      <c r="F13" s="44">
        <f t="shared" si="3"/>
        <v>13.344577835102688</v>
      </c>
      <c r="G13" s="6">
        <v>174</v>
      </c>
      <c r="H13" s="44">
        <f t="shared" si="4"/>
        <v>8.6318087111816659</v>
      </c>
      <c r="I13" s="6">
        <v>27</v>
      </c>
      <c r="J13" s="6">
        <v>28</v>
      </c>
      <c r="K13" s="6">
        <v>9</v>
      </c>
      <c r="L13" s="6">
        <v>5</v>
      </c>
      <c r="M13" s="6">
        <v>18</v>
      </c>
      <c r="N13" s="6">
        <v>10</v>
      </c>
      <c r="O13" s="6">
        <v>7</v>
      </c>
      <c r="P13" s="6">
        <v>11</v>
      </c>
      <c r="Q13" s="6">
        <v>9</v>
      </c>
      <c r="R13" s="6">
        <v>1</v>
      </c>
      <c r="S13" s="6">
        <v>2</v>
      </c>
      <c r="T13" s="6">
        <v>5</v>
      </c>
      <c r="U13" s="6">
        <v>42</v>
      </c>
      <c r="V13" s="6">
        <v>174</v>
      </c>
      <c r="W13" s="45">
        <f t="shared" si="0"/>
        <v>1.3394185931143963</v>
      </c>
      <c r="X13" s="45">
        <f t="shared" si="1"/>
        <v>1.3890266891556702</v>
      </c>
      <c r="Y13" s="45">
        <f t="shared" si="1"/>
        <v>0.44647286437146544</v>
      </c>
      <c r="Z13" s="45">
        <f t="shared" si="1"/>
        <v>0.24804048020636968</v>
      </c>
      <c r="AA13" s="45">
        <f t="shared" si="1"/>
        <v>0.89294572874293088</v>
      </c>
      <c r="AB13" s="45">
        <f t="shared" si="1"/>
        <v>0.49608096041273936</v>
      </c>
      <c r="AC13" s="45">
        <f t="shared" si="1"/>
        <v>0.34725667228891755</v>
      </c>
      <c r="AD13" s="45">
        <f t="shared" si="1"/>
        <v>0.54568905645401322</v>
      </c>
      <c r="AE13" s="45">
        <f t="shared" si="1"/>
        <v>0.44647286437146544</v>
      </c>
      <c r="AF13" s="45">
        <f t="shared" si="1"/>
        <v>4.9608096041273933E-2</v>
      </c>
      <c r="AG13" s="45">
        <f t="shared" si="1"/>
        <v>9.9216192082547866E-2</v>
      </c>
      <c r="AH13" s="45">
        <f t="shared" si="1"/>
        <v>0.24804048020636968</v>
      </c>
      <c r="AI13" s="45">
        <f t="shared" si="1"/>
        <v>2.083540033733505</v>
      </c>
      <c r="AJ13" s="45">
        <f t="shared" si="1"/>
        <v>8.6318087111816659</v>
      </c>
      <c r="AK13" s="6">
        <v>2</v>
      </c>
      <c r="AL13" s="44">
        <v>7.43</v>
      </c>
      <c r="AM13" s="6">
        <v>168</v>
      </c>
      <c r="AN13" s="44">
        <v>5.74</v>
      </c>
    </row>
    <row r="14" spans="1:40" x14ac:dyDescent="0.25">
      <c r="A14" s="15">
        <v>2000</v>
      </c>
      <c r="B14" s="6">
        <v>20152</v>
      </c>
      <c r="C14" s="43">
        <v>46.7</v>
      </c>
      <c r="D14" s="6">
        <v>431.52</v>
      </c>
      <c r="E14" s="6">
        <v>316</v>
      </c>
      <c r="F14" s="44">
        <v>15.68</v>
      </c>
      <c r="G14" s="6">
        <v>180</v>
      </c>
      <c r="H14" s="44">
        <v>8.93</v>
      </c>
      <c r="I14" s="6">
        <v>27</v>
      </c>
      <c r="J14" s="6">
        <v>36</v>
      </c>
      <c r="K14" s="6">
        <v>8</v>
      </c>
      <c r="L14" s="6">
        <v>2</v>
      </c>
      <c r="M14" s="6">
        <v>23</v>
      </c>
      <c r="N14" s="6">
        <v>13</v>
      </c>
      <c r="O14" s="6">
        <v>3</v>
      </c>
      <c r="P14" s="6">
        <v>10</v>
      </c>
      <c r="Q14" s="6">
        <v>8</v>
      </c>
      <c r="R14" s="6">
        <v>3</v>
      </c>
      <c r="S14" s="6">
        <v>4</v>
      </c>
      <c r="T14" s="6">
        <v>1</v>
      </c>
      <c r="U14" s="6">
        <v>42</v>
      </c>
      <c r="V14" s="6">
        <v>180</v>
      </c>
      <c r="W14" s="45">
        <f t="shared" si="0"/>
        <v>1.3398173878523223</v>
      </c>
      <c r="X14" s="45">
        <f t="shared" si="1"/>
        <v>1.7864231838030966</v>
      </c>
      <c r="Y14" s="45">
        <f t="shared" si="1"/>
        <v>0.39698292973402144</v>
      </c>
      <c r="Z14" s="45">
        <f t="shared" si="1"/>
        <v>9.924573243350536E-2</v>
      </c>
      <c r="AA14" s="45">
        <f t="shared" si="1"/>
        <v>1.1413259229853117</v>
      </c>
      <c r="AB14" s="45">
        <f t="shared" si="1"/>
        <v>0.64509726081778485</v>
      </c>
      <c r="AC14" s="45">
        <f t="shared" si="1"/>
        <v>0.14886859865025803</v>
      </c>
      <c r="AD14" s="45">
        <f t="shared" si="1"/>
        <v>0.49622866216752681</v>
      </c>
      <c r="AE14" s="45">
        <f t="shared" si="1"/>
        <v>0.39698292973402144</v>
      </c>
      <c r="AF14" s="45">
        <f t="shared" si="1"/>
        <v>0.14886859865025803</v>
      </c>
      <c r="AG14" s="45">
        <f t="shared" si="1"/>
        <v>0.19849146486701072</v>
      </c>
      <c r="AH14" s="45">
        <f t="shared" si="1"/>
        <v>4.962286621675268E-2</v>
      </c>
      <c r="AI14" s="45">
        <f t="shared" si="1"/>
        <v>2.0841603811036125</v>
      </c>
      <c r="AJ14" s="45">
        <f t="shared" si="1"/>
        <v>8.932115919015482</v>
      </c>
      <c r="AK14" s="6">
        <v>4</v>
      </c>
      <c r="AL14" s="44">
        <v>12.66</v>
      </c>
      <c r="AM14" s="6">
        <v>146</v>
      </c>
      <c r="AN14" s="44">
        <v>7.24</v>
      </c>
    </row>
    <row r="15" spans="1:40" x14ac:dyDescent="0.25">
      <c r="A15" s="15">
        <v>1999</v>
      </c>
      <c r="B15" s="6">
        <v>20084</v>
      </c>
      <c r="C15" s="43">
        <v>46.7</v>
      </c>
      <c r="D15" s="6">
        <v>430.06</v>
      </c>
      <c r="E15" s="6">
        <v>292</v>
      </c>
      <c r="F15" s="44">
        <v>14.54</v>
      </c>
      <c r="G15" s="6">
        <v>159</v>
      </c>
      <c r="H15" s="44">
        <v>7.92</v>
      </c>
      <c r="I15" s="6">
        <v>25</v>
      </c>
      <c r="J15" s="6">
        <v>30</v>
      </c>
      <c r="K15" s="6">
        <v>9</v>
      </c>
      <c r="L15" s="6">
        <v>2</v>
      </c>
      <c r="M15" s="6">
        <v>14</v>
      </c>
      <c r="N15" s="6">
        <v>5</v>
      </c>
      <c r="O15" s="6">
        <v>8</v>
      </c>
      <c r="P15" s="6">
        <v>14</v>
      </c>
      <c r="Q15" s="6">
        <v>4</v>
      </c>
      <c r="R15" s="6">
        <v>1</v>
      </c>
      <c r="S15" s="6">
        <v>4</v>
      </c>
      <c r="T15" s="6">
        <v>1</v>
      </c>
      <c r="U15" s="6">
        <v>42</v>
      </c>
      <c r="V15" s="6">
        <v>159</v>
      </c>
      <c r="W15" s="45">
        <f t="shared" si="0"/>
        <v>1.2447719577773353</v>
      </c>
      <c r="X15" s="45">
        <f t="shared" si="1"/>
        <v>1.4937263493328021</v>
      </c>
      <c r="Y15" s="45">
        <f t="shared" si="1"/>
        <v>0.44811790479984065</v>
      </c>
      <c r="Z15" s="45">
        <f t="shared" si="1"/>
        <v>9.9581756622186809E-2</v>
      </c>
      <c r="AA15" s="45">
        <f t="shared" si="1"/>
        <v>0.69707229635530765</v>
      </c>
      <c r="AB15" s="45">
        <f t="shared" si="1"/>
        <v>0.24895439155546706</v>
      </c>
      <c r="AC15" s="45">
        <f t="shared" si="1"/>
        <v>0.39832702648874724</v>
      </c>
      <c r="AD15" s="45">
        <f t="shared" si="1"/>
        <v>0.69707229635530765</v>
      </c>
      <c r="AE15" s="45">
        <f t="shared" si="1"/>
        <v>0.19916351324437362</v>
      </c>
      <c r="AF15" s="45">
        <f t="shared" si="1"/>
        <v>4.9790878311093405E-2</v>
      </c>
      <c r="AG15" s="45">
        <f t="shared" si="1"/>
        <v>0.19916351324437362</v>
      </c>
      <c r="AH15" s="45">
        <f t="shared" si="1"/>
        <v>4.9790878311093405E-2</v>
      </c>
      <c r="AI15" s="45">
        <f t="shared" si="1"/>
        <v>2.0912168890659233</v>
      </c>
      <c r="AJ15" s="45">
        <f t="shared" si="1"/>
        <v>7.916749651463852</v>
      </c>
      <c r="AK15" s="6">
        <v>4</v>
      </c>
      <c r="AL15" s="44">
        <v>13.7</v>
      </c>
      <c r="AM15" s="6">
        <v>165</v>
      </c>
      <c r="AN15" s="44">
        <v>8.2200000000000006</v>
      </c>
    </row>
    <row r="16" spans="1:40" x14ac:dyDescent="0.25">
      <c r="A16" s="15">
        <v>1998</v>
      </c>
      <c r="B16" s="6">
        <v>20000</v>
      </c>
      <c r="C16" s="43">
        <v>46.7</v>
      </c>
      <c r="D16" s="6">
        <v>428.27</v>
      </c>
      <c r="E16" s="6">
        <v>346</v>
      </c>
      <c r="F16" s="44">
        <v>17.3</v>
      </c>
      <c r="G16" s="6">
        <v>191</v>
      </c>
      <c r="H16" s="44">
        <v>9.5500000000000007</v>
      </c>
      <c r="I16" s="6">
        <v>29</v>
      </c>
      <c r="J16" s="6">
        <v>48</v>
      </c>
      <c r="K16" s="6">
        <v>6</v>
      </c>
      <c r="L16" s="6">
        <v>2</v>
      </c>
      <c r="M16" s="6">
        <v>17</v>
      </c>
      <c r="N16" s="6">
        <v>13</v>
      </c>
      <c r="O16" s="6">
        <v>3</v>
      </c>
      <c r="P16" s="6">
        <v>5</v>
      </c>
      <c r="Q16" s="6">
        <v>9</v>
      </c>
      <c r="R16" s="6">
        <v>2</v>
      </c>
      <c r="S16" s="6">
        <v>5</v>
      </c>
      <c r="T16" s="6">
        <v>1</v>
      </c>
      <c r="U16" s="6">
        <v>51</v>
      </c>
      <c r="V16" s="6">
        <v>191</v>
      </c>
      <c r="W16" s="45">
        <f t="shared" si="0"/>
        <v>1.45</v>
      </c>
      <c r="X16" s="45">
        <f t="shared" si="1"/>
        <v>2.4</v>
      </c>
      <c r="Y16" s="45">
        <f t="shared" si="1"/>
        <v>0.3</v>
      </c>
      <c r="Z16" s="45">
        <f t="shared" si="1"/>
        <v>0.1</v>
      </c>
      <c r="AA16" s="45">
        <f t="shared" si="1"/>
        <v>0.85</v>
      </c>
      <c r="AB16" s="45">
        <f t="shared" si="1"/>
        <v>0.65</v>
      </c>
      <c r="AC16" s="45">
        <f t="shared" si="1"/>
        <v>0.15</v>
      </c>
      <c r="AD16" s="45">
        <f t="shared" si="1"/>
        <v>0.25</v>
      </c>
      <c r="AE16" s="45">
        <f t="shared" si="1"/>
        <v>0.45</v>
      </c>
      <c r="AF16" s="45">
        <f t="shared" si="1"/>
        <v>0.1</v>
      </c>
      <c r="AG16" s="45">
        <f t="shared" si="1"/>
        <v>0.25</v>
      </c>
      <c r="AH16" s="45">
        <f t="shared" si="1"/>
        <v>0.05</v>
      </c>
      <c r="AI16" s="45">
        <f t="shared" si="1"/>
        <v>2.5500000000000003</v>
      </c>
      <c r="AJ16" s="45">
        <f t="shared" si="1"/>
        <v>9.5499999999999989</v>
      </c>
      <c r="AK16" s="6">
        <v>5</v>
      </c>
      <c r="AL16" s="44">
        <v>14.45</v>
      </c>
      <c r="AM16" s="6">
        <v>137</v>
      </c>
      <c r="AN16" s="44">
        <v>6.85</v>
      </c>
    </row>
    <row r="17" spans="1:40" x14ac:dyDescent="0.25">
      <c r="A17" s="15">
        <v>1997</v>
      </c>
      <c r="B17" s="6">
        <v>19923</v>
      </c>
      <c r="C17" s="43">
        <v>46.7</v>
      </c>
      <c r="D17" s="6">
        <v>426.62</v>
      </c>
      <c r="E17" s="6">
        <v>323</v>
      </c>
      <c r="F17" s="44">
        <v>16.21</v>
      </c>
      <c r="G17" s="6">
        <v>170</v>
      </c>
      <c r="H17" s="44">
        <v>8.5299999999999994</v>
      </c>
      <c r="I17" s="6">
        <v>30</v>
      </c>
      <c r="J17" s="6">
        <v>41</v>
      </c>
      <c r="K17" s="6">
        <v>11</v>
      </c>
      <c r="L17" s="6">
        <v>2</v>
      </c>
      <c r="M17" s="6">
        <v>15</v>
      </c>
      <c r="N17" s="6">
        <v>9</v>
      </c>
      <c r="O17" s="6">
        <v>6</v>
      </c>
      <c r="P17" s="6">
        <v>2</v>
      </c>
      <c r="Q17" s="6">
        <v>7</v>
      </c>
      <c r="R17" s="6">
        <v>4</v>
      </c>
      <c r="S17" s="6">
        <v>3</v>
      </c>
      <c r="T17" s="6">
        <v>1</v>
      </c>
      <c r="U17" s="6">
        <v>39</v>
      </c>
      <c r="V17" s="6">
        <v>170</v>
      </c>
      <c r="W17" s="45">
        <f t="shared" si="0"/>
        <v>1.505797319680771</v>
      </c>
      <c r="X17" s="45">
        <f t="shared" si="1"/>
        <v>2.0579230035637202</v>
      </c>
      <c r="Y17" s="45">
        <f t="shared" si="1"/>
        <v>0.55212568388294936</v>
      </c>
      <c r="Z17" s="45">
        <f t="shared" si="1"/>
        <v>0.10038648797871806</v>
      </c>
      <c r="AA17" s="45">
        <f t="shared" si="1"/>
        <v>0.75289865984038551</v>
      </c>
      <c r="AB17" s="45">
        <f t="shared" si="1"/>
        <v>0.45173919590423128</v>
      </c>
      <c r="AC17" s="45">
        <f t="shared" si="1"/>
        <v>0.30115946393615423</v>
      </c>
      <c r="AD17" s="45">
        <f t="shared" si="1"/>
        <v>0.10038648797871806</v>
      </c>
      <c r="AE17" s="45">
        <f t="shared" si="1"/>
        <v>0.35135270792551321</v>
      </c>
      <c r="AF17" s="45">
        <f t="shared" si="1"/>
        <v>0.20077297595743612</v>
      </c>
      <c r="AG17" s="45">
        <f t="shared" si="1"/>
        <v>0.15057973196807711</v>
      </c>
      <c r="AH17" s="45">
        <f t="shared" si="1"/>
        <v>5.0193243989359031E-2</v>
      </c>
      <c r="AI17" s="45">
        <f t="shared" si="1"/>
        <v>1.9575365155850024</v>
      </c>
      <c r="AJ17" s="45">
        <f t="shared" si="1"/>
        <v>8.5328514781910343</v>
      </c>
      <c r="AK17" s="6">
        <v>1</v>
      </c>
      <c r="AL17" s="44">
        <v>3.1</v>
      </c>
      <c r="AM17" s="6">
        <v>127</v>
      </c>
      <c r="AN17" s="44">
        <v>6.37</v>
      </c>
    </row>
    <row r="18" spans="1:40" x14ac:dyDescent="0.25">
      <c r="A18" s="15">
        <v>1996</v>
      </c>
      <c r="B18" s="6">
        <v>19859</v>
      </c>
      <c r="C18" s="43">
        <v>46.7</v>
      </c>
      <c r="D18" s="6">
        <v>425.25</v>
      </c>
      <c r="E18" s="6">
        <v>361</v>
      </c>
      <c r="F18" s="44">
        <v>18.18</v>
      </c>
      <c r="G18" s="6">
        <v>163</v>
      </c>
      <c r="H18" s="44">
        <v>8.2100000000000009</v>
      </c>
      <c r="I18" s="6">
        <v>24</v>
      </c>
      <c r="J18" s="6">
        <v>36</v>
      </c>
      <c r="K18" s="6">
        <v>9</v>
      </c>
      <c r="L18" s="6">
        <v>3</v>
      </c>
      <c r="M18" s="6">
        <v>16</v>
      </c>
      <c r="N18" s="6">
        <v>10</v>
      </c>
      <c r="O18" s="6">
        <v>6</v>
      </c>
      <c r="P18" s="6">
        <v>2</v>
      </c>
      <c r="Q18" s="6">
        <v>8</v>
      </c>
      <c r="R18" s="6">
        <v>6</v>
      </c>
      <c r="S18" s="6">
        <v>2</v>
      </c>
      <c r="T18" s="6">
        <v>6</v>
      </c>
      <c r="U18" s="6">
        <v>35</v>
      </c>
      <c r="V18" s="6">
        <v>163</v>
      </c>
      <c r="W18" s="45">
        <f t="shared" si="0"/>
        <v>1.2085200664686038</v>
      </c>
      <c r="X18" s="45">
        <f t="shared" si="1"/>
        <v>1.8127800997029053</v>
      </c>
      <c r="Y18" s="45">
        <f t="shared" si="1"/>
        <v>0.45319502492572633</v>
      </c>
      <c r="Z18" s="45">
        <f t="shared" si="1"/>
        <v>0.15106500830857547</v>
      </c>
      <c r="AA18" s="45">
        <f t="shared" si="1"/>
        <v>0.80568004431240237</v>
      </c>
      <c r="AB18" s="45">
        <f t="shared" si="1"/>
        <v>0.50355002769525159</v>
      </c>
      <c r="AC18" s="45">
        <f t="shared" si="1"/>
        <v>0.30213001661715094</v>
      </c>
      <c r="AD18" s="45">
        <f t="shared" si="1"/>
        <v>0.1007100055390503</v>
      </c>
      <c r="AE18" s="45">
        <f t="shared" si="1"/>
        <v>0.40284002215620118</v>
      </c>
      <c r="AF18" s="45">
        <f t="shared" si="1"/>
        <v>0.30213001661715094</v>
      </c>
      <c r="AG18" s="45">
        <f t="shared" si="1"/>
        <v>0.1007100055390503</v>
      </c>
      <c r="AH18" s="45">
        <f t="shared" si="1"/>
        <v>0.30213001661715094</v>
      </c>
      <c r="AI18" s="45">
        <f t="shared" si="1"/>
        <v>1.7624250969333803</v>
      </c>
      <c r="AJ18" s="45">
        <f t="shared" si="1"/>
        <v>8.2078654514325997</v>
      </c>
      <c r="AK18" s="6">
        <v>1</v>
      </c>
      <c r="AL18" s="44">
        <v>2.77</v>
      </c>
      <c r="AM18" s="6">
        <v>149</v>
      </c>
      <c r="AN18" s="44">
        <v>7.5</v>
      </c>
    </row>
    <row r="19" spans="1:40" x14ac:dyDescent="0.25">
      <c r="A19" s="15">
        <v>1995</v>
      </c>
      <c r="B19" s="6">
        <v>20767</v>
      </c>
      <c r="C19" s="43">
        <v>46.7</v>
      </c>
      <c r="D19" s="6">
        <v>444.69</v>
      </c>
      <c r="E19" s="6">
        <v>344</v>
      </c>
      <c r="F19" s="44">
        <v>16.559999999999999</v>
      </c>
      <c r="G19" s="6">
        <v>151</v>
      </c>
      <c r="H19" s="44">
        <v>7.27</v>
      </c>
      <c r="I19" s="6">
        <v>26</v>
      </c>
      <c r="J19" s="6">
        <v>31</v>
      </c>
      <c r="K19" s="6">
        <v>10</v>
      </c>
      <c r="L19" s="6">
        <v>8</v>
      </c>
      <c r="M19" s="6">
        <v>9</v>
      </c>
      <c r="N19" s="6">
        <v>8</v>
      </c>
      <c r="O19" s="6">
        <v>5</v>
      </c>
      <c r="P19" s="6">
        <v>4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50</v>
      </c>
      <c r="V19" s="6">
        <v>151</v>
      </c>
      <c r="W19" s="45">
        <f t="shared" si="0"/>
        <v>1.2519863244570713</v>
      </c>
      <c r="X19" s="45">
        <f t="shared" si="1"/>
        <v>1.4927529253142005</v>
      </c>
      <c r="Y19" s="45">
        <f t="shared" si="1"/>
        <v>0.48153320171425823</v>
      </c>
      <c r="Z19" s="45">
        <f t="shared" si="1"/>
        <v>0.3852265613714066</v>
      </c>
      <c r="AA19" s="45">
        <f t="shared" si="1"/>
        <v>0.43337988154283241</v>
      </c>
      <c r="AB19" s="45">
        <f t="shared" si="1"/>
        <v>0.3852265613714066</v>
      </c>
      <c r="AC19" s="45">
        <f t="shared" si="1"/>
        <v>0.24076660085712911</v>
      </c>
      <c r="AD19" s="45">
        <f t="shared" si="1"/>
        <v>0.1926132806857033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2.4076660085712911</v>
      </c>
      <c r="AJ19" s="45">
        <f t="shared" si="1"/>
        <v>7.2711513458852988</v>
      </c>
      <c r="AK19" s="6">
        <v>4</v>
      </c>
      <c r="AL19" s="44">
        <v>11.63</v>
      </c>
      <c r="AM19" s="6">
        <v>150</v>
      </c>
      <c r="AN19" s="44">
        <v>7.22</v>
      </c>
    </row>
    <row r="20" spans="1:40" x14ac:dyDescent="0.25">
      <c r="A20" s="15">
        <v>1994</v>
      </c>
      <c r="B20" s="6">
        <v>20573</v>
      </c>
      <c r="C20" s="43">
        <v>46.7</v>
      </c>
      <c r="D20" s="6">
        <v>440.54</v>
      </c>
      <c r="E20" s="6">
        <v>374</v>
      </c>
      <c r="F20" s="44">
        <v>18.18</v>
      </c>
      <c r="G20" s="6">
        <v>148</v>
      </c>
      <c r="H20" s="44">
        <v>7.19</v>
      </c>
      <c r="I20" s="6">
        <v>26</v>
      </c>
      <c r="J20" s="6">
        <v>27</v>
      </c>
      <c r="K20" s="6">
        <v>10</v>
      </c>
      <c r="L20" s="6">
        <v>1</v>
      </c>
      <c r="M20" s="6">
        <v>8</v>
      </c>
      <c r="N20" s="6">
        <v>9</v>
      </c>
      <c r="O20" s="6">
        <v>5</v>
      </c>
      <c r="P20" s="6">
        <v>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57</v>
      </c>
      <c r="V20" s="6">
        <v>148</v>
      </c>
      <c r="W20" s="45">
        <f t="shared" si="0"/>
        <v>1.2637923491955476</v>
      </c>
      <c r="X20" s="45">
        <f t="shared" ref="X20:AJ31" si="5">J20/$B20*1000</f>
        <v>1.3123997472415301</v>
      </c>
      <c r="Y20" s="45">
        <f t="shared" si="5"/>
        <v>0.48607398045982597</v>
      </c>
      <c r="Z20" s="45">
        <f t="shared" si="5"/>
        <v>4.8607398045982596E-2</v>
      </c>
      <c r="AA20" s="45">
        <f t="shared" si="5"/>
        <v>0.38885918436786077</v>
      </c>
      <c r="AB20" s="45">
        <f t="shared" si="5"/>
        <v>0.4374665824138434</v>
      </c>
      <c r="AC20" s="45">
        <f t="shared" si="5"/>
        <v>0.24303699022991299</v>
      </c>
      <c r="AD20" s="45">
        <f t="shared" si="5"/>
        <v>0.24303699022991299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2.7706216886210084</v>
      </c>
      <c r="AJ20" s="45">
        <f t="shared" si="5"/>
        <v>7.1938949108054242</v>
      </c>
      <c r="AK20" s="6">
        <v>7</v>
      </c>
      <c r="AL20" s="44">
        <v>18.72</v>
      </c>
      <c r="AM20" s="6">
        <v>163</v>
      </c>
      <c r="AN20" s="44">
        <v>7.92</v>
      </c>
    </row>
    <row r="21" spans="1:40" x14ac:dyDescent="0.25">
      <c r="A21" s="15">
        <v>1993</v>
      </c>
      <c r="B21" s="6">
        <v>20188</v>
      </c>
      <c r="C21" s="43">
        <v>46.7</v>
      </c>
      <c r="D21" s="6">
        <v>432.29</v>
      </c>
      <c r="E21" s="6">
        <v>385</v>
      </c>
      <c r="F21" s="44">
        <v>19.07</v>
      </c>
      <c r="G21" s="6">
        <v>149</v>
      </c>
      <c r="H21" s="44">
        <v>7.38</v>
      </c>
      <c r="I21" s="6">
        <v>32</v>
      </c>
      <c r="J21" s="6">
        <v>30</v>
      </c>
      <c r="K21" s="6">
        <v>10</v>
      </c>
      <c r="L21" s="6">
        <v>6</v>
      </c>
      <c r="M21" s="6">
        <v>10</v>
      </c>
      <c r="N21" s="6">
        <v>6</v>
      </c>
      <c r="O21" s="6">
        <v>5</v>
      </c>
      <c r="P21" s="6">
        <v>1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45</v>
      </c>
      <c r="V21" s="6">
        <v>145</v>
      </c>
      <c r="W21" s="45">
        <f t="shared" si="0"/>
        <v>1.5851000594412521</v>
      </c>
      <c r="X21" s="45">
        <f t="shared" si="5"/>
        <v>1.486031305726174</v>
      </c>
      <c r="Y21" s="45">
        <f t="shared" si="5"/>
        <v>0.49534376857539136</v>
      </c>
      <c r="Z21" s="45">
        <f t="shared" si="5"/>
        <v>0.2972062611452348</v>
      </c>
      <c r="AA21" s="45">
        <f t="shared" si="5"/>
        <v>0.49534376857539136</v>
      </c>
      <c r="AB21" s="45">
        <f t="shared" si="5"/>
        <v>0.2972062611452348</v>
      </c>
      <c r="AC21" s="45">
        <f t="shared" si="5"/>
        <v>0.24767188428769568</v>
      </c>
      <c r="AD21" s="45">
        <f t="shared" si="5"/>
        <v>4.9534376857539128E-2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2.2290469585892612</v>
      </c>
      <c r="AJ21" s="45">
        <f t="shared" si="5"/>
        <v>7.1824846443431749</v>
      </c>
      <c r="AK21" s="6">
        <v>8</v>
      </c>
      <c r="AL21" s="44">
        <v>20.78</v>
      </c>
      <c r="AM21" s="6">
        <v>144</v>
      </c>
      <c r="AN21" s="44">
        <v>7.13</v>
      </c>
    </row>
    <row r="22" spans="1:40" x14ac:dyDescent="0.25">
      <c r="A22" s="15">
        <v>1992</v>
      </c>
      <c r="B22" s="6">
        <v>19950</v>
      </c>
      <c r="C22" s="43">
        <v>46.7</v>
      </c>
      <c r="D22" s="6">
        <v>427.19</v>
      </c>
      <c r="E22" s="6">
        <v>339</v>
      </c>
      <c r="F22" s="44">
        <v>16.989999999999998</v>
      </c>
      <c r="G22" s="6">
        <v>163</v>
      </c>
      <c r="H22" s="44">
        <v>8.17</v>
      </c>
      <c r="I22" s="6">
        <v>25</v>
      </c>
      <c r="J22" s="6">
        <v>43</v>
      </c>
      <c r="K22" s="6">
        <v>7</v>
      </c>
      <c r="L22" s="6">
        <v>5</v>
      </c>
      <c r="M22" s="6">
        <v>16</v>
      </c>
      <c r="N22" s="6">
        <v>6</v>
      </c>
      <c r="O22" s="6">
        <v>12</v>
      </c>
      <c r="P22" s="6">
        <v>7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41</v>
      </c>
      <c r="V22" s="6">
        <v>162</v>
      </c>
      <c r="W22" s="45">
        <f t="shared" si="0"/>
        <v>1.2531328320802004</v>
      </c>
      <c r="X22" s="45">
        <f t="shared" si="5"/>
        <v>2.155388471177945</v>
      </c>
      <c r="Y22" s="45">
        <f t="shared" si="5"/>
        <v>0.35087719298245612</v>
      </c>
      <c r="Z22" s="45">
        <f t="shared" si="5"/>
        <v>0.25062656641604009</v>
      </c>
      <c r="AA22" s="45">
        <f t="shared" si="5"/>
        <v>0.80200501253132839</v>
      </c>
      <c r="AB22" s="45">
        <f t="shared" si="5"/>
        <v>0.3007518796992481</v>
      </c>
      <c r="AC22" s="45">
        <f t="shared" si="5"/>
        <v>0.60150375939849621</v>
      </c>
      <c r="AD22" s="45">
        <f t="shared" si="5"/>
        <v>0.35087719298245612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2.0551378446115289</v>
      </c>
      <c r="AJ22" s="45">
        <f t="shared" si="5"/>
        <v>8.1203007518797001</v>
      </c>
      <c r="AK22" s="6">
        <v>4</v>
      </c>
      <c r="AL22" s="44">
        <v>11.8</v>
      </c>
      <c r="AM22" s="6">
        <v>160</v>
      </c>
      <c r="AN22" s="44">
        <v>8.02</v>
      </c>
    </row>
    <row r="23" spans="1:40" x14ac:dyDescent="0.25">
      <c r="A23" s="15">
        <v>1991</v>
      </c>
      <c r="B23" s="6">
        <v>19784</v>
      </c>
      <c r="C23" s="43">
        <v>46.7</v>
      </c>
      <c r="D23" s="6">
        <v>423.64</v>
      </c>
      <c r="E23" s="6">
        <v>391</v>
      </c>
      <c r="F23" s="44">
        <v>19.760000000000002</v>
      </c>
      <c r="G23" s="6">
        <v>142</v>
      </c>
      <c r="H23" s="44">
        <v>7.18</v>
      </c>
      <c r="I23" s="6">
        <v>21</v>
      </c>
      <c r="J23" s="6">
        <v>36</v>
      </c>
      <c r="K23" s="6">
        <v>4</v>
      </c>
      <c r="L23" s="6">
        <v>3</v>
      </c>
      <c r="M23" s="6">
        <v>10</v>
      </c>
      <c r="N23" s="6">
        <v>5</v>
      </c>
      <c r="O23" s="6">
        <v>7</v>
      </c>
      <c r="P23" s="6">
        <v>9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10</v>
      </c>
      <c r="V23" s="6">
        <v>105</v>
      </c>
      <c r="W23" s="45">
        <f t="shared" si="0"/>
        <v>1.0614638091386981</v>
      </c>
      <c r="X23" s="45">
        <f t="shared" si="5"/>
        <v>1.8196522442377681</v>
      </c>
      <c r="Y23" s="45">
        <f t="shared" si="5"/>
        <v>0.20218358269308531</v>
      </c>
      <c r="Z23" s="45">
        <f t="shared" si="5"/>
        <v>0.15163768701981398</v>
      </c>
      <c r="AA23" s="45">
        <f t="shared" si="5"/>
        <v>0.50545895673271335</v>
      </c>
      <c r="AB23" s="45">
        <f t="shared" si="5"/>
        <v>0.25272947836635667</v>
      </c>
      <c r="AC23" s="45">
        <f t="shared" si="5"/>
        <v>0.35382126971289929</v>
      </c>
      <c r="AD23" s="45">
        <f t="shared" si="5"/>
        <v>0.45491306105944201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0.50545895673271335</v>
      </c>
      <c r="AJ23" s="45">
        <f t="shared" si="5"/>
        <v>5.3073190456934896</v>
      </c>
      <c r="AK23" s="6">
        <v>5</v>
      </c>
      <c r="AL23" s="44">
        <v>12.79</v>
      </c>
      <c r="AM23" s="6">
        <v>203</v>
      </c>
      <c r="AN23" s="44">
        <v>10.26</v>
      </c>
    </row>
    <row r="24" spans="1:40" x14ac:dyDescent="0.25">
      <c r="A24" s="15">
        <v>1990</v>
      </c>
      <c r="B24" s="6">
        <v>19665</v>
      </c>
      <c r="C24" s="43">
        <v>46.7</v>
      </c>
      <c r="D24" s="6">
        <v>421.09</v>
      </c>
      <c r="E24" s="6">
        <v>395</v>
      </c>
      <c r="F24" s="44">
        <v>20.09</v>
      </c>
      <c r="G24" s="6">
        <v>132</v>
      </c>
      <c r="H24" s="44">
        <v>6.71</v>
      </c>
      <c r="I24" s="6">
        <v>15</v>
      </c>
      <c r="J24" s="6">
        <v>34</v>
      </c>
      <c r="K24" s="6">
        <v>14</v>
      </c>
      <c r="L24" s="6">
        <v>10</v>
      </c>
      <c r="M24" s="6" t="s">
        <v>110</v>
      </c>
      <c r="N24" s="6">
        <v>4</v>
      </c>
      <c r="O24" s="6">
        <v>0</v>
      </c>
      <c r="P24" s="6">
        <v>6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38</v>
      </c>
      <c r="V24" s="6">
        <v>121</v>
      </c>
      <c r="W24" s="45">
        <f t="shared" si="0"/>
        <v>0.76277650648360029</v>
      </c>
      <c r="X24" s="45">
        <f t="shared" si="5"/>
        <v>1.7289600813628274</v>
      </c>
      <c r="Y24" s="45">
        <f t="shared" si="5"/>
        <v>0.71192473938469358</v>
      </c>
      <c r="Z24" s="45">
        <f t="shared" si="5"/>
        <v>0.50851767098906686</v>
      </c>
      <c r="AA24" s="6" t="s">
        <v>110</v>
      </c>
      <c r="AB24" s="45">
        <f t="shared" si="5"/>
        <v>0.20340706839562675</v>
      </c>
      <c r="AC24" s="45">
        <f t="shared" si="5"/>
        <v>0</v>
      </c>
      <c r="AD24" s="45">
        <f t="shared" si="5"/>
        <v>0.30511060259344014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1.932367149758454</v>
      </c>
      <c r="AJ24" s="45">
        <f t="shared" si="5"/>
        <v>6.1530638189677092</v>
      </c>
      <c r="AK24" s="6">
        <v>5</v>
      </c>
      <c r="AL24" s="44">
        <v>12.66</v>
      </c>
      <c r="AM24" s="6">
        <v>190</v>
      </c>
      <c r="AN24" s="65">
        <f>(AM24/B24)*1000</f>
        <v>9.6618357487922708</v>
      </c>
    </row>
    <row r="25" spans="1:40" x14ac:dyDescent="0.25">
      <c r="A25" s="15">
        <v>1989</v>
      </c>
      <c r="B25" s="6">
        <v>19495</v>
      </c>
      <c r="C25" s="43">
        <v>46.7</v>
      </c>
      <c r="D25" s="6">
        <v>417.45</v>
      </c>
      <c r="E25" s="6">
        <v>384</v>
      </c>
      <c r="F25" s="44">
        <v>19.7</v>
      </c>
      <c r="G25" s="6">
        <v>153</v>
      </c>
      <c r="H25" s="44">
        <v>7.85</v>
      </c>
      <c r="I25" s="6">
        <v>22</v>
      </c>
      <c r="J25" s="6">
        <v>38</v>
      </c>
      <c r="K25" s="6">
        <v>8</v>
      </c>
      <c r="L25" s="6">
        <v>11</v>
      </c>
      <c r="M25" s="6" t="s">
        <v>110</v>
      </c>
      <c r="N25" s="6">
        <v>11</v>
      </c>
      <c r="O25" s="6">
        <v>0</v>
      </c>
      <c r="P25" s="6">
        <v>4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49</v>
      </c>
      <c r="V25" s="6">
        <v>143</v>
      </c>
      <c r="W25" s="45">
        <f t="shared" si="0"/>
        <v>1.1284944857655808</v>
      </c>
      <c r="X25" s="45">
        <f t="shared" si="5"/>
        <v>1.9492177481405488</v>
      </c>
      <c r="Y25" s="45">
        <f t="shared" si="5"/>
        <v>0.41036163118748398</v>
      </c>
      <c r="Z25" s="45">
        <f t="shared" si="5"/>
        <v>0.56424724288279038</v>
      </c>
      <c r="AA25" s="6" t="s">
        <v>110</v>
      </c>
      <c r="AB25" s="45">
        <f t="shared" si="5"/>
        <v>0.56424724288279038</v>
      </c>
      <c r="AC25" s="45">
        <f t="shared" si="5"/>
        <v>0</v>
      </c>
      <c r="AD25" s="45">
        <f t="shared" si="5"/>
        <v>0.20518081559374199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2.5134649910233393</v>
      </c>
      <c r="AJ25" s="45">
        <f t="shared" si="5"/>
        <v>7.3352141574762753</v>
      </c>
      <c r="AK25" s="6">
        <v>3</v>
      </c>
      <c r="AL25" s="44">
        <v>7.81</v>
      </c>
      <c r="AM25" s="6">
        <v>177</v>
      </c>
      <c r="AN25" s="65">
        <f t="shared" ref="AN25:AN31" si="6">(AM25/B25)*1000</f>
        <v>9.0792510900230834</v>
      </c>
    </row>
    <row r="26" spans="1:40" x14ac:dyDescent="0.25">
      <c r="A26" s="15">
        <v>1988</v>
      </c>
      <c r="B26" s="6">
        <v>19294</v>
      </c>
      <c r="C26" s="43">
        <v>46.7</v>
      </c>
      <c r="D26" s="6">
        <v>413.15</v>
      </c>
      <c r="E26" s="6">
        <v>382</v>
      </c>
      <c r="F26" s="44">
        <v>19.8</v>
      </c>
      <c r="G26" s="6">
        <v>133</v>
      </c>
      <c r="H26" s="44">
        <v>6.89</v>
      </c>
      <c r="I26" s="6">
        <v>28</v>
      </c>
      <c r="J26" s="6">
        <v>38</v>
      </c>
      <c r="K26" s="6">
        <v>7</v>
      </c>
      <c r="L26" s="6">
        <v>13</v>
      </c>
      <c r="M26" s="6" t="s">
        <v>110</v>
      </c>
      <c r="N26" s="6">
        <v>3</v>
      </c>
      <c r="O26" s="6">
        <v>0</v>
      </c>
      <c r="P26" s="6">
        <v>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31</v>
      </c>
      <c r="V26" s="6">
        <v>125</v>
      </c>
      <c r="W26" s="45">
        <f t="shared" si="0"/>
        <v>1.4512283611485435</v>
      </c>
      <c r="X26" s="45">
        <f t="shared" si="5"/>
        <v>1.9695242044158807</v>
      </c>
      <c r="Y26" s="45">
        <f t="shared" si="5"/>
        <v>0.36280709028713587</v>
      </c>
      <c r="Z26" s="45">
        <f t="shared" si="5"/>
        <v>0.67378459624753806</v>
      </c>
      <c r="AA26" s="6" t="s">
        <v>110</v>
      </c>
      <c r="AB26" s="45">
        <f t="shared" si="5"/>
        <v>0.15548875298020109</v>
      </c>
      <c r="AC26" s="45">
        <f t="shared" si="5"/>
        <v>0</v>
      </c>
      <c r="AD26" s="45">
        <f t="shared" si="5"/>
        <v>0.25914792163366851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1.6067171141287448</v>
      </c>
      <c r="AJ26" s="45">
        <f t="shared" si="5"/>
        <v>6.4786980408417127</v>
      </c>
      <c r="AK26" s="6">
        <v>5</v>
      </c>
      <c r="AL26" s="44">
        <v>13.09</v>
      </c>
      <c r="AM26" s="6">
        <v>202</v>
      </c>
      <c r="AN26" s="65">
        <f t="shared" si="6"/>
        <v>10.469576034000207</v>
      </c>
    </row>
    <row r="27" spans="1:40" x14ac:dyDescent="0.25">
      <c r="A27" s="15">
        <v>1987</v>
      </c>
      <c r="B27" s="6">
        <v>19135</v>
      </c>
      <c r="C27" s="43">
        <v>46.7</v>
      </c>
      <c r="D27" s="6">
        <v>409.74</v>
      </c>
      <c r="E27" s="6">
        <v>376</v>
      </c>
      <c r="F27" s="44">
        <v>19.649999999999999</v>
      </c>
      <c r="G27" s="6">
        <v>128</v>
      </c>
      <c r="H27" s="44">
        <v>6.69</v>
      </c>
      <c r="I27" s="6">
        <v>22</v>
      </c>
      <c r="J27" s="6">
        <v>31</v>
      </c>
      <c r="K27" s="6">
        <v>13</v>
      </c>
      <c r="L27" s="6">
        <v>8</v>
      </c>
      <c r="M27" s="6" t="s">
        <v>110</v>
      </c>
      <c r="N27" s="6">
        <v>7</v>
      </c>
      <c r="O27" s="6">
        <v>5</v>
      </c>
      <c r="P27" s="6">
        <v>8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29</v>
      </c>
      <c r="V27" s="6">
        <v>123</v>
      </c>
      <c r="W27" s="45">
        <f t="shared" si="0"/>
        <v>1.1497256336556048</v>
      </c>
      <c r="X27" s="45">
        <f t="shared" si="5"/>
        <v>1.620067938332898</v>
      </c>
      <c r="Y27" s="45">
        <f t="shared" si="5"/>
        <v>0.679383328978312</v>
      </c>
      <c r="Z27" s="45">
        <f t="shared" si="5"/>
        <v>0.41808204860203813</v>
      </c>
      <c r="AA27" s="6" t="s">
        <v>110</v>
      </c>
      <c r="AB27" s="45">
        <f t="shared" si="5"/>
        <v>0.36582179252678337</v>
      </c>
      <c r="AC27" s="45">
        <f t="shared" si="5"/>
        <v>0.26130128037627381</v>
      </c>
      <c r="AD27" s="45">
        <f t="shared" si="5"/>
        <v>0.41808204860203813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1.5155474261823882</v>
      </c>
      <c r="AJ27" s="45">
        <f t="shared" si="5"/>
        <v>6.4280114972563371</v>
      </c>
      <c r="AK27" s="6">
        <v>7</v>
      </c>
      <c r="AL27" s="44">
        <v>18.62</v>
      </c>
      <c r="AM27" s="6">
        <v>164</v>
      </c>
      <c r="AN27" s="65">
        <f t="shared" si="6"/>
        <v>8.5706819963417811</v>
      </c>
    </row>
    <row r="28" spans="1:40" x14ac:dyDescent="0.25">
      <c r="A28" s="15">
        <v>1986</v>
      </c>
      <c r="B28" s="6">
        <v>18984</v>
      </c>
      <c r="C28" s="43">
        <v>46.7</v>
      </c>
      <c r="D28" s="6">
        <v>406.51</v>
      </c>
      <c r="E28" s="6">
        <v>383</v>
      </c>
      <c r="F28" s="44">
        <v>20.170000000000002</v>
      </c>
      <c r="G28" s="6">
        <v>145</v>
      </c>
      <c r="H28" s="44">
        <v>7.64</v>
      </c>
      <c r="I28" s="6">
        <v>38</v>
      </c>
      <c r="J28" s="6">
        <v>23</v>
      </c>
      <c r="K28" s="6">
        <v>21</v>
      </c>
      <c r="L28" s="6">
        <v>6</v>
      </c>
      <c r="M28" s="6" t="s">
        <v>110</v>
      </c>
      <c r="N28" s="6">
        <v>4</v>
      </c>
      <c r="O28" s="6">
        <v>12</v>
      </c>
      <c r="P28" s="6">
        <v>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37</v>
      </c>
      <c r="V28" s="6">
        <v>146</v>
      </c>
      <c r="W28" s="45">
        <f t="shared" si="0"/>
        <v>2.0016856300042143</v>
      </c>
      <c r="X28" s="45">
        <f t="shared" si="5"/>
        <v>1.2115465655288664</v>
      </c>
      <c r="Y28" s="45">
        <f t="shared" si="5"/>
        <v>1.1061946902654867</v>
      </c>
      <c r="Z28" s="45">
        <f t="shared" si="5"/>
        <v>0.31605562579013907</v>
      </c>
      <c r="AA28" s="6" t="s">
        <v>110</v>
      </c>
      <c r="AB28" s="45">
        <f t="shared" si="5"/>
        <v>0.21070375052675938</v>
      </c>
      <c r="AC28" s="45">
        <f t="shared" si="5"/>
        <v>0.63211125158027814</v>
      </c>
      <c r="AD28" s="45">
        <f t="shared" si="5"/>
        <v>0.2633796881584492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1.9490096923725242</v>
      </c>
      <c r="AJ28" s="45">
        <f t="shared" si="5"/>
        <v>7.690686894226717</v>
      </c>
      <c r="AK28" s="6">
        <v>6</v>
      </c>
      <c r="AL28" s="44">
        <v>15.67</v>
      </c>
      <c r="AM28" s="6">
        <v>150</v>
      </c>
      <c r="AN28" s="65">
        <f t="shared" si="6"/>
        <v>7.9013906447534756</v>
      </c>
    </row>
    <row r="29" spans="1:40" x14ac:dyDescent="0.25">
      <c r="A29" s="15">
        <v>1985</v>
      </c>
      <c r="B29" s="6">
        <v>18820</v>
      </c>
      <c r="C29" s="43">
        <v>46.7</v>
      </c>
      <c r="D29" s="6">
        <v>403</v>
      </c>
      <c r="E29" s="6">
        <v>367</v>
      </c>
      <c r="F29" s="44">
        <v>19.5</v>
      </c>
      <c r="G29" s="6">
        <v>139</v>
      </c>
      <c r="H29" s="44">
        <v>7.39</v>
      </c>
      <c r="I29" s="6">
        <v>19</v>
      </c>
      <c r="J29" s="6">
        <v>36</v>
      </c>
      <c r="K29" s="6">
        <v>9</v>
      </c>
      <c r="L29" s="6">
        <v>6</v>
      </c>
      <c r="M29" s="6" t="s">
        <v>110</v>
      </c>
      <c r="N29" s="6">
        <v>3</v>
      </c>
      <c r="O29" s="6">
        <v>18</v>
      </c>
      <c r="P29" s="6">
        <v>9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54</v>
      </c>
      <c r="V29" s="6">
        <v>154</v>
      </c>
      <c r="W29" s="45">
        <f t="shared" si="0"/>
        <v>1.0095642933049949</v>
      </c>
      <c r="X29" s="45">
        <f t="shared" si="5"/>
        <v>1.9128586609989373</v>
      </c>
      <c r="Y29" s="45">
        <f t="shared" si="5"/>
        <v>0.47821466524973433</v>
      </c>
      <c r="Z29" s="45">
        <f t="shared" si="5"/>
        <v>0.3188097768331562</v>
      </c>
      <c r="AA29" s="6" t="s">
        <v>110</v>
      </c>
      <c r="AB29" s="45">
        <f t="shared" si="5"/>
        <v>0.1594048884165781</v>
      </c>
      <c r="AC29" s="45">
        <f t="shared" si="5"/>
        <v>0.95642933049946866</v>
      </c>
      <c r="AD29" s="45">
        <f t="shared" si="5"/>
        <v>0.47821466524973433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2.869287991498406</v>
      </c>
      <c r="AJ29" s="45">
        <f t="shared" si="5"/>
        <v>8.1827842720510109</v>
      </c>
      <c r="AK29" s="6">
        <v>5</v>
      </c>
      <c r="AL29" s="44">
        <v>13.62</v>
      </c>
      <c r="AM29" s="6">
        <v>161</v>
      </c>
      <c r="AN29" s="65">
        <f t="shared" si="6"/>
        <v>8.554729011689691</v>
      </c>
    </row>
    <row r="30" spans="1:40" x14ac:dyDescent="0.25">
      <c r="A30" s="15">
        <v>1984</v>
      </c>
      <c r="B30" s="6">
        <v>18651</v>
      </c>
      <c r="C30" s="43">
        <v>46.7</v>
      </c>
      <c r="D30" s="6">
        <v>399.38</v>
      </c>
      <c r="E30" s="6">
        <v>346</v>
      </c>
      <c r="F30" s="44">
        <v>18.55</v>
      </c>
      <c r="G30" s="6">
        <v>118</v>
      </c>
      <c r="H30" s="44">
        <v>6.33</v>
      </c>
      <c r="I30" s="6">
        <v>16</v>
      </c>
      <c r="J30" s="6">
        <v>35</v>
      </c>
      <c r="K30" s="6">
        <v>8</v>
      </c>
      <c r="L30" s="6">
        <v>3</v>
      </c>
      <c r="M30" s="6" t="s">
        <v>110</v>
      </c>
      <c r="N30" s="6">
        <v>4</v>
      </c>
      <c r="O30" s="6">
        <v>6</v>
      </c>
      <c r="P30" s="6">
        <v>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37</v>
      </c>
      <c r="V30" s="6">
        <v>114</v>
      </c>
      <c r="W30" s="45">
        <f t="shared" si="0"/>
        <v>0.85786284917698785</v>
      </c>
      <c r="X30" s="45">
        <f t="shared" si="5"/>
        <v>1.8765749825746609</v>
      </c>
      <c r="Y30" s="45">
        <f t="shared" si="5"/>
        <v>0.42893142458849393</v>
      </c>
      <c r="Z30" s="45">
        <f t="shared" si="5"/>
        <v>0.16084928422068523</v>
      </c>
      <c r="AA30" s="6" t="s">
        <v>110</v>
      </c>
      <c r="AB30" s="45">
        <f t="shared" si="5"/>
        <v>0.21446571229424696</v>
      </c>
      <c r="AC30" s="45">
        <f t="shared" si="5"/>
        <v>0.32169856844137046</v>
      </c>
      <c r="AD30" s="45">
        <f t="shared" si="5"/>
        <v>0.2680821403678087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1.9838078387217846</v>
      </c>
      <c r="AJ30" s="45">
        <f t="shared" si="5"/>
        <v>6.1122728003860383</v>
      </c>
      <c r="AK30" s="6">
        <v>3</v>
      </c>
      <c r="AL30" s="44">
        <v>8.67</v>
      </c>
      <c r="AM30" s="6">
        <v>152</v>
      </c>
      <c r="AN30" s="65">
        <f t="shared" si="6"/>
        <v>8.1496970671813838</v>
      </c>
    </row>
    <row r="31" spans="1:40" x14ac:dyDescent="0.25">
      <c r="A31" s="15">
        <v>1983</v>
      </c>
      <c r="B31" s="6">
        <v>18495</v>
      </c>
      <c r="C31" s="43">
        <v>46.7</v>
      </c>
      <c r="D31" s="6">
        <v>396.04</v>
      </c>
      <c r="E31" s="6">
        <v>404</v>
      </c>
      <c r="F31" s="44">
        <v>21.84</v>
      </c>
      <c r="G31" s="6">
        <v>135</v>
      </c>
      <c r="H31" s="44">
        <v>7.3</v>
      </c>
      <c r="I31" s="6">
        <v>24</v>
      </c>
      <c r="J31" s="6">
        <v>31</v>
      </c>
      <c r="K31" s="6">
        <v>8</v>
      </c>
      <c r="L31" s="6">
        <v>2</v>
      </c>
      <c r="M31" s="6" t="s">
        <v>110</v>
      </c>
      <c r="N31" s="6">
        <v>4</v>
      </c>
      <c r="O31" s="6">
        <v>6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41</v>
      </c>
      <c r="V31" s="6">
        <v>122</v>
      </c>
      <c r="W31" s="45">
        <f t="shared" si="0"/>
        <v>1.29764801297648</v>
      </c>
      <c r="X31" s="45">
        <f t="shared" si="5"/>
        <v>1.6761286834279536</v>
      </c>
      <c r="Y31" s="45">
        <f t="shared" si="5"/>
        <v>0.43254933765882669</v>
      </c>
      <c r="Z31" s="45">
        <f t="shared" si="5"/>
        <v>0.10813733441470667</v>
      </c>
      <c r="AA31" s="6" t="s">
        <v>110</v>
      </c>
      <c r="AB31" s="45">
        <f t="shared" si="5"/>
        <v>0.21627466882941335</v>
      </c>
      <c r="AC31" s="45">
        <f t="shared" si="5"/>
        <v>0.32441200324412001</v>
      </c>
      <c r="AD31" s="45">
        <f t="shared" si="5"/>
        <v>0.32441200324412001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2.2168153555014869</v>
      </c>
      <c r="AJ31" s="45">
        <f t="shared" si="5"/>
        <v>6.5963773992971069</v>
      </c>
      <c r="AK31" s="6">
        <v>10</v>
      </c>
      <c r="AL31" s="44">
        <v>24.75</v>
      </c>
      <c r="AM31" s="6">
        <v>160</v>
      </c>
      <c r="AN31" s="65">
        <f t="shared" si="6"/>
        <v>8.6509867531765341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35" t="s">
        <v>83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3" customFormat="1" ht="35.1" customHeight="1" thickTop="1" thickBot="1" x14ac:dyDescent="0.35">
      <c r="A2" s="135"/>
      <c r="B2" s="39"/>
      <c r="C2" s="66"/>
      <c r="D2" s="66"/>
      <c r="E2" s="66"/>
      <c r="F2" s="66"/>
      <c r="G2" s="66"/>
      <c r="H2" s="66"/>
      <c r="I2" s="67" t="s">
        <v>108</v>
      </c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9"/>
      <c r="W2" s="70" t="s">
        <v>106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71"/>
      <c r="AK2" s="72"/>
      <c r="AL2" s="71"/>
      <c r="AM2" s="71"/>
      <c r="AN2" s="69"/>
    </row>
    <row r="3" spans="1:40" ht="60" customHeight="1" thickTop="1" thickBot="1" x14ac:dyDescent="0.3">
      <c r="A3" s="136"/>
      <c r="B3" s="55" t="s">
        <v>0</v>
      </c>
      <c r="C3" s="56" t="s">
        <v>1</v>
      </c>
      <c r="D3" s="51" t="s">
        <v>2</v>
      </c>
      <c r="E3" s="56" t="s">
        <v>3</v>
      </c>
      <c r="F3" s="51" t="s">
        <v>4</v>
      </c>
      <c r="G3" s="56" t="s">
        <v>5</v>
      </c>
      <c r="H3" s="52" t="s">
        <v>4</v>
      </c>
      <c r="I3" s="55" t="s">
        <v>6</v>
      </c>
      <c r="J3" s="51" t="s">
        <v>7</v>
      </c>
      <c r="K3" s="51" t="s">
        <v>8</v>
      </c>
      <c r="L3" s="51" t="s">
        <v>9</v>
      </c>
      <c r="M3" s="51" t="s">
        <v>10</v>
      </c>
      <c r="N3" s="51" t="s">
        <v>11</v>
      </c>
      <c r="O3" s="51" t="s">
        <v>12</v>
      </c>
      <c r="P3" s="56" t="s">
        <v>13</v>
      </c>
      <c r="Q3" s="51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51" t="s">
        <v>7</v>
      </c>
      <c r="Y3" s="51" t="s">
        <v>20</v>
      </c>
      <c r="Z3" s="51" t="s">
        <v>9</v>
      </c>
      <c r="AA3" s="51" t="s">
        <v>21</v>
      </c>
      <c r="AB3" s="51" t="s">
        <v>11</v>
      </c>
      <c r="AC3" s="56" t="s">
        <v>12</v>
      </c>
      <c r="AD3" s="56" t="s">
        <v>13</v>
      </c>
      <c r="AE3" s="51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0" t="s">
        <v>23</v>
      </c>
      <c r="AL3" s="51" t="s">
        <v>24</v>
      </c>
      <c r="AM3" s="56" t="s">
        <v>25</v>
      </c>
      <c r="AN3" s="52" t="s">
        <v>26</v>
      </c>
    </row>
    <row r="4" spans="1:40" ht="16.5" thickTop="1" x14ac:dyDescent="0.25">
      <c r="A4" s="15">
        <v>2010</v>
      </c>
      <c r="B4" s="6">
        <v>24282</v>
      </c>
      <c r="C4" s="43">
        <v>44</v>
      </c>
      <c r="D4" s="6">
        <v>551.86</v>
      </c>
      <c r="E4" s="6">
        <v>340</v>
      </c>
      <c r="F4" s="44">
        <v>14</v>
      </c>
      <c r="G4" s="6" t="s">
        <v>110</v>
      </c>
      <c r="H4" s="6" t="s">
        <v>110</v>
      </c>
      <c r="I4" s="6">
        <v>21</v>
      </c>
      <c r="J4" s="6">
        <v>34</v>
      </c>
      <c r="K4" s="6">
        <v>19</v>
      </c>
      <c r="L4" s="6">
        <v>9</v>
      </c>
      <c r="M4" s="6">
        <v>17</v>
      </c>
      <c r="N4" s="6">
        <v>5</v>
      </c>
      <c r="O4" s="6">
        <v>5</v>
      </c>
      <c r="P4" s="6">
        <v>4</v>
      </c>
      <c r="Q4" s="6">
        <v>2</v>
      </c>
      <c r="R4" s="6">
        <v>2</v>
      </c>
      <c r="S4" s="6">
        <v>5</v>
      </c>
      <c r="T4" s="6">
        <v>0</v>
      </c>
      <c r="U4" s="6">
        <v>36</v>
      </c>
      <c r="V4" s="6">
        <v>159</v>
      </c>
      <c r="W4" s="45">
        <f t="shared" ref="W4:W31" si="0">I4/$B4*1000</f>
        <v>0.86483815171732148</v>
      </c>
      <c r="X4" s="45">
        <f t="shared" ref="X4:AJ19" si="1">J4/$B4*1000</f>
        <v>1.4002141503994729</v>
      </c>
      <c r="Y4" s="45">
        <f t="shared" si="1"/>
        <v>0.78247261345852892</v>
      </c>
      <c r="Z4" s="45">
        <f t="shared" si="1"/>
        <v>0.37064492216456635</v>
      </c>
      <c r="AA4" s="45">
        <f t="shared" si="1"/>
        <v>0.70010707519973647</v>
      </c>
      <c r="AB4" s="45">
        <f t="shared" si="1"/>
        <v>0.20591384564698129</v>
      </c>
      <c r="AC4" s="45">
        <f t="shared" si="1"/>
        <v>0.20591384564698129</v>
      </c>
      <c r="AD4" s="45">
        <f t="shared" si="1"/>
        <v>0.16473107651758503</v>
      </c>
      <c r="AE4" s="45">
        <f t="shared" si="1"/>
        <v>8.2365538258792517E-2</v>
      </c>
      <c r="AF4" s="45">
        <f t="shared" si="1"/>
        <v>8.2365538258792517E-2</v>
      </c>
      <c r="AG4" s="45">
        <f t="shared" si="1"/>
        <v>0.20591384564698129</v>
      </c>
      <c r="AH4" s="45">
        <f t="shared" si="1"/>
        <v>0</v>
      </c>
      <c r="AI4" s="45">
        <f t="shared" si="1"/>
        <v>1.4825796886582654</v>
      </c>
      <c r="AJ4" s="45">
        <f t="shared" si="1"/>
        <v>6.5480602915740054</v>
      </c>
      <c r="AK4" s="6" t="s">
        <v>110</v>
      </c>
      <c r="AL4" s="6" t="s">
        <v>110</v>
      </c>
      <c r="AM4" s="6">
        <v>71</v>
      </c>
      <c r="AN4" s="44">
        <v>2.92</v>
      </c>
    </row>
    <row r="5" spans="1:40" x14ac:dyDescent="0.25">
      <c r="A5" s="15">
        <v>2009</v>
      </c>
      <c r="B5" s="104">
        <v>24523</v>
      </c>
      <c r="C5" s="43">
        <v>44</v>
      </c>
      <c r="D5" s="6">
        <f t="shared" ref="D5:D13" si="2">B5/C5</f>
        <v>557.34090909090912</v>
      </c>
      <c r="E5" s="6">
        <v>335</v>
      </c>
      <c r="F5" s="44">
        <f t="shared" ref="F5:F13" si="3">E5/B5*1000</f>
        <v>13.660645108673489</v>
      </c>
      <c r="G5" s="6">
        <v>156</v>
      </c>
      <c r="H5" s="44">
        <f>G5/B5*1000</f>
        <v>6.3613750356807897</v>
      </c>
      <c r="I5" s="6">
        <v>33</v>
      </c>
      <c r="J5" s="6">
        <v>35</v>
      </c>
      <c r="K5" s="6">
        <v>6</v>
      </c>
      <c r="L5" s="6">
        <v>2</v>
      </c>
      <c r="M5" s="6">
        <v>14</v>
      </c>
      <c r="N5" s="6">
        <v>3</v>
      </c>
      <c r="O5" s="6">
        <v>10</v>
      </c>
      <c r="P5" s="6">
        <v>2</v>
      </c>
      <c r="Q5" s="6">
        <v>7</v>
      </c>
      <c r="R5" s="6">
        <v>4</v>
      </c>
      <c r="S5" s="6">
        <v>5</v>
      </c>
      <c r="T5" s="6">
        <v>0</v>
      </c>
      <c r="U5" s="6">
        <v>46</v>
      </c>
      <c r="V5" s="6">
        <v>167</v>
      </c>
      <c r="W5" s="45">
        <f t="shared" si="0"/>
        <v>1.3456754883170901</v>
      </c>
      <c r="X5" s="45">
        <f t="shared" si="1"/>
        <v>1.427231578518126</v>
      </c>
      <c r="Y5" s="45">
        <f t="shared" si="1"/>
        <v>0.24466827060310728</v>
      </c>
      <c r="Z5" s="45">
        <f t="shared" si="1"/>
        <v>8.1556090201035755E-2</v>
      </c>
      <c r="AA5" s="45">
        <f t="shared" si="1"/>
        <v>0.57089263140725033</v>
      </c>
      <c r="AB5" s="45">
        <f t="shared" si="1"/>
        <v>0.12233413530155364</v>
      </c>
      <c r="AC5" s="45">
        <f t="shared" si="1"/>
        <v>0.40778045100517879</v>
      </c>
      <c r="AD5" s="45">
        <f t="shared" si="1"/>
        <v>8.1556090201035755E-2</v>
      </c>
      <c r="AE5" s="45">
        <f t="shared" si="1"/>
        <v>0.28544631570362516</v>
      </c>
      <c r="AF5" s="45">
        <f t="shared" si="1"/>
        <v>0.16311218040207151</v>
      </c>
      <c r="AG5" s="45">
        <f t="shared" si="1"/>
        <v>0.2038902255025894</v>
      </c>
      <c r="AH5" s="45">
        <f t="shared" si="1"/>
        <v>0</v>
      </c>
      <c r="AI5" s="45">
        <f t="shared" si="1"/>
        <v>1.8757900746238225</v>
      </c>
      <c r="AJ5" s="45">
        <f t="shared" si="1"/>
        <v>6.809933531786486</v>
      </c>
      <c r="AK5" s="6">
        <v>2</v>
      </c>
      <c r="AL5" s="44">
        <v>5.97</v>
      </c>
      <c r="AM5" s="6">
        <v>75</v>
      </c>
      <c r="AN5" s="44">
        <f>AM5/B5*1000</f>
        <v>3.0583533825388409</v>
      </c>
    </row>
    <row r="6" spans="1:40" x14ac:dyDescent="0.25">
      <c r="A6" s="15">
        <v>2008</v>
      </c>
      <c r="B6" s="104">
        <v>24867</v>
      </c>
      <c r="C6" s="43">
        <v>44.36</v>
      </c>
      <c r="D6" s="6">
        <f t="shared" si="2"/>
        <v>560.57258791704237</v>
      </c>
      <c r="E6" s="6">
        <v>396</v>
      </c>
      <c r="F6" s="44">
        <f>E6/B6*1000</f>
        <v>15.924719507781397</v>
      </c>
      <c r="G6" s="6">
        <v>172</v>
      </c>
      <c r="H6" s="44">
        <f t="shared" ref="H6:H13" si="4">G6/B6*1000</f>
        <v>6.9167973619656573</v>
      </c>
      <c r="I6" s="6">
        <v>25</v>
      </c>
      <c r="J6" s="6">
        <v>42</v>
      </c>
      <c r="K6" s="6">
        <v>7</v>
      </c>
      <c r="L6" s="6">
        <v>2</v>
      </c>
      <c r="M6" s="6">
        <v>18</v>
      </c>
      <c r="N6" s="6">
        <v>9</v>
      </c>
      <c r="O6" s="6">
        <v>9</v>
      </c>
      <c r="P6" s="6">
        <v>2</v>
      </c>
      <c r="Q6" s="6">
        <v>6</v>
      </c>
      <c r="R6" s="6">
        <v>10</v>
      </c>
      <c r="S6" s="6">
        <v>3</v>
      </c>
      <c r="T6" s="6">
        <v>0</v>
      </c>
      <c r="U6" s="6">
        <v>39</v>
      </c>
      <c r="V6" s="6">
        <v>172</v>
      </c>
      <c r="W6" s="45">
        <f t="shared" si="0"/>
        <v>1.005348453774078</v>
      </c>
      <c r="X6" s="45">
        <f t="shared" si="1"/>
        <v>1.6889854023404511</v>
      </c>
      <c r="Y6" s="45">
        <f t="shared" si="1"/>
        <v>0.28149756705674184</v>
      </c>
      <c r="Z6" s="45">
        <f t="shared" si="1"/>
        <v>8.0427876301926257E-2</v>
      </c>
      <c r="AA6" s="45">
        <f t="shared" si="1"/>
        <v>0.72385088671733622</v>
      </c>
      <c r="AB6" s="45">
        <f t="shared" si="1"/>
        <v>0.36192544335866811</v>
      </c>
      <c r="AC6" s="45">
        <f t="shared" si="1"/>
        <v>0.36192544335866811</v>
      </c>
      <c r="AD6" s="45">
        <f t="shared" si="1"/>
        <v>8.0427876301926257E-2</v>
      </c>
      <c r="AE6" s="45">
        <f t="shared" si="1"/>
        <v>0.24128362890577873</v>
      </c>
      <c r="AF6" s="45">
        <f t="shared" si="1"/>
        <v>0.40213938150963119</v>
      </c>
      <c r="AG6" s="45">
        <f t="shared" si="1"/>
        <v>0.12064181445288936</v>
      </c>
      <c r="AH6" s="45">
        <f t="shared" si="1"/>
        <v>0</v>
      </c>
      <c r="AI6" s="45">
        <f t="shared" si="1"/>
        <v>1.5683435878875618</v>
      </c>
      <c r="AJ6" s="45">
        <f t="shared" si="1"/>
        <v>6.9167973619656573</v>
      </c>
      <c r="AK6" s="6">
        <v>4</v>
      </c>
      <c r="AL6" s="44">
        <v>10.1</v>
      </c>
      <c r="AM6" s="6">
        <v>66</v>
      </c>
      <c r="AN6" s="44">
        <f>AM6/B6*1000</f>
        <v>2.6541199179635662</v>
      </c>
    </row>
    <row r="7" spans="1:40" x14ac:dyDescent="0.25">
      <c r="A7" s="15">
        <v>2007</v>
      </c>
      <c r="B7" s="104">
        <v>25206</v>
      </c>
      <c r="C7" s="43">
        <v>44.36</v>
      </c>
      <c r="D7" s="6">
        <f t="shared" si="2"/>
        <v>568.21460775473395</v>
      </c>
      <c r="E7" s="6">
        <v>340</v>
      </c>
      <c r="F7" s="44">
        <f>E7/B7*1000</f>
        <v>13.488851860668095</v>
      </c>
      <c r="G7" s="6">
        <v>162</v>
      </c>
      <c r="H7" s="44">
        <f t="shared" si="4"/>
        <v>6.4270411806712682</v>
      </c>
      <c r="I7" s="6">
        <v>22</v>
      </c>
      <c r="J7" s="6">
        <v>39</v>
      </c>
      <c r="K7" s="6">
        <v>9</v>
      </c>
      <c r="L7" s="6">
        <v>7</v>
      </c>
      <c r="M7" s="6">
        <v>20</v>
      </c>
      <c r="N7" s="6">
        <v>11</v>
      </c>
      <c r="O7" s="6">
        <v>0</v>
      </c>
      <c r="P7" s="6">
        <v>4</v>
      </c>
      <c r="Q7" s="6">
        <v>3</v>
      </c>
      <c r="R7" s="6">
        <v>2</v>
      </c>
      <c r="S7" s="6">
        <v>4</v>
      </c>
      <c r="T7" s="6">
        <v>0</v>
      </c>
      <c r="U7" s="6">
        <v>41</v>
      </c>
      <c r="V7" s="6">
        <v>162</v>
      </c>
      <c r="W7" s="45">
        <f t="shared" si="0"/>
        <v>0.87280806157264135</v>
      </c>
      <c r="X7" s="45">
        <f t="shared" si="1"/>
        <v>1.5472506546060463</v>
      </c>
      <c r="Y7" s="45">
        <f t="shared" si="1"/>
        <v>0.35705784337062602</v>
      </c>
      <c r="Z7" s="45">
        <f t="shared" si="1"/>
        <v>0.27771165595493136</v>
      </c>
      <c r="AA7" s="45">
        <f t="shared" si="1"/>
        <v>0.7934618741569468</v>
      </c>
      <c r="AB7" s="45">
        <f t="shared" si="1"/>
        <v>0.43640403078632067</v>
      </c>
      <c r="AC7" s="45">
        <f t="shared" si="1"/>
        <v>0</v>
      </c>
      <c r="AD7" s="45">
        <f t="shared" si="1"/>
        <v>0.15869237483138937</v>
      </c>
      <c r="AE7" s="45">
        <f t="shared" si="1"/>
        <v>0.11901928112354201</v>
      </c>
      <c r="AF7" s="45">
        <f t="shared" si="1"/>
        <v>7.9346187415694686E-2</v>
      </c>
      <c r="AG7" s="45">
        <f t="shared" si="1"/>
        <v>0.15869237483138937</v>
      </c>
      <c r="AH7" s="45">
        <f t="shared" si="1"/>
        <v>0</v>
      </c>
      <c r="AI7" s="45">
        <f t="shared" si="1"/>
        <v>1.6265968420217409</v>
      </c>
      <c r="AJ7" s="45">
        <f t="shared" si="1"/>
        <v>6.4270411806712682</v>
      </c>
      <c r="AK7" s="6">
        <v>3</v>
      </c>
      <c r="AL7" s="44">
        <v>8.82</v>
      </c>
      <c r="AM7" s="6">
        <v>99</v>
      </c>
      <c r="AN7" s="44">
        <v>4.75</v>
      </c>
    </row>
    <row r="8" spans="1:40" x14ac:dyDescent="0.25">
      <c r="A8" s="15">
        <v>2006</v>
      </c>
      <c r="B8" s="104">
        <v>25561</v>
      </c>
      <c r="C8" s="43">
        <v>44.36</v>
      </c>
      <c r="D8" s="6">
        <f t="shared" si="2"/>
        <v>576.21731289449951</v>
      </c>
      <c r="E8" s="6">
        <v>361</v>
      </c>
      <c r="F8" s="44">
        <f t="shared" si="3"/>
        <v>14.123078126833848</v>
      </c>
      <c r="G8" s="6">
        <v>146</v>
      </c>
      <c r="H8" s="44">
        <f t="shared" si="4"/>
        <v>5.7118266108524711</v>
      </c>
      <c r="I8" s="6">
        <v>21</v>
      </c>
      <c r="J8" s="6">
        <v>33</v>
      </c>
      <c r="K8" s="6">
        <v>7</v>
      </c>
      <c r="L8" s="6">
        <v>7</v>
      </c>
      <c r="M8" s="6">
        <v>13</v>
      </c>
      <c r="N8" s="6">
        <v>4</v>
      </c>
      <c r="O8" s="6">
        <v>1</v>
      </c>
      <c r="P8" s="6">
        <v>2</v>
      </c>
      <c r="Q8" s="6">
        <v>2</v>
      </c>
      <c r="R8" s="6">
        <v>2</v>
      </c>
      <c r="S8" s="6">
        <v>8</v>
      </c>
      <c r="T8" s="6">
        <v>0</v>
      </c>
      <c r="U8" s="6">
        <v>19</v>
      </c>
      <c r="V8" s="6">
        <v>119</v>
      </c>
      <c r="W8" s="45">
        <f t="shared" si="0"/>
        <v>0.82156410156097182</v>
      </c>
      <c r="X8" s="45">
        <f t="shared" si="1"/>
        <v>1.2910293024529556</v>
      </c>
      <c r="Y8" s="45">
        <f t="shared" si="1"/>
        <v>0.27385470052032396</v>
      </c>
      <c r="Z8" s="45">
        <f t="shared" si="1"/>
        <v>0.27385470052032396</v>
      </c>
      <c r="AA8" s="45">
        <f t="shared" si="1"/>
        <v>0.50858730096631588</v>
      </c>
      <c r="AB8" s="45">
        <f t="shared" si="1"/>
        <v>0.15648840029732797</v>
      </c>
      <c r="AC8" s="45">
        <f t="shared" si="1"/>
        <v>3.9122100074331992E-2</v>
      </c>
      <c r="AD8" s="45">
        <f t="shared" si="1"/>
        <v>7.8244200148663984E-2</v>
      </c>
      <c r="AE8" s="45">
        <f t="shared" si="1"/>
        <v>7.8244200148663984E-2</v>
      </c>
      <c r="AF8" s="45">
        <f t="shared" si="1"/>
        <v>7.8244200148663984E-2</v>
      </c>
      <c r="AG8" s="45">
        <f t="shared" si="1"/>
        <v>0.31297680059465594</v>
      </c>
      <c r="AH8" s="45">
        <f t="shared" si="1"/>
        <v>0</v>
      </c>
      <c r="AI8" s="45">
        <f t="shared" si="1"/>
        <v>0.74331990141230786</v>
      </c>
      <c r="AJ8" s="45">
        <f t="shared" si="1"/>
        <v>4.6555299088455069</v>
      </c>
      <c r="AK8" s="6">
        <v>5</v>
      </c>
      <c r="AL8" s="44">
        <v>13.85</v>
      </c>
      <c r="AM8" s="6">
        <v>122</v>
      </c>
      <c r="AN8" s="44">
        <v>4.95</v>
      </c>
    </row>
    <row r="9" spans="1:40" x14ac:dyDescent="0.25">
      <c r="A9" s="15">
        <v>2005</v>
      </c>
      <c r="B9" s="104">
        <v>25871</v>
      </c>
      <c r="C9" s="43">
        <v>44.4</v>
      </c>
      <c r="D9" s="6">
        <f t="shared" si="2"/>
        <v>582.68018018018017</v>
      </c>
      <c r="E9" s="6">
        <v>446</v>
      </c>
      <c r="F9" s="44">
        <f t="shared" si="3"/>
        <v>17.239380000773068</v>
      </c>
      <c r="G9" s="6">
        <v>153</v>
      </c>
      <c r="H9" s="44">
        <f t="shared" si="4"/>
        <v>5.9139577132696841</v>
      </c>
      <c r="I9" s="6">
        <v>25</v>
      </c>
      <c r="J9" s="6">
        <v>45</v>
      </c>
      <c r="K9" s="6">
        <v>6</v>
      </c>
      <c r="L9" s="6">
        <v>7</v>
      </c>
      <c r="M9" s="6">
        <v>21</v>
      </c>
      <c r="N9" s="6">
        <v>2</v>
      </c>
      <c r="O9" s="6">
        <v>0</v>
      </c>
      <c r="P9" s="6">
        <v>2</v>
      </c>
      <c r="Q9" s="6">
        <v>2</v>
      </c>
      <c r="R9" s="6">
        <v>2</v>
      </c>
      <c r="S9" s="6">
        <v>6</v>
      </c>
      <c r="T9" s="6">
        <v>0</v>
      </c>
      <c r="U9" s="6">
        <v>35</v>
      </c>
      <c r="V9" s="6">
        <v>153</v>
      </c>
      <c r="W9" s="45">
        <f t="shared" si="0"/>
        <v>0.96633295968458899</v>
      </c>
      <c r="X9" s="45">
        <f t="shared" si="1"/>
        <v>1.7393993274322601</v>
      </c>
      <c r="Y9" s="45">
        <f t="shared" si="1"/>
        <v>0.23191991032430134</v>
      </c>
      <c r="Z9" s="45">
        <f t="shared" si="1"/>
        <v>0.27057322871168488</v>
      </c>
      <c r="AA9" s="45">
        <f t="shared" si="1"/>
        <v>0.81171968613505474</v>
      </c>
      <c r="AB9" s="45">
        <f t="shared" si="1"/>
        <v>7.7306636774767123E-2</v>
      </c>
      <c r="AC9" s="45">
        <f t="shared" si="1"/>
        <v>0</v>
      </c>
      <c r="AD9" s="45">
        <f t="shared" si="1"/>
        <v>7.7306636774767123E-2</v>
      </c>
      <c r="AE9" s="45">
        <f t="shared" si="1"/>
        <v>7.7306636774767123E-2</v>
      </c>
      <c r="AF9" s="45">
        <f t="shared" si="1"/>
        <v>7.7306636774767123E-2</v>
      </c>
      <c r="AG9" s="45">
        <f t="shared" si="1"/>
        <v>0.23191991032430134</v>
      </c>
      <c r="AH9" s="45">
        <f t="shared" si="1"/>
        <v>0</v>
      </c>
      <c r="AI9" s="45">
        <f t="shared" si="1"/>
        <v>1.3528661435584246</v>
      </c>
      <c r="AJ9" s="45">
        <f t="shared" si="1"/>
        <v>5.9139577132696841</v>
      </c>
      <c r="AK9" s="6">
        <v>4</v>
      </c>
      <c r="AL9" s="44">
        <v>8.9700000000000006</v>
      </c>
      <c r="AM9" s="6">
        <v>140</v>
      </c>
      <c r="AN9" s="44">
        <v>5.48</v>
      </c>
    </row>
    <row r="10" spans="1:40" x14ac:dyDescent="0.25">
      <c r="A10" s="15">
        <v>2004</v>
      </c>
      <c r="B10" s="104">
        <v>26088</v>
      </c>
      <c r="C10" s="43">
        <v>44.4</v>
      </c>
      <c r="D10" s="6">
        <f t="shared" si="2"/>
        <v>587.56756756756761</v>
      </c>
      <c r="E10" s="6">
        <v>419</v>
      </c>
      <c r="F10" s="44">
        <f t="shared" si="3"/>
        <v>16.061024225697636</v>
      </c>
      <c r="G10" s="6">
        <v>165</v>
      </c>
      <c r="H10" s="44">
        <f t="shared" si="4"/>
        <v>6.3247470101195953</v>
      </c>
      <c r="I10" s="6">
        <v>32</v>
      </c>
      <c r="J10" s="6">
        <v>35</v>
      </c>
      <c r="K10" s="6">
        <v>7</v>
      </c>
      <c r="L10" s="6">
        <v>0</v>
      </c>
      <c r="M10" s="6">
        <v>10</v>
      </c>
      <c r="N10" s="6">
        <v>9</v>
      </c>
      <c r="O10" s="6">
        <v>4</v>
      </c>
      <c r="P10" s="6">
        <v>16</v>
      </c>
      <c r="Q10" s="6">
        <v>3</v>
      </c>
      <c r="R10" s="6">
        <v>3</v>
      </c>
      <c r="S10" s="6">
        <v>3</v>
      </c>
      <c r="T10" s="6">
        <v>1</v>
      </c>
      <c r="U10" s="6">
        <v>42</v>
      </c>
      <c r="V10" s="6">
        <v>165</v>
      </c>
      <c r="W10" s="45">
        <f t="shared" si="0"/>
        <v>1.2266176019625883</v>
      </c>
      <c r="X10" s="45">
        <f t="shared" si="1"/>
        <v>1.3416130021465809</v>
      </c>
      <c r="Y10" s="45">
        <f t="shared" si="1"/>
        <v>0.26832260042931616</v>
      </c>
      <c r="Z10" s="45">
        <f t="shared" si="1"/>
        <v>0</v>
      </c>
      <c r="AA10" s="45">
        <f t="shared" si="1"/>
        <v>0.38331800061330878</v>
      </c>
      <c r="AB10" s="45">
        <f t="shared" si="1"/>
        <v>0.34498620055197793</v>
      </c>
      <c r="AC10" s="45">
        <f t="shared" si="1"/>
        <v>0.15332720024532354</v>
      </c>
      <c r="AD10" s="45">
        <f t="shared" si="1"/>
        <v>0.61330880098129414</v>
      </c>
      <c r="AE10" s="45">
        <f t="shared" si="1"/>
        <v>0.11499540018399264</v>
      </c>
      <c r="AF10" s="45">
        <f t="shared" si="1"/>
        <v>0.11499540018399264</v>
      </c>
      <c r="AG10" s="45">
        <f t="shared" si="1"/>
        <v>0.11499540018399264</v>
      </c>
      <c r="AH10" s="45">
        <f t="shared" si="1"/>
        <v>3.8331800061330884E-2</v>
      </c>
      <c r="AI10" s="45">
        <f t="shared" si="1"/>
        <v>1.6099356025758971</v>
      </c>
      <c r="AJ10" s="45">
        <f t="shared" si="1"/>
        <v>6.3247470101195953</v>
      </c>
      <c r="AK10" s="6">
        <v>5</v>
      </c>
      <c r="AL10" s="44">
        <v>11.93</v>
      </c>
      <c r="AM10" s="6">
        <v>109</v>
      </c>
      <c r="AN10" s="44">
        <v>5.41</v>
      </c>
    </row>
    <row r="11" spans="1:40" x14ac:dyDescent="0.25">
      <c r="A11" s="15">
        <v>2003</v>
      </c>
      <c r="B11" s="104">
        <v>26262</v>
      </c>
      <c r="C11" s="43">
        <v>44.4</v>
      </c>
      <c r="D11" s="6">
        <f t="shared" si="2"/>
        <v>591.48648648648646</v>
      </c>
      <c r="E11" s="6">
        <v>385</v>
      </c>
      <c r="F11" s="44">
        <f t="shared" si="3"/>
        <v>14.6599649683954</v>
      </c>
      <c r="G11" s="6">
        <v>181</v>
      </c>
      <c r="H11" s="44">
        <f t="shared" si="4"/>
        <v>6.8920874267001748</v>
      </c>
      <c r="I11" s="6">
        <v>29</v>
      </c>
      <c r="J11" s="6">
        <v>47</v>
      </c>
      <c r="K11" s="6">
        <v>3</v>
      </c>
      <c r="L11" s="6">
        <v>9</v>
      </c>
      <c r="M11" s="6">
        <v>16</v>
      </c>
      <c r="N11" s="6">
        <v>6</v>
      </c>
      <c r="O11" s="6">
        <v>2</v>
      </c>
      <c r="P11" s="6">
        <v>8</v>
      </c>
      <c r="Q11" s="6">
        <v>3</v>
      </c>
      <c r="R11" s="6">
        <v>3</v>
      </c>
      <c r="S11" s="6">
        <v>1</v>
      </c>
      <c r="T11" s="6">
        <v>2</v>
      </c>
      <c r="U11" s="6">
        <v>52</v>
      </c>
      <c r="V11" s="6">
        <v>181</v>
      </c>
      <c r="W11" s="45">
        <f t="shared" si="0"/>
        <v>1.1042571015154976</v>
      </c>
      <c r="X11" s="45">
        <f t="shared" si="1"/>
        <v>1.7896580610768411</v>
      </c>
      <c r="Y11" s="45">
        <f t="shared" si="1"/>
        <v>0.1142334932602239</v>
      </c>
      <c r="Z11" s="45">
        <f t="shared" si="1"/>
        <v>0.3427004797806717</v>
      </c>
      <c r="AA11" s="45">
        <f t="shared" si="1"/>
        <v>0.60924529738786082</v>
      </c>
      <c r="AB11" s="45">
        <f t="shared" si="1"/>
        <v>0.22846698652044781</v>
      </c>
      <c r="AC11" s="45">
        <f t="shared" si="1"/>
        <v>7.6155662173482602E-2</v>
      </c>
      <c r="AD11" s="45">
        <f t="shared" si="1"/>
        <v>0.30462264869393041</v>
      </c>
      <c r="AE11" s="45">
        <f t="shared" si="1"/>
        <v>0.1142334932602239</v>
      </c>
      <c r="AF11" s="45">
        <f t="shared" si="1"/>
        <v>0.1142334932602239</v>
      </c>
      <c r="AG11" s="45">
        <f t="shared" si="1"/>
        <v>3.8077831086741301E-2</v>
      </c>
      <c r="AH11" s="45">
        <f t="shared" si="1"/>
        <v>7.6155662173482602E-2</v>
      </c>
      <c r="AI11" s="45">
        <f t="shared" si="1"/>
        <v>1.9800472165105478</v>
      </c>
      <c r="AJ11" s="45">
        <f t="shared" si="1"/>
        <v>6.8920874267001748</v>
      </c>
      <c r="AK11" s="6">
        <v>4</v>
      </c>
      <c r="AL11" s="44">
        <v>10.39</v>
      </c>
      <c r="AM11" s="6">
        <v>140</v>
      </c>
      <c r="AN11" s="44">
        <v>5.62</v>
      </c>
    </row>
    <row r="12" spans="1:40" x14ac:dyDescent="0.25">
      <c r="A12" s="15">
        <v>2002</v>
      </c>
      <c r="B12" s="104">
        <v>26435</v>
      </c>
      <c r="C12" s="43">
        <v>44.4</v>
      </c>
      <c r="D12" s="6">
        <f t="shared" si="2"/>
        <v>595.38288288288288</v>
      </c>
      <c r="E12" s="6">
        <v>441</v>
      </c>
      <c r="F12" s="44">
        <f t="shared" si="3"/>
        <v>16.682428598449025</v>
      </c>
      <c r="G12" s="6">
        <v>156</v>
      </c>
      <c r="H12" s="44">
        <f t="shared" si="4"/>
        <v>5.9012672593153015</v>
      </c>
      <c r="I12" s="6">
        <v>24</v>
      </c>
      <c r="J12" s="6">
        <v>39</v>
      </c>
      <c r="K12" s="6">
        <v>6</v>
      </c>
      <c r="L12" s="6">
        <v>3</v>
      </c>
      <c r="M12" s="6">
        <v>15</v>
      </c>
      <c r="N12" s="6">
        <v>7</v>
      </c>
      <c r="O12" s="6">
        <v>4</v>
      </c>
      <c r="P12" s="6">
        <v>9</v>
      </c>
      <c r="Q12" s="6">
        <v>5</v>
      </c>
      <c r="R12" s="6">
        <v>1</v>
      </c>
      <c r="S12" s="6">
        <v>0</v>
      </c>
      <c r="T12" s="6">
        <v>0</v>
      </c>
      <c r="U12" s="6">
        <v>43</v>
      </c>
      <c r="V12" s="6">
        <v>156</v>
      </c>
      <c r="W12" s="45">
        <f t="shared" si="0"/>
        <v>0.90788727066389252</v>
      </c>
      <c r="X12" s="45">
        <f t="shared" si="1"/>
        <v>1.4753168148288254</v>
      </c>
      <c r="Y12" s="45">
        <f t="shared" si="1"/>
        <v>0.22697181766597313</v>
      </c>
      <c r="Z12" s="45">
        <f t="shared" si="1"/>
        <v>0.11348590883298657</v>
      </c>
      <c r="AA12" s="45">
        <f t="shared" si="1"/>
        <v>0.56742954416493285</v>
      </c>
      <c r="AB12" s="45">
        <f t="shared" si="1"/>
        <v>0.26480045394363533</v>
      </c>
      <c r="AC12" s="45">
        <f t="shared" si="1"/>
        <v>0.15131454511064876</v>
      </c>
      <c r="AD12" s="45">
        <f t="shared" si="1"/>
        <v>0.34045772649895967</v>
      </c>
      <c r="AE12" s="45">
        <f t="shared" si="1"/>
        <v>0.18914318138831096</v>
      </c>
      <c r="AF12" s="45">
        <f t="shared" si="1"/>
        <v>3.7828636277662191E-2</v>
      </c>
      <c r="AG12" s="45">
        <f t="shared" si="1"/>
        <v>0</v>
      </c>
      <c r="AH12" s="45">
        <f t="shared" si="1"/>
        <v>0</v>
      </c>
      <c r="AI12" s="45">
        <f t="shared" si="1"/>
        <v>1.6266313599394742</v>
      </c>
      <c r="AJ12" s="45">
        <f t="shared" si="1"/>
        <v>5.9012672593153015</v>
      </c>
      <c r="AK12" s="6">
        <v>5</v>
      </c>
      <c r="AL12" s="44">
        <v>11.34</v>
      </c>
      <c r="AM12" s="6">
        <v>109</v>
      </c>
      <c r="AN12" s="44">
        <v>4.2699999999999996</v>
      </c>
    </row>
    <row r="13" spans="1:40" x14ac:dyDescent="0.25">
      <c r="A13" s="15">
        <v>2001</v>
      </c>
      <c r="B13" s="104">
        <v>26576</v>
      </c>
      <c r="C13" s="43">
        <v>44.4</v>
      </c>
      <c r="D13" s="6">
        <f t="shared" si="2"/>
        <v>598.55855855855862</v>
      </c>
      <c r="E13" s="6">
        <v>469</v>
      </c>
      <c r="F13" s="44">
        <f t="shared" si="3"/>
        <v>17.6475015051174</v>
      </c>
      <c r="G13" s="6">
        <v>177</v>
      </c>
      <c r="H13" s="44">
        <f t="shared" si="4"/>
        <v>6.6601444912703194</v>
      </c>
      <c r="I13" s="6">
        <v>30</v>
      </c>
      <c r="J13" s="6">
        <v>40</v>
      </c>
      <c r="K13" s="6">
        <v>5</v>
      </c>
      <c r="L13" s="6">
        <v>1</v>
      </c>
      <c r="M13" s="6">
        <v>16</v>
      </c>
      <c r="N13" s="6">
        <v>3</v>
      </c>
      <c r="O13" s="6">
        <v>5</v>
      </c>
      <c r="P13" s="6">
        <v>10</v>
      </c>
      <c r="Q13" s="6">
        <v>6</v>
      </c>
      <c r="R13" s="6">
        <v>0</v>
      </c>
      <c r="S13" s="6">
        <v>6</v>
      </c>
      <c r="T13" s="6">
        <v>2</v>
      </c>
      <c r="U13" s="6">
        <v>53</v>
      </c>
      <c r="V13" s="6">
        <v>177</v>
      </c>
      <c r="W13" s="45">
        <f t="shared" si="0"/>
        <v>1.1288380493678507</v>
      </c>
      <c r="X13" s="45">
        <f t="shared" si="1"/>
        <v>1.5051173991571343</v>
      </c>
      <c r="Y13" s="45">
        <f t="shared" si="1"/>
        <v>0.18813967489464178</v>
      </c>
      <c r="Z13" s="45">
        <f t="shared" si="1"/>
        <v>3.7627934978928357E-2</v>
      </c>
      <c r="AA13" s="45">
        <f t="shared" si="1"/>
        <v>0.60204695966285371</v>
      </c>
      <c r="AB13" s="45">
        <f t="shared" si="1"/>
        <v>0.11288380493678507</v>
      </c>
      <c r="AC13" s="45">
        <f t="shared" si="1"/>
        <v>0.18813967489464178</v>
      </c>
      <c r="AD13" s="45">
        <f t="shared" si="1"/>
        <v>0.37627934978928357</v>
      </c>
      <c r="AE13" s="45">
        <f t="shared" si="1"/>
        <v>0.22576760987357014</v>
      </c>
      <c r="AF13" s="45">
        <f t="shared" si="1"/>
        <v>0</v>
      </c>
      <c r="AG13" s="45">
        <f t="shared" si="1"/>
        <v>0.22576760987357014</v>
      </c>
      <c r="AH13" s="45">
        <f t="shared" si="1"/>
        <v>7.5255869957856714E-2</v>
      </c>
      <c r="AI13" s="45">
        <f t="shared" si="1"/>
        <v>1.9942805538832029</v>
      </c>
      <c r="AJ13" s="45">
        <f t="shared" si="1"/>
        <v>6.6601444912703194</v>
      </c>
      <c r="AK13" s="6">
        <v>3</v>
      </c>
      <c r="AL13" s="44">
        <v>6.4</v>
      </c>
      <c r="AM13" s="6">
        <v>130</v>
      </c>
      <c r="AN13" s="44">
        <v>5.74</v>
      </c>
    </row>
    <row r="14" spans="1:40" x14ac:dyDescent="0.25">
      <c r="A14" s="15">
        <v>2000</v>
      </c>
      <c r="B14" s="6">
        <v>26719</v>
      </c>
      <c r="C14" s="43">
        <v>44.4</v>
      </c>
      <c r="D14" s="6">
        <v>601.78</v>
      </c>
      <c r="E14" s="6">
        <v>482</v>
      </c>
      <c r="F14" s="44">
        <v>18.04</v>
      </c>
      <c r="G14" s="6">
        <v>174</v>
      </c>
      <c r="H14" s="44">
        <v>6.51</v>
      </c>
      <c r="I14" s="6">
        <v>27</v>
      </c>
      <c r="J14" s="6">
        <v>37</v>
      </c>
      <c r="K14" s="6">
        <v>7</v>
      </c>
      <c r="L14" s="6">
        <v>8</v>
      </c>
      <c r="M14" s="6">
        <v>22</v>
      </c>
      <c r="N14" s="6">
        <v>2</v>
      </c>
      <c r="O14" s="6">
        <v>8</v>
      </c>
      <c r="P14" s="6">
        <v>11</v>
      </c>
      <c r="Q14" s="6">
        <v>4</v>
      </c>
      <c r="R14" s="6">
        <v>2</v>
      </c>
      <c r="S14" s="6">
        <v>3</v>
      </c>
      <c r="T14" s="6">
        <v>3</v>
      </c>
      <c r="U14" s="6">
        <v>40</v>
      </c>
      <c r="V14" s="6">
        <v>174</v>
      </c>
      <c r="W14" s="45">
        <f t="shared" si="0"/>
        <v>1.0105168606609529</v>
      </c>
      <c r="X14" s="45">
        <f t="shared" si="1"/>
        <v>1.3847823646094539</v>
      </c>
      <c r="Y14" s="45">
        <f t="shared" si="1"/>
        <v>0.26198585276395076</v>
      </c>
      <c r="Z14" s="45">
        <f t="shared" si="1"/>
        <v>0.29941240315880085</v>
      </c>
      <c r="AA14" s="45">
        <f t="shared" si="1"/>
        <v>0.82338410868670231</v>
      </c>
      <c r="AB14" s="45">
        <f t="shared" si="1"/>
        <v>7.4853100789700214E-2</v>
      </c>
      <c r="AC14" s="45">
        <f t="shared" si="1"/>
        <v>0.29941240315880085</v>
      </c>
      <c r="AD14" s="45">
        <f t="shared" si="1"/>
        <v>0.41169205434335115</v>
      </c>
      <c r="AE14" s="45">
        <f t="shared" si="1"/>
        <v>0.14970620157940043</v>
      </c>
      <c r="AF14" s="45">
        <f t="shared" si="1"/>
        <v>7.4853100789700214E-2</v>
      </c>
      <c r="AG14" s="45">
        <f t="shared" si="1"/>
        <v>0.11227965118455031</v>
      </c>
      <c r="AH14" s="45">
        <f t="shared" si="1"/>
        <v>0.11227965118455031</v>
      </c>
      <c r="AI14" s="45">
        <f t="shared" si="1"/>
        <v>1.4970620157940042</v>
      </c>
      <c r="AJ14" s="45">
        <f t="shared" si="1"/>
        <v>6.5122197687039192</v>
      </c>
      <c r="AK14" s="6">
        <v>10</v>
      </c>
      <c r="AL14" s="44">
        <v>20.75</v>
      </c>
      <c r="AM14" s="6">
        <v>131</v>
      </c>
      <c r="AN14" s="44">
        <v>4.9000000000000004</v>
      </c>
    </row>
    <row r="15" spans="1:40" x14ac:dyDescent="0.25">
      <c r="A15" s="15">
        <v>1999</v>
      </c>
      <c r="B15" s="6">
        <v>26354</v>
      </c>
      <c r="C15" s="43">
        <v>44.4</v>
      </c>
      <c r="D15" s="6">
        <v>593.55999999999995</v>
      </c>
      <c r="E15" s="6">
        <v>478</v>
      </c>
      <c r="F15" s="44">
        <v>18.14</v>
      </c>
      <c r="G15" s="6">
        <v>158</v>
      </c>
      <c r="H15" s="44">
        <v>6</v>
      </c>
      <c r="I15" s="6">
        <v>23</v>
      </c>
      <c r="J15" s="6">
        <v>37</v>
      </c>
      <c r="K15" s="6">
        <v>4</v>
      </c>
      <c r="L15" s="6">
        <v>2</v>
      </c>
      <c r="M15" s="6">
        <v>26</v>
      </c>
      <c r="N15" s="6">
        <v>9</v>
      </c>
      <c r="O15" s="6">
        <v>3</v>
      </c>
      <c r="P15" s="6">
        <v>5</v>
      </c>
      <c r="Q15" s="6">
        <v>0</v>
      </c>
      <c r="R15" s="6">
        <v>2</v>
      </c>
      <c r="S15" s="6">
        <v>4</v>
      </c>
      <c r="T15" s="6">
        <v>2</v>
      </c>
      <c r="U15" s="6">
        <v>41</v>
      </c>
      <c r="V15" s="6">
        <v>158</v>
      </c>
      <c r="W15" s="45">
        <f t="shared" si="0"/>
        <v>0.87273279198603626</v>
      </c>
      <c r="X15" s="45">
        <f t="shared" si="1"/>
        <v>1.4039614479775366</v>
      </c>
      <c r="Y15" s="45">
        <f t="shared" si="1"/>
        <v>0.15177961599757153</v>
      </c>
      <c r="Z15" s="45">
        <f t="shared" si="1"/>
        <v>7.5889807998785766E-2</v>
      </c>
      <c r="AA15" s="45">
        <f t="shared" si="1"/>
        <v>0.98656750398421489</v>
      </c>
      <c r="AB15" s="45">
        <f t="shared" si="1"/>
        <v>0.34150413599453594</v>
      </c>
      <c r="AC15" s="45">
        <f t="shared" si="1"/>
        <v>0.11383471199817864</v>
      </c>
      <c r="AD15" s="45">
        <f t="shared" si="1"/>
        <v>0.18972451999696441</v>
      </c>
      <c r="AE15" s="45">
        <f t="shared" si="1"/>
        <v>0</v>
      </c>
      <c r="AF15" s="45">
        <f t="shared" si="1"/>
        <v>7.5889807998785766E-2</v>
      </c>
      <c r="AG15" s="45">
        <f t="shared" si="1"/>
        <v>0.15177961599757153</v>
      </c>
      <c r="AH15" s="45">
        <f t="shared" si="1"/>
        <v>7.5889807998785766E-2</v>
      </c>
      <c r="AI15" s="45">
        <f t="shared" si="1"/>
        <v>1.5557410639751081</v>
      </c>
      <c r="AJ15" s="45">
        <f t="shared" si="1"/>
        <v>5.9952948319040749</v>
      </c>
      <c r="AK15" s="6">
        <v>5</v>
      </c>
      <c r="AL15" s="44">
        <v>10.46</v>
      </c>
      <c r="AM15" s="6">
        <v>141</v>
      </c>
      <c r="AN15" s="44">
        <v>5.35</v>
      </c>
    </row>
    <row r="16" spans="1:40" x14ac:dyDescent="0.25">
      <c r="A16" s="15">
        <v>1998</v>
      </c>
      <c r="B16" s="6">
        <v>25880</v>
      </c>
      <c r="C16" s="43">
        <v>44.4</v>
      </c>
      <c r="D16" s="6">
        <v>582.88</v>
      </c>
      <c r="E16" s="6">
        <v>440</v>
      </c>
      <c r="F16" s="44">
        <v>17</v>
      </c>
      <c r="G16" s="6">
        <v>169</v>
      </c>
      <c r="H16" s="44">
        <v>6.53</v>
      </c>
      <c r="I16" s="6">
        <v>21</v>
      </c>
      <c r="J16" s="6">
        <v>47</v>
      </c>
      <c r="K16" s="6">
        <v>9</v>
      </c>
      <c r="L16" s="6">
        <v>4</v>
      </c>
      <c r="M16" s="6">
        <v>17</v>
      </c>
      <c r="N16" s="6">
        <v>5</v>
      </c>
      <c r="O16" s="6">
        <v>3</v>
      </c>
      <c r="P16" s="6">
        <v>9</v>
      </c>
      <c r="Q16" s="6">
        <v>4</v>
      </c>
      <c r="R16" s="6">
        <v>3</v>
      </c>
      <c r="S16" s="6">
        <v>5</v>
      </c>
      <c r="T16" s="6">
        <v>4</v>
      </c>
      <c r="U16" s="6">
        <v>38</v>
      </c>
      <c r="V16" s="6">
        <v>169</v>
      </c>
      <c r="W16" s="45">
        <f t="shared" si="0"/>
        <v>0.81143740340030912</v>
      </c>
      <c r="X16" s="45">
        <f t="shared" si="1"/>
        <v>1.8160741885625966</v>
      </c>
      <c r="Y16" s="45">
        <f t="shared" si="1"/>
        <v>0.347758887171561</v>
      </c>
      <c r="Z16" s="45">
        <f t="shared" si="1"/>
        <v>0.15455950540958269</v>
      </c>
      <c r="AA16" s="45">
        <f t="shared" si="1"/>
        <v>0.65687789799072638</v>
      </c>
      <c r="AB16" s="45">
        <f t="shared" si="1"/>
        <v>0.19319938176197834</v>
      </c>
      <c r="AC16" s="45">
        <f t="shared" si="1"/>
        <v>0.11591962905718703</v>
      </c>
      <c r="AD16" s="45">
        <f t="shared" si="1"/>
        <v>0.347758887171561</v>
      </c>
      <c r="AE16" s="45">
        <f t="shared" si="1"/>
        <v>0.15455950540958269</v>
      </c>
      <c r="AF16" s="45">
        <f t="shared" si="1"/>
        <v>0.11591962905718703</v>
      </c>
      <c r="AG16" s="45">
        <f t="shared" si="1"/>
        <v>0.19319938176197834</v>
      </c>
      <c r="AH16" s="45">
        <f t="shared" si="1"/>
        <v>0.15455950540958269</v>
      </c>
      <c r="AI16" s="45">
        <f t="shared" si="1"/>
        <v>1.4683153013910355</v>
      </c>
      <c r="AJ16" s="45">
        <f t="shared" si="1"/>
        <v>6.5301391035548688</v>
      </c>
      <c r="AK16" s="6">
        <v>5</v>
      </c>
      <c r="AL16" s="44">
        <v>11.36</v>
      </c>
      <c r="AM16" s="6">
        <v>139</v>
      </c>
      <c r="AN16" s="44">
        <v>5.37</v>
      </c>
    </row>
    <row r="17" spans="1:40" x14ac:dyDescent="0.25">
      <c r="A17" s="15">
        <v>1997</v>
      </c>
      <c r="B17" s="6">
        <v>25422</v>
      </c>
      <c r="C17" s="43">
        <v>44.4</v>
      </c>
      <c r="D17" s="6">
        <v>572.57000000000005</v>
      </c>
      <c r="E17" s="6">
        <v>489</v>
      </c>
      <c r="F17" s="44">
        <v>19.239999999999998</v>
      </c>
      <c r="G17" s="6">
        <v>175</v>
      </c>
      <c r="H17" s="44">
        <v>6.88</v>
      </c>
      <c r="I17" s="6">
        <v>23</v>
      </c>
      <c r="J17" s="6">
        <v>42</v>
      </c>
      <c r="K17" s="6">
        <v>10</v>
      </c>
      <c r="L17" s="6">
        <v>4</v>
      </c>
      <c r="M17" s="6">
        <v>16</v>
      </c>
      <c r="N17" s="6">
        <v>10</v>
      </c>
      <c r="O17" s="6">
        <v>2</v>
      </c>
      <c r="P17" s="6">
        <v>8</v>
      </c>
      <c r="Q17" s="6">
        <v>5</v>
      </c>
      <c r="R17" s="6">
        <v>4</v>
      </c>
      <c r="S17" s="6">
        <v>1</v>
      </c>
      <c r="T17" s="6">
        <v>6</v>
      </c>
      <c r="U17" s="6">
        <v>44</v>
      </c>
      <c r="V17" s="6">
        <v>175</v>
      </c>
      <c r="W17" s="45">
        <f t="shared" si="0"/>
        <v>0.90472818818346312</v>
      </c>
      <c r="X17" s="45">
        <f t="shared" si="1"/>
        <v>1.6521123436393674</v>
      </c>
      <c r="Y17" s="45">
        <f t="shared" si="1"/>
        <v>0.39336008181889703</v>
      </c>
      <c r="Z17" s="45">
        <f t="shared" si="1"/>
        <v>0.15734403272755879</v>
      </c>
      <c r="AA17" s="45">
        <f t="shared" si="1"/>
        <v>0.62937613091023514</v>
      </c>
      <c r="AB17" s="45">
        <f t="shared" si="1"/>
        <v>0.39336008181889703</v>
      </c>
      <c r="AC17" s="45">
        <f t="shared" si="1"/>
        <v>7.8672016363779393E-2</v>
      </c>
      <c r="AD17" s="45">
        <f t="shared" si="1"/>
        <v>0.31468806545511757</v>
      </c>
      <c r="AE17" s="45">
        <f t="shared" si="1"/>
        <v>0.19668004090944852</v>
      </c>
      <c r="AF17" s="45">
        <f t="shared" si="1"/>
        <v>0.15734403272755879</v>
      </c>
      <c r="AG17" s="45">
        <f t="shared" si="1"/>
        <v>3.9336008181889696E-2</v>
      </c>
      <c r="AH17" s="45">
        <f t="shared" si="1"/>
        <v>0.23601604909133819</v>
      </c>
      <c r="AI17" s="45">
        <f t="shared" si="1"/>
        <v>1.7307843600031467</v>
      </c>
      <c r="AJ17" s="45">
        <f t="shared" si="1"/>
        <v>6.8838014318306984</v>
      </c>
      <c r="AK17" s="6">
        <v>9</v>
      </c>
      <c r="AL17" s="44">
        <v>18.399999999999999</v>
      </c>
      <c r="AM17" s="6">
        <v>146</v>
      </c>
      <c r="AN17" s="44">
        <v>5.74</v>
      </c>
    </row>
    <row r="18" spans="1:40" x14ac:dyDescent="0.25">
      <c r="A18" s="15">
        <v>1996</v>
      </c>
      <c r="B18" s="6">
        <v>24977</v>
      </c>
      <c r="C18" s="43">
        <v>44.4</v>
      </c>
      <c r="D18" s="6">
        <v>562.54999999999995</v>
      </c>
      <c r="E18" s="6">
        <v>445</v>
      </c>
      <c r="F18" s="44">
        <v>17.82</v>
      </c>
      <c r="G18" s="6">
        <v>158</v>
      </c>
      <c r="H18" s="44">
        <v>6.33</v>
      </c>
      <c r="I18" s="6">
        <v>19</v>
      </c>
      <c r="J18" s="6">
        <v>42</v>
      </c>
      <c r="K18" s="6">
        <v>10</v>
      </c>
      <c r="L18" s="6">
        <v>7</v>
      </c>
      <c r="M18" s="6">
        <v>7</v>
      </c>
      <c r="N18" s="6">
        <v>6</v>
      </c>
      <c r="O18" s="6">
        <v>3</v>
      </c>
      <c r="P18" s="6">
        <v>6</v>
      </c>
      <c r="Q18" s="6">
        <v>4</v>
      </c>
      <c r="R18" s="6">
        <v>2</v>
      </c>
      <c r="S18" s="6">
        <v>2</v>
      </c>
      <c r="T18" s="6">
        <v>5</v>
      </c>
      <c r="U18" s="6">
        <v>45</v>
      </c>
      <c r="V18" s="6">
        <v>158</v>
      </c>
      <c r="W18" s="45">
        <f t="shared" si="0"/>
        <v>0.76069984385634781</v>
      </c>
      <c r="X18" s="45">
        <f t="shared" si="1"/>
        <v>1.6815470232614005</v>
      </c>
      <c r="Y18" s="45">
        <f t="shared" si="1"/>
        <v>0.40036833887176204</v>
      </c>
      <c r="Z18" s="45">
        <f t="shared" si="1"/>
        <v>0.2802578372102334</v>
      </c>
      <c r="AA18" s="45">
        <f t="shared" si="1"/>
        <v>0.2802578372102334</v>
      </c>
      <c r="AB18" s="45">
        <f t="shared" si="1"/>
        <v>0.24022100332305721</v>
      </c>
      <c r="AC18" s="45">
        <f t="shared" si="1"/>
        <v>0.1201105016615286</v>
      </c>
      <c r="AD18" s="45">
        <f t="shared" si="1"/>
        <v>0.24022100332305721</v>
      </c>
      <c r="AE18" s="45">
        <f t="shared" si="1"/>
        <v>0.16014733554870481</v>
      </c>
      <c r="AF18" s="45">
        <f t="shared" si="1"/>
        <v>8.0073667774352403E-2</v>
      </c>
      <c r="AG18" s="45">
        <f t="shared" si="1"/>
        <v>8.0073667774352403E-2</v>
      </c>
      <c r="AH18" s="45">
        <f t="shared" si="1"/>
        <v>0.20018416943588102</v>
      </c>
      <c r="AI18" s="45">
        <f t="shared" si="1"/>
        <v>1.801657524922929</v>
      </c>
      <c r="AJ18" s="45">
        <f t="shared" si="1"/>
        <v>6.3258197541738399</v>
      </c>
      <c r="AK18" s="6">
        <v>7</v>
      </c>
      <c r="AL18" s="44">
        <v>15.73</v>
      </c>
      <c r="AM18" s="6">
        <v>144</v>
      </c>
      <c r="AN18" s="44">
        <v>5.77</v>
      </c>
    </row>
    <row r="19" spans="1:40" x14ac:dyDescent="0.25">
      <c r="A19" s="15">
        <v>1995</v>
      </c>
      <c r="B19" s="6">
        <v>25471</v>
      </c>
      <c r="C19" s="43">
        <v>44.6</v>
      </c>
      <c r="D19" s="6">
        <v>571.1</v>
      </c>
      <c r="E19" s="6">
        <v>457</v>
      </c>
      <c r="F19" s="44">
        <v>17.940000000000001</v>
      </c>
      <c r="G19" s="6">
        <v>141</v>
      </c>
      <c r="H19" s="44">
        <v>5.54</v>
      </c>
      <c r="I19" s="6">
        <v>27</v>
      </c>
      <c r="J19" s="6">
        <v>35</v>
      </c>
      <c r="K19" s="6">
        <v>8</v>
      </c>
      <c r="L19" s="6">
        <v>3</v>
      </c>
      <c r="M19" s="6">
        <v>13</v>
      </c>
      <c r="N19" s="6">
        <v>8</v>
      </c>
      <c r="O19" s="6">
        <v>3</v>
      </c>
      <c r="P19" s="6">
        <v>3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41</v>
      </c>
      <c r="V19" s="6">
        <v>141</v>
      </c>
      <c r="W19" s="45">
        <f t="shared" si="0"/>
        <v>1.0600290526481098</v>
      </c>
      <c r="X19" s="45">
        <f t="shared" si="1"/>
        <v>1.3741117349142162</v>
      </c>
      <c r="Y19" s="45">
        <f t="shared" si="1"/>
        <v>0.31408268226610653</v>
      </c>
      <c r="Z19" s="45">
        <f t="shared" si="1"/>
        <v>0.11778100584978995</v>
      </c>
      <c r="AA19" s="45">
        <f t="shared" si="1"/>
        <v>0.51038435868242316</v>
      </c>
      <c r="AB19" s="45">
        <f t="shared" si="1"/>
        <v>0.31408268226610653</v>
      </c>
      <c r="AC19" s="45">
        <f t="shared" si="1"/>
        <v>0.11778100584978995</v>
      </c>
      <c r="AD19" s="45">
        <f t="shared" si="1"/>
        <v>0.11778100584978995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1.609673746613796</v>
      </c>
      <c r="AJ19" s="45">
        <f t="shared" si="1"/>
        <v>5.5357072749401279</v>
      </c>
      <c r="AK19" s="6">
        <v>8</v>
      </c>
      <c r="AL19" s="44">
        <v>17.510000000000002</v>
      </c>
      <c r="AM19" s="6">
        <v>163</v>
      </c>
      <c r="AN19" s="44">
        <v>6.4</v>
      </c>
    </row>
    <row r="20" spans="1:40" x14ac:dyDescent="0.25">
      <c r="A20" s="15">
        <v>1994</v>
      </c>
      <c r="B20" s="6">
        <v>22264</v>
      </c>
      <c r="C20" s="43">
        <v>44.6</v>
      </c>
      <c r="D20" s="6">
        <v>499.19</v>
      </c>
      <c r="E20" s="6">
        <v>495</v>
      </c>
      <c r="F20" s="44">
        <v>22.23</v>
      </c>
      <c r="G20" s="6">
        <v>146</v>
      </c>
      <c r="H20" s="44">
        <v>6.56</v>
      </c>
      <c r="I20" s="6">
        <v>19</v>
      </c>
      <c r="J20" s="6">
        <v>43</v>
      </c>
      <c r="K20" s="6">
        <v>3</v>
      </c>
      <c r="L20" s="6">
        <v>5</v>
      </c>
      <c r="M20" s="6">
        <v>15</v>
      </c>
      <c r="N20" s="6">
        <v>5</v>
      </c>
      <c r="O20" s="6">
        <v>5</v>
      </c>
      <c r="P20" s="6">
        <v>3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48</v>
      </c>
      <c r="V20" s="6">
        <v>146</v>
      </c>
      <c r="W20" s="45">
        <f t="shared" si="0"/>
        <v>0.85339561624146598</v>
      </c>
      <c r="X20" s="45">
        <f t="shared" ref="X20:AJ31" si="5">J20/$B20*1000</f>
        <v>1.9313690262306864</v>
      </c>
      <c r="Y20" s="45">
        <f t="shared" si="5"/>
        <v>0.13474667624865252</v>
      </c>
      <c r="Z20" s="45">
        <f t="shared" si="5"/>
        <v>0.22457779374775422</v>
      </c>
      <c r="AA20" s="45">
        <f t="shared" si="5"/>
        <v>0.67373338124326265</v>
      </c>
      <c r="AB20" s="45">
        <f t="shared" si="5"/>
        <v>0.22457779374775422</v>
      </c>
      <c r="AC20" s="45">
        <f t="shared" si="5"/>
        <v>0.22457779374775422</v>
      </c>
      <c r="AD20" s="45">
        <f t="shared" si="5"/>
        <v>0.13474667624865252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2.1559468199784404</v>
      </c>
      <c r="AJ20" s="45">
        <f t="shared" si="5"/>
        <v>6.557671577434423</v>
      </c>
      <c r="AK20" s="6">
        <v>4</v>
      </c>
      <c r="AL20" s="44">
        <v>8.08</v>
      </c>
      <c r="AM20" s="6">
        <v>160</v>
      </c>
      <c r="AN20" s="44">
        <v>7.19</v>
      </c>
    </row>
    <row r="21" spans="1:40" x14ac:dyDescent="0.25">
      <c r="A21" s="15">
        <v>1993</v>
      </c>
      <c r="B21" s="6">
        <v>23151</v>
      </c>
      <c r="C21" s="43">
        <v>44.6</v>
      </c>
      <c r="D21" s="6">
        <v>519.08000000000004</v>
      </c>
      <c r="E21" s="6">
        <v>433</v>
      </c>
      <c r="F21" s="44">
        <v>18.7</v>
      </c>
      <c r="G21" s="6">
        <v>153</v>
      </c>
      <c r="H21" s="44">
        <v>6.61</v>
      </c>
      <c r="I21" s="6">
        <v>23</v>
      </c>
      <c r="J21" s="6">
        <v>52</v>
      </c>
      <c r="K21" s="6">
        <v>11</v>
      </c>
      <c r="L21" s="6">
        <v>3</v>
      </c>
      <c r="M21" s="6">
        <v>8</v>
      </c>
      <c r="N21" s="6">
        <v>4</v>
      </c>
      <c r="O21" s="6">
        <v>5</v>
      </c>
      <c r="P21" s="6">
        <v>1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45</v>
      </c>
      <c r="V21" s="6">
        <v>152</v>
      </c>
      <c r="W21" s="45">
        <f t="shared" si="0"/>
        <v>0.99347760355924142</v>
      </c>
      <c r="X21" s="45">
        <f t="shared" si="5"/>
        <v>2.246123277612198</v>
      </c>
      <c r="Y21" s="45">
        <f t="shared" si="5"/>
        <v>0.47514146257181117</v>
      </c>
      <c r="Z21" s="45">
        <f t="shared" si="5"/>
        <v>0.1295840352468576</v>
      </c>
      <c r="AA21" s="45">
        <f t="shared" si="5"/>
        <v>0.34555742732495354</v>
      </c>
      <c r="AB21" s="45">
        <f t="shared" si="5"/>
        <v>0.17277871366247677</v>
      </c>
      <c r="AC21" s="45">
        <f t="shared" si="5"/>
        <v>0.21597339207809599</v>
      </c>
      <c r="AD21" s="45">
        <f t="shared" si="5"/>
        <v>4.3194678415619192E-2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1.9437605287028636</v>
      </c>
      <c r="AJ21" s="45">
        <f t="shared" si="5"/>
        <v>6.5655911191741172</v>
      </c>
      <c r="AK21" s="6">
        <v>9</v>
      </c>
      <c r="AL21" s="44">
        <v>20.79</v>
      </c>
      <c r="AM21" s="6">
        <v>141</v>
      </c>
      <c r="AN21" s="44">
        <v>6.09</v>
      </c>
    </row>
    <row r="22" spans="1:40" x14ac:dyDescent="0.25">
      <c r="A22" s="15">
        <v>1992</v>
      </c>
      <c r="B22" s="6">
        <v>22879</v>
      </c>
      <c r="C22" s="43">
        <v>44.6</v>
      </c>
      <c r="D22" s="6">
        <v>512.98</v>
      </c>
      <c r="E22" s="6">
        <v>504</v>
      </c>
      <c r="F22" s="44">
        <v>22.03</v>
      </c>
      <c r="G22" s="6">
        <v>145</v>
      </c>
      <c r="H22" s="44">
        <v>6.34</v>
      </c>
      <c r="I22" s="6">
        <v>19</v>
      </c>
      <c r="J22" s="6">
        <v>47</v>
      </c>
      <c r="K22" s="6">
        <v>8</v>
      </c>
      <c r="L22" s="6">
        <v>4</v>
      </c>
      <c r="M22" s="6">
        <v>15</v>
      </c>
      <c r="N22" s="6">
        <v>5</v>
      </c>
      <c r="O22" s="6">
        <v>2</v>
      </c>
      <c r="P22" s="6">
        <v>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39</v>
      </c>
      <c r="V22" s="6">
        <v>144</v>
      </c>
      <c r="W22" s="45">
        <f t="shared" si="0"/>
        <v>0.83045587656803188</v>
      </c>
      <c r="X22" s="45">
        <f t="shared" si="5"/>
        <v>2.0542855894051315</v>
      </c>
      <c r="Y22" s="45">
        <f t="shared" si="5"/>
        <v>0.3496656322391713</v>
      </c>
      <c r="Z22" s="45">
        <f t="shared" si="5"/>
        <v>0.17483281611958565</v>
      </c>
      <c r="AA22" s="45">
        <f t="shared" si="5"/>
        <v>0.6556230604484462</v>
      </c>
      <c r="AB22" s="45">
        <f t="shared" si="5"/>
        <v>0.21854102014948207</v>
      </c>
      <c r="AC22" s="45">
        <f t="shared" si="5"/>
        <v>8.7416408059792824E-2</v>
      </c>
      <c r="AD22" s="45">
        <f t="shared" si="5"/>
        <v>0.21854102014948207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1.7046199571659602</v>
      </c>
      <c r="AJ22" s="45">
        <f t="shared" si="5"/>
        <v>6.293981380305083</v>
      </c>
      <c r="AK22" s="6">
        <v>4</v>
      </c>
      <c r="AL22" s="44">
        <v>7.94</v>
      </c>
      <c r="AM22" s="6">
        <v>120</v>
      </c>
      <c r="AN22" s="44">
        <v>5.24</v>
      </c>
    </row>
    <row r="23" spans="1:40" x14ac:dyDescent="0.25">
      <c r="A23" s="15">
        <v>1991</v>
      </c>
      <c r="B23" s="6">
        <v>22688</v>
      </c>
      <c r="C23" s="43">
        <v>44.6</v>
      </c>
      <c r="D23" s="6">
        <v>508.7</v>
      </c>
      <c r="E23" s="6">
        <v>461</v>
      </c>
      <c r="F23" s="44">
        <v>20.32</v>
      </c>
      <c r="G23" s="6">
        <v>173</v>
      </c>
      <c r="H23" s="44">
        <v>7.63</v>
      </c>
      <c r="I23" s="6">
        <v>21</v>
      </c>
      <c r="J23" s="6">
        <v>46</v>
      </c>
      <c r="K23" s="6">
        <v>7</v>
      </c>
      <c r="L23" s="6">
        <v>3</v>
      </c>
      <c r="M23" s="6">
        <v>13</v>
      </c>
      <c r="N23" s="6">
        <v>4</v>
      </c>
      <c r="O23" s="6">
        <v>7</v>
      </c>
      <c r="P23" s="6">
        <v>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19</v>
      </c>
      <c r="V23" s="6">
        <v>126</v>
      </c>
      <c r="W23" s="45">
        <f t="shared" si="0"/>
        <v>0.92559943582510573</v>
      </c>
      <c r="X23" s="45">
        <f t="shared" si="5"/>
        <v>2.0275035260930889</v>
      </c>
      <c r="Y23" s="45">
        <f t="shared" si="5"/>
        <v>0.30853314527503528</v>
      </c>
      <c r="Z23" s="45">
        <f t="shared" si="5"/>
        <v>0.13222849083215799</v>
      </c>
      <c r="AA23" s="45">
        <f t="shared" si="5"/>
        <v>0.57299012693935114</v>
      </c>
      <c r="AB23" s="45">
        <f t="shared" si="5"/>
        <v>0.1763046544428773</v>
      </c>
      <c r="AC23" s="45">
        <f t="shared" si="5"/>
        <v>0.30853314527503528</v>
      </c>
      <c r="AD23" s="45">
        <f t="shared" si="5"/>
        <v>0.26445698166431597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0.83744710860366711</v>
      </c>
      <c r="AJ23" s="45">
        <f t="shared" si="5"/>
        <v>5.5535966149506351</v>
      </c>
      <c r="AK23" s="6">
        <v>14</v>
      </c>
      <c r="AL23" s="44">
        <v>30.37</v>
      </c>
      <c r="AM23" s="6">
        <v>125</v>
      </c>
      <c r="AN23" s="44">
        <v>5.51</v>
      </c>
    </row>
    <row r="24" spans="1:40" x14ac:dyDescent="0.25">
      <c r="A24" s="15">
        <v>1990</v>
      </c>
      <c r="B24" s="6">
        <v>22552</v>
      </c>
      <c r="C24" s="43">
        <v>44.6</v>
      </c>
      <c r="D24" s="6">
        <v>505.65</v>
      </c>
      <c r="E24" s="6">
        <v>514</v>
      </c>
      <c r="F24" s="44">
        <v>22.79</v>
      </c>
      <c r="G24" s="6">
        <v>161</v>
      </c>
      <c r="H24" s="44">
        <v>7.14</v>
      </c>
      <c r="I24" s="6">
        <v>19</v>
      </c>
      <c r="J24" s="6">
        <v>47</v>
      </c>
      <c r="K24" s="6">
        <v>7</v>
      </c>
      <c r="L24" s="6">
        <v>7</v>
      </c>
      <c r="M24" s="6" t="s">
        <v>110</v>
      </c>
      <c r="N24" s="6">
        <v>12</v>
      </c>
      <c r="O24" s="6">
        <v>0</v>
      </c>
      <c r="P24" s="6">
        <v>5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54</v>
      </c>
      <c r="V24" s="6">
        <v>151</v>
      </c>
      <c r="W24" s="45">
        <f t="shared" si="0"/>
        <v>0.84249733948208583</v>
      </c>
      <c r="X24" s="45">
        <f t="shared" si="5"/>
        <v>2.0840723660872649</v>
      </c>
      <c r="Y24" s="45">
        <f t="shared" si="5"/>
        <v>0.31039375665129482</v>
      </c>
      <c r="Z24" s="45">
        <f t="shared" si="5"/>
        <v>0.31039375665129482</v>
      </c>
      <c r="AA24" s="6" t="s">
        <v>110</v>
      </c>
      <c r="AB24" s="45">
        <f t="shared" si="5"/>
        <v>0.53210358283079107</v>
      </c>
      <c r="AC24" s="45">
        <f t="shared" si="5"/>
        <v>0</v>
      </c>
      <c r="AD24" s="45">
        <f t="shared" si="5"/>
        <v>0.22170982617949625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2.3944661227385597</v>
      </c>
      <c r="AJ24" s="45">
        <f t="shared" si="5"/>
        <v>6.6956367506207872</v>
      </c>
      <c r="AK24" s="6">
        <v>11</v>
      </c>
      <c r="AL24" s="44">
        <v>21.4</v>
      </c>
      <c r="AM24" s="6">
        <v>188</v>
      </c>
      <c r="AN24" s="65">
        <f>(AM24/B24)*1000</f>
        <v>8.3362894643490595</v>
      </c>
    </row>
    <row r="25" spans="1:40" x14ac:dyDescent="0.25">
      <c r="A25" s="15">
        <v>1989</v>
      </c>
      <c r="B25" s="6">
        <v>22214</v>
      </c>
      <c r="C25" s="43">
        <v>44.6</v>
      </c>
      <c r="D25" s="6">
        <v>498.07</v>
      </c>
      <c r="E25" s="6">
        <v>491</v>
      </c>
      <c r="F25" s="44">
        <v>22.1</v>
      </c>
      <c r="G25" s="6">
        <v>133</v>
      </c>
      <c r="H25" s="44">
        <v>5.99</v>
      </c>
      <c r="I25" s="6">
        <v>15</v>
      </c>
      <c r="J25" s="6">
        <v>40</v>
      </c>
      <c r="K25" s="6">
        <v>5</v>
      </c>
      <c r="L25" s="6">
        <v>1</v>
      </c>
      <c r="M25" s="6" t="s">
        <v>110</v>
      </c>
      <c r="N25" s="6">
        <v>8</v>
      </c>
      <c r="O25" s="6">
        <v>0</v>
      </c>
      <c r="P25" s="6">
        <v>5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52</v>
      </c>
      <c r="V25" s="6">
        <v>126</v>
      </c>
      <c r="W25" s="45">
        <f t="shared" si="0"/>
        <v>0.6752498424417035</v>
      </c>
      <c r="X25" s="45">
        <f t="shared" si="5"/>
        <v>1.8006662465112091</v>
      </c>
      <c r="Y25" s="45">
        <f t="shared" si="5"/>
        <v>0.22508328081390114</v>
      </c>
      <c r="Z25" s="45">
        <f t="shared" si="5"/>
        <v>4.5016656162780229E-2</v>
      </c>
      <c r="AA25" s="6" t="s">
        <v>110</v>
      </c>
      <c r="AB25" s="45">
        <f t="shared" si="5"/>
        <v>0.36013324930224183</v>
      </c>
      <c r="AC25" s="45">
        <f t="shared" si="5"/>
        <v>0</v>
      </c>
      <c r="AD25" s="45">
        <f t="shared" si="5"/>
        <v>0.22508328081390114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2.3408661204645718</v>
      </c>
      <c r="AJ25" s="45">
        <f t="shared" si="5"/>
        <v>5.6720986765103092</v>
      </c>
      <c r="AK25" s="6">
        <v>7</v>
      </c>
      <c r="AL25" s="44">
        <v>14.26</v>
      </c>
      <c r="AM25" s="6">
        <v>163</v>
      </c>
      <c r="AN25" s="65">
        <f t="shared" ref="AN25:AN31" si="6">(AM25/B25)*1000</f>
        <v>7.337714954533177</v>
      </c>
    </row>
    <row r="26" spans="1:40" x14ac:dyDescent="0.25">
      <c r="A26" s="15">
        <v>1988</v>
      </c>
      <c r="B26" s="6">
        <v>21844</v>
      </c>
      <c r="C26" s="43">
        <v>44.6</v>
      </c>
      <c r="D26" s="6">
        <v>489.78</v>
      </c>
      <c r="E26" s="6">
        <v>553</v>
      </c>
      <c r="F26" s="44">
        <v>25.32</v>
      </c>
      <c r="G26" s="6">
        <v>120</v>
      </c>
      <c r="H26" s="44">
        <v>5.49</v>
      </c>
      <c r="I26" s="6">
        <v>11</v>
      </c>
      <c r="J26" s="6">
        <v>41</v>
      </c>
      <c r="K26" s="6">
        <v>10</v>
      </c>
      <c r="L26" s="6">
        <v>3</v>
      </c>
      <c r="M26" s="6" t="s">
        <v>110</v>
      </c>
      <c r="N26" s="6">
        <v>5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37</v>
      </c>
      <c r="V26" s="6">
        <v>110</v>
      </c>
      <c r="W26" s="45">
        <f t="shared" si="0"/>
        <v>0.5035707745834096</v>
      </c>
      <c r="X26" s="45">
        <f t="shared" si="5"/>
        <v>1.876945614356345</v>
      </c>
      <c r="Y26" s="45">
        <f t="shared" si="5"/>
        <v>0.45779161325764511</v>
      </c>
      <c r="Z26" s="45">
        <f t="shared" si="5"/>
        <v>0.13733748397729353</v>
      </c>
      <c r="AA26" s="6" t="s">
        <v>110</v>
      </c>
      <c r="AB26" s="45">
        <f t="shared" si="5"/>
        <v>0.22889580662882256</v>
      </c>
      <c r="AC26" s="45">
        <f t="shared" si="5"/>
        <v>0</v>
      </c>
      <c r="AD26" s="45">
        <f t="shared" si="5"/>
        <v>0.13733748397729353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1.6938289690532868</v>
      </c>
      <c r="AJ26" s="45">
        <f t="shared" si="5"/>
        <v>5.0357077458340962</v>
      </c>
      <c r="AK26" s="6">
        <v>8</v>
      </c>
      <c r="AL26" s="44">
        <v>14.47</v>
      </c>
      <c r="AM26" s="6">
        <v>181</v>
      </c>
      <c r="AN26" s="65">
        <f t="shared" si="6"/>
        <v>8.2860281999633774</v>
      </c>
    </row>
    <row r="27" spans="1:40" x14ac:dyDescent="0.25">
      <c r="A27" s="15">
        <v>1987</v>
      </c>
      <c r="B27" s="6">
        <v>21526</v>
      </c>
      <c r="C27" s="43">
        <v>44.6</v>
      </c>
      <c r="D27" s="6">
        <v>482.65</v>
      </c>
      <c r="E27" s="6">
        <v>517</v>
      </c>
      <c r="F27" s="44">
        <v>24.02</v>
      </c>
      <c r="G27" s="6">
        <v>145</v>
      </c>
      <c r="H27" s="44">
        <v>6.74</v>
      </c>
      <c r="I27" s="6">
        <v>28</v>
      </c>
      <c r="J27" s="6">
        <v>44</v>
      </c>
      <c r="K27" s="6">
        <v>5</v>
      </c>
      <c r="L27" s="6">
        <v>7</v>
      </c>
      <c r="M27" s="6" t="s">
        <v>110</v>
      </c>
      <c r="N27" s="6">
        <v>7</v>
      </c>
      <c r="O27" s="6">
        <v>2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33</v>
      </c>
      <c r="V27" s="6">
        <v>130</v>
      </c>
      <c r="W27" s="45">
        <f t="shared" si="0"/>
        <v>1.3007525782774318</v>
      </c>
      <c r="X27" s="45">
        <f t="shared" si="5"/>
        <v>2.044039765864536</v>
      </c>
      <c r="Y27" s="45">
        <f t="shared" si="5"/>
        <v>0.23227724612096998</v>
      </c>
      <c r="Z27" s="45">
        <f t="shared" si="5"/>
        <v>0.32518814456935796</v>
      </c>
      <c r="AA27" s="6" t="s">
        <v>110</v>
      </c>
      <c r="AB27" s="45">
        <f t="shared" si="5"/>
        <v>0.32518814456935796</v>
      </c>
      <c r="AC27" s="45">
        <f t="shared" si="5"/>
        <v>9.2910898448387999E-2</v>
      </c>
      <c r="AD27" s="45">
        <f t="shared" si="5"/>
        <v>0.185821796896776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1.533029824398402</v>
      </c>
      <c r="AJ27" s="45">
        <f t="shared" si="5"/>
        <v>6.0392083991452195</v>
      </c>
      <c r="AK27" s="6">
        <v>9</v>
      </c>
      <c r="AL27" s="44">
        <v>17.41</v>
      </c>
      <c r="AM27" s="6">
        <v>196</v>
      </c>
      <c r="AN27" s="65">
        <f t="shared" si="6"/>
        <v>9.1052680479420225</v>
      </c>
    </row>
    <row r="28" spans="1:40" x14ac:dyDescent="0.25">
      <c r="A28" s="15">
        <v>1986</v>
      </c>
      <c r="B28" s="6">
        <v>21356</v>
      </c>
      <c r="C28" s="43">
        <v>44.6</v>
      </c>
      <c r="D28" s="6">
        <v>478.83</v>
      </c>
      <c r="E28" s="6">
        <v>536</v>
      </c>
      <c r="F28" s="44">
        <v>25.1</v>
      </c>
      <c r="G28" s="6">
        <v>119</v>
      </c>
      <c r="H28" s="44">
        <v>5.57</v>
      </c>
      <c r="I28" s="6">
        <v>14</v>
      </c>
      <c r="J28" s="6">
        <v>41</v>
      </c>
      <c r="K28" s="6">
        <v>7</v>
      </c>
      <c r="L28" s="6">
        <v>3</v>
      </c>
      <c r="M28" s="6" t="s">
        <v>110</v>
      </c>
      <c r="N28" s="6">
        <v>6</v>
      </c>
      <c r="O28" s="6">
        <v>2</v>
      </c>
      <c r="P28" s="6">
        <v>3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33</v>
      </c>
      <c r="V28" s="6">
        <v>109</v>
      </c>
      <c r="W28" s="45">
        <f t="shared" si="0"/>
        <v>0.6555534744334145</v>
      </c>
      <c r="X28" s="45">
        <f t="shared" si="5"/>
        <v>1.9198351751264282</v>
      </c>
      <c r="Y28" s="45">
        <f t="shared" si="5"/>
        <v>0.32777673721670725</v>
      </c>
      <c r="Z28" s="45">
        <f t="shared" si="5"/>
        <v>0.14047574452144598</v>
      </c>
      <c r="AA28" s="6" t="s">
        <v>110</v>
      </c>
      <c r="AB28" s="45">
        <f t="shared" si="5"/>
        <v>0.28095148904289197</v>
      </c>
      <c r="AC28" s="45">
        <f t="shared" si="5"/>
        <v>9.3650496347630632E-2</v>
      </c>
      <c r="AD28" s="45">
        <f t="shared" si="5"/>
        <v>0.14047574452144598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1.5452331897359055</v>
      </c>
      <c r="AJ28" s="45">
        <f t="shared" si="5"/>
        <v>5.1039520509458702</v>
      </c>
      <c r="AK28" s="6">
        <v>4</v>
      </c>
      <c r="AL28" s="44">
        <v>7.46</v>
      </c>
      <c r="AM28" s="6">
        <v>147</v>
      </c>
      <c r="AN28" s="65">
        <f t="shared" si="6"/>
        <v>6.8833114815508525</v>
      </c>
    </row>
    <row r="29" spans="1:40" x14ac:dyDescent="0.25">
      <c r="A29" s="15">
        <v>1985</v>
      </c>
      <c r="B29" s="6">
        <v>20901</v>
      </c>
      <c r="C29" s="43">
        <v>44.6</v>
      </c>
      <c r="D29" s="6">
        <v>468.63</v>
      </c>
      <c r="E29" s="6">
        <v>482</v>
      </c>
      <c r="F29" s="44">
        <v>23.06</v>
      </c>
      <c r="G29" s="6">
        <v>127</v>
      </c>
      <c r="H29" s="44">
        <v>6.08</v>
      </c>
      <c r="I29" s="6">
        <v>18</v>
      </c>
      <c r="J29" s="6">
        <v>49</v>
      </c>
      <c r="K29" s="6">
        <v>11</v>
      </c>
      <c r="L29" s="6">
        <v>8</v>
      </c>
      <c r="M29" s="6" t="s">
        <v>110</v>
      </c>
      <c r="N29" s="6">
        <v>6</v>
      </c>
      <c r="O29" s="6">
        <v>1</v>
      </c>
      <c r="P29" s="6">
        <v>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30</v>
      </c>
      <c r="V29" s="6">
        <v>126</v>
      </c>
      <c r="W29" s="45">
        <f t="shared" si="0"/>
        <v>0.86120281326252335</v>
      </c>
      <c r="X29" s="45">
        <f t="shared" si="5"/>
        <v>2.3443854361035359</v>
      </c>
      <c r="Y29" s="45">
        <f t="shared" si="5"/>
        <v>0.52629060810487538</v>
      </c>
      <c r="Z29" s="45">
        <f t="shared" si="5"/>
        <v>0.38275680589445477</v>
      </c>
      <c r="AA29" s="6" t="s">
        <v>110</v>
      </c>
      <c r="AB29" s="45">
        <f t="shared" si="5"/>
        <v>0.28706760442084112</v>
      </c>
      <c r="AC29" s="45">
        <f t="shared" si="5"/>
        <v>4.7844600736806846E-2</v>
      </c>
      <c r="AD29" s="45">
        <f t="shared" si="5"/>
        <v>0.14353380221042056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1.4353380221042056</v>
      </c>
      <c r="AJ29" s="45">
        <f t="shared" si="5"/>
        <v>6.0284196928376632</v>
      </c>
      <c r="AK29" s="6">
        <v>9</v>
      </c>
      <c r="AL29" s="44">
        <v>18.670000000000002</v>
      </c>
      <c r="AM29" s="6">
        <v>131</v>
      </c>
      <c r="AN29" s="65">
        <f t="shared" si="6"/>
        <v>6.2676426965216976</v>
      </c>
    </row>
    <row r="30" spans="1:40" x14ac:dyDescent="0.25">
      <c r="A30" s="15">
        <v>1984</v>
      </c>
      <c r="B30" s="6">
        <v>20581</v>
      </c>
      <c r="C30" s="43">
        <v>44.6</v>
      </c>
      <c r="D30" s="6">
        <v>461.46</v>
      </c>
      <c r="E30" s="6">
        <v>487</v>
      </c>
      <c r="F30" s="44">
        <v>23.66</v>
      </c>
      <c r="G30" s="6">
        <v>101</v>
      </c>
      <c r="H30" s="44">
        <v>4.91</v>
      </c>
      <c r="I30" s="6">
        <v>16</v>
      </c>
      <c r="J30" s="6">
        <v>28</v>
      </c>
      <c r="K30" s="6">
        <v>8</v>
      </c>
      <c r="L30" s="6">
        <v>5</v>
      </c>
      <c r="M30" s="6" t="s">
        <v>110</v>
      </c>
      <c r="N30" s="6">
        <v>7</v>
      </c>
      <c r="O30" s="6">
        <v>1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26</v>
      </c>
      <c r="V30" s="6">
        <v>95</v>
      </c>
      <c r="W30" s="45">
        <f t="shared" si="0"/>
        <v>0.77741606335940916</v>
      </c>
      <c r="X30" s="45">
        <f t="shared" si="5"/>
        <v>1.3604781108789661</v>
      </c>
      <c r="Y30" s="45">
        <f t="shared" si="5"/>
        <v>0.38870803167970458</v>
      </c>
      <c r="Z30" s="45">
        <f t="shared" si="5"/>
        <v>0.24294251979981538</v>
      </c>
      <c r="AA30" s="6" t="s">
        <v>110</v>
      </c>
      <c r="AB30" s="45">
        <f t="shared" si="5"/>
        <v>0.34011952771974152</v>
      </c>
      <c r="AC30" s="45">
        <f t="shared" si="5"/>
        <v>4.8588503959963072E-2</v>
      </c>
      <c r="AD30" s="45">
        <f t="shared" si="5"/>
        <v>0.19435401583985229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1.2633011029590397</v>
      </c>
      <c r="AJ30" s="45">
        <f t="shared" si="5"/>
        <v>4.6159078761964922</v>
      </c>
      <c r="AK30" s="6">
        <v>8</v>
      </c>
      <c r="AL30" s="44">
        <v>16.43</v>
      </c>
      <c r="AM30" s="6">
        <v>178</v>
      </c>
      <c r="AN30" s="65">
        <f t="shared" si="6"/>
        <v>8.6487537048734282</v>
      </c>
    </row>
    <row r="31" spans="1:40" x14ac:dyDescent="0.25">
      <c r="A31" s="15">
        <v>1983</v>
      </c>
      <c r="B31" s="6">
        <v>20278</v>
      </c>
      <c r="C31" s="43">
        <v>44.6</v>
      </c>
      <c r="D31" s="6">
        <v>454.66</v>
      </c>
      <c r="E31" s="6">
        <v>528</v>
      </c>
      <c r="F31" s="44">
        <v>26.04</v>
      </c>
      <c r="G31" s="6">
        <v>109</v>
      </c>
      <c r="H31" s="44">
        <v>5.38</v>
      </c>
      <c r="I31" s="6">
        <v>8</v>
      </c>
      <c r="J31" s="6">
        <v>33</v>
      </c>
      <c r="K31" s="6">
        <v>5</v>
      </c>
      <c r="L31" s="6">
        <v>5</v>
      </c>
      <c r="M31" s="6" t="s">
        <v>110</v>
      </c>
      <c r="N31" s="6">
        <v>5</v>
      </c>
      <c r="O31" s="6">
        <v>3</v>
      </c>
      <c r="P31" s="6">
        <v>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38</v>
      </c>
      <c r="V31" s="6">
        <v>100</v>
      </c>
      <c r="W31" s="45">
        <f t="shared" si="0"/>
        <v>0.39451622447973173</v>
      </c>
      <c r="X31" s="45">
        <f t="shared" si="5"/>
        <v>1.6273794259788934</v>
      </c>
      <c r="Y31" s="45">
        <f t="shared" si="5"/>
        <v>0.24657264029983234</v>
      </c>
      <c r="Z31" s="45">
        <f t="shared" si="5"/>
        <v>0.24657264029983234</v>
      </c>
      <c r="AA31" s="6" t="s">
        <v>110</v>
      </c>
      <c r="AB31" s="45">
        <f t="shared" si="5"/>
        <v>0.24657264029983234</v>
      </c>
      <c r="AC31" s="45">
        <f t="shared" si="5"/>
        <v>0.14794358417989939</v>
      </c>
      <c r="AD31" s="45">
        <f t="shared" si="5"/>
        <v>0.14794358417989939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1.8739520662787257</v>
      </c>
      <c r="AJ31" s="45">
        <f t="shared" si="5"/>
        <v>4.9314528059966465</v>
      </c>
      <c r="AK31" s="6">
        <v>8</v>
      </c>
      <c r="AL31" s="44">
        <v>15.15</v>
      </c>
      <c r="AM31" s="6">
        <v>148</v>
      </c>
      <c r="AN31" s="65">
        <f t="shared" si="6"/>
        <v>7.2985501528750376</v>
      </c>
    </row>
    <row r="32" spans="1:40" x14ac:dyDescent="0.25">
      <c r="A32" s="15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RowHeight="15" x14ac:dyDescent="0.25"/>
  <cols>
    <col min="1" max="40" width="18.7109375" style="35" customWidth="1"/>
    <col min="41" max="16384" width="9.140625" style="35"/>
  </cols>
  <sheetData>
    <row r="1" spans="1:40" s="30" customFormat="1" ht="35.1" customHeight="1" thickTop="1" thickBot="1" x14ac:dyDescent="0.35">
      <c r="A1" s="131" t="s">
        <v>30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28659</v>
      </c>
      <c r="C4" s="9">
        <v>31</v>
      </c>
      <c r="D4" s="6">
        <v>924.48</v>
      </c>
      <c r="E4" s="6">
        <v>333</v>
      </c>
      <c r="F4" s="7">
        <v>11.62</v>
      </c>
      <c r="G4" s="6" t="s">
        <v>110</v>
      </c>
      <c r="H4" s="6" t="s">
        <v>110</v>
      </c>
      <c r="I4" s="6">
        <v>31</v>
      </c>
      <c r="J4" s="6">
        <v>27</v>
      </c>
      <c r="K4" s="6">
        <v>8</v>
      </c>
      <c r="L4" s="6">
        <v>6</v>
      </c>
      <c r="M4" s="6">
        <v>17</v>
      </c>
      <c r="N4" s="6">
        <v>8</v>
      </c>
      <c r="O4" s="6">
        <v>3</v>
      </c>
      <c r="P4" s="6">
        <v>5</v>
      </c>
      <c r="Q4" s="6">
        <v>7</v>
      </c>
      <c r="R4" s="6">
        <v>3</v>
      </c>
      <c r="S4" s="6">
        <v>5</v>
      </c>
      <c r="T4" s="6">
        <v>0</v>
      </c>
      <c r="U4" s="6">
        <v>60</v>
      </c>
      <c r="V4" s="6">
        <v>180</v>
      </c>
      <c r="W4" s="45">
        <f t="shared" ref="W4:W31" si="0">I4/$B4*1000</f>
        <v>1.0816846365888551</v>
      </c>
      <c r="X4" s="45">
        <f t="shared" ref="X4:AJ19" si="1">J4/$B4*1000</f>
        <v>0.94211242541609963</v>
      </c>
      <c r="Y4" s="45">
        <f t="shared" si="1"/>
        <v>0.27914442234551101</v>
      </c>
      <c r="Z4" s="45">
        <f t="shared" si="1"/>
        <v>0.20935831675913325</v>
      </c>
      <c r="AA4" s="45">
        <f t="shared" si="1"/>
        <v>0.59318189748421091</v>
      </c>
      <c r="AB4" s="45">
        <f t="shared" si="1"/>
        <v>0.27914442234551101</v>
      </c>
      <c r="AC4" s="45">
        <f t="shared" si="1"/>
        <v>0.10467915837956662</v>
      </c>
      <c r="AD4" s="45">
        <f t="shared" si="1"/>
        <v>0.17446526396594439</v>
      </c>
      <c r="AE4" s="45">
        <f t="shared" si="1"/>
        <v>0.24425136955232213</v>
      </c>
      <c r="AF4" s="45">
        <f t="shared" si="1"/>
        <v>0.10467915837956662</v>
      </c>
      <c r="AG4" s="45">
        <f t="shared" si="1"/>
        <v>0.17446526396594439</v>
      </c>
      <c r="AH4" s="45">
        <f t="shared" si="1"/>
        <v>0</v>
      </c>
      <c r="AI4" s="45">
        <f t="shared" si="1"/>
        <v>2.0935831675913326</v>
      </c>
      <c r="AJ4" s="45">
        <f t="shared" si="1"/>
        <v>6.2807495027739977</v>
      </c>
      <c r="AK4" s="6" t="s">
        <v>110</v>
      </c>
      <c r="AL4" s="6" t="s">
        <v>110</v>
      </c>
      <c r="AM4" s="8">
        <v>97</v>
      </c>
      <c r="AN4" s="7">
        <v>3.38</v>
      </c>
    </row>
    <row r="5" spans="1:40" ht="15.75" x14ac:dyDescent="0.25">
      <c r="A5" s="8">
        <v>2009</v>
      </c>
      <c r="B5" s="6">
        <v>28724</v>
      </c>
      <c r="C5" s="9">
        <v>31</v>
      </c>
      <c r="D5" s="6">
        <f t="shared" ref="D5:D13" si="2">B5/C5</f>
        <v>926.58064516129036</v>
      </c>
      <c r="E5" s="6">
        <v>342</v>
      </c>
      <c r="F5" s="44">
        <f t="shared" ref="F5:F13" si="3">E5/B5*1000</f>
        <v>11.90641971870213</v>
      </c>
      <c r="G5" s="6">
        <v>216</v>
      </c>
      <c r="H5" s="44">
        <f>G5/B5*1000</f>
        <v>7.5198440328645031</v>
      </c>
      <c r="I5" s="6">
        <v>36</v>
      </c>
      <c r="J5" s="6">
        <v>30</v>
      </c>
      <c r="K5" s="6">
        <v>8</v>
      </c>
      <c r="L5" s="6">
        <v>5</v>
      </c>
      <c r="M5" s="6">
        <v>27</v>
      </c>
      <c r="N5" s="6">
        <v>9</v>
      </c>
      <c r="O5" s="6">
        <v>10</v>
      </c>
      <c r="P5" s="6">
        <v>9</v>
      </c>
      <c r="Q5" s="6">
        <v>12</v>
      </c>
      <c r="R5" s="6">
        <v>4</v>
      </c>
      <c r="S5" s="6">
        <v>7</v>
      </c>
      <c r="T5" s="6">
        <v>0</v>
      </c>
      <c r="U5" s="6">
        <v>66</v>
      </c>
      <c r="V5" s="6">
        <v>223</v>
      </c>
      <c r="W5" s="45">
        <f t="shared" si="0"/>
        <v>1.2533073388107507</v>
      </c>
      <c r="X5" s="45">
        <f t="shared" si="1"/>
        <v>1.0444227823422922</v>
      </c>
      <c r="Y5" s="45">
        <f t="shared" si="1"/>
        <v>0.27851274195794462</v>
      </c>
      <c r="Z5" s="45">
        <f t="shared" si="1"/>
        <v>0.17407046372371537</v>
      </c>
      <c r="AA5" s="45">
        <f t="shared" si="1"/>
        <v>0.93998050410806289</v>
      </c>
      <c r="AB5" s="45">
        <f t="shared" si="1"/>
        <v>0.31332683470268768</v>
      </c>
      <c r="AC5" s="45">
        <f t="shared" si="1"/>
        <v>0.34814092744743075</v>
      </c>
      <c r="AD5" s="45">
        <f t="shared" si="1"/>
        <v>0.31332683470268768</v>
      </c>
      <c r="AE5" s="45">
        <f t="shared" si="1"/>
        <v>0.41776911293691688</v>
      </c>
      <c r="AF5" s="45">
        <f t="shared" si="1"/>
        <v>0.13925637097897231</v>
      </c>
      <c r="AG5" s="45">
        <f t="shared" si="1"/>
        <v>0.2436986492132015</v>
      </c>
      <c r="AH5" s="45">
        <f t="shared" si="1"/>
        <v>0</v>
      </c>
      <c r="AI5" s="45">
        <f t="shared" si="1"/>
        <v>2.2977301211530428</v>
      </c>
      <c r="AJ5" s="45">
        <f t="shared" si="1"/>
        <v>7.7635426820777047</v>
      </c>
      <c r="AK5" s="8">
        <v>0</v>
      </c>
      <c r="AL5" s="7">
        <v>0</v>
      </c>
      <c r="AM5" s="8">
        <v>116</v>
      </c>
      <c r="AN5" s="44">
        <f t="shared" ref="AN5:AN13" si="4">AM5/B5*1000</f>
        <v>4.0384347583901965</v>
      </c>
    </row>
    <row r="6" spans="1:40" ht="15.75" x14ac:dyDescent="0.25">
      <c r="A6" s="8">
        <v>2008</v>
      </c>
      <c r="B6" s="6">
        <v>28815</v>
      </c>
      <c r="C6" s="9">
        <v>30.57</v>
      </c>
      <c r="D6" s="6">
        <f t="shared" si="2"/>
        <v>942.59077526987244</v>
      </c>
      <c r="E6" s="6">
        <v>352</v>
      </c>
      <c r="F6" s="44">
        <f>E6/B6*1000</f>
        <v>12.215859795245532</v>
      </c>
      <c r="G6" s="6">
        <v>188</v>
      </c>
      <c r="H6" s="44">
        <f t="shared" ref="H6:H13" si="5">G6/B6*1000</f>
        <v>6.524379663369773</v>
      </c>
      <c r="I6" s="6">
        <v>36</v>
      </c>
      <c r="J6" s="6">
        <v>33</v>
      </c>
      <c r="K6" s="6">
        <v>8</v>
      </c>
      <c r="L6" s="6">
        <v>6</v>
      </c>
      <c r="M6" s="6">
        <v>19</v>
      </c>
      <c r="N6" s="6">
        <v>12</v>
      </c>
      <c r="O6" s="6">
        <v>7</v>
      </c>
      <c r="P6" s="6">
        <v>4</v>
      </c>
      <c r="Q6" s="6">
        <v>6</v>
      </c>
      <c r="R6" s="6">
        <v>2</v>
      </c>
      <c r="S6" s="6">
        <v>7</v>
      </c>
      <c r="T6" s="6">
        <v>0</v>
      </c>
      <c r="U6" s="6">
        <v>48</v>
      </c>
      <c r="V6" s="6">
        <v>188</v>
      </c>
      <c r="W6" s="45">
        <f t="shared" si="0"/>
        <v>1.2493492972410203</v>
      </c>
      <c r="X6" s="45">
        <f t="shared" si="1"/>
        <v>1.1452368558042685</v>
      </c>
      <c r="Y6" s="45">
        <f t="shared" si="1"/>
        <v>0.27763317716467117</v>
      </c>
      <c r="Z6" s="45">
        <f t="shared" si="1"/>
        <v>0.20822488287350338</v>
      </c>
      <c r="AA6" s="45">
        <f t="shared" si="1"/>
        <v>0.65937879576609404</v>
      </c>
      <c r="AB6" s="45">
        <f t="shared" si="1"/>
        <v>0.41644976574700676</v>
      </c>
      <c r="AC6" s="45">
        <f t="shared" si="1"/>
        <v>0.24292903001908728</v>
      </c>
      <c r="AD6" s="45">
        <f t="shared" si="1"/>
        <v>0.13881658858233559</v>
      </c>
      <c r="AE6" s="45">
        <f t="shared" si="1"/>
        <v>0.20822488287350338</v>
      </c>
      <c r="AF6" s="45">
        <f t="shared" si="1"/>
        <v>6.9408294291167794E-2</v>
      </c>
      <c r="AG6" s="45">
        <f t="shared" si="1"/>
        <v>0.24292903001908728</v>
      </c>
      <c r="AH6" s="45">
        <f t="shared" si="1"/>
        <v>0</v>
      </c>
      <c r="AI6" s="45">
        <f t="shared" si="1"/>
        <v>1.665799062988027</v>
      </c>
      <c r="AJ6" s="45">
        <f t="shared" si="1"/>
        <v>6.524379663369773</v>
      </c>
      <c r="AK6" s="8">
        <v>2</v>
      </c>
      <c r="AL6" s="7">
        <v>5.68</v>
      </c>
      <c r="AM6" s="8">
        <v>132</v>
      </c>
      <c r="AN6" s="44">
        <f t="shared" si="4"/>
        <v>4.5809474232170739</v>
      </c>
    </row>
    <row r="7" spans="1:40" ht="15.75" x14ac:dyDescent="0.25">
      <c r="A7" s="8">
        <v>2007</v>
      </c>
      <c r="B7" s="6">
        <v>28934</v>
      </c>
      <c r="C7" s="9">
        <v>30.57</v>
      </c>
      <c r="D7" s="6">
        <f t="shared" si="2"/>
        <v>946.48348053647362</v>
      </c>
      <c r="E7" s="6">
        <v>351</v>
      </c>
      <c r="F7" s="44">
        <f>E7/B7*1000</f>
        <v>12.131056888090136</v>
      </c>
      <c r="G7" s="6">
        <v>207</v>
      </c>
      <c r="H7" s="44">
        <f t="shared" si="5"/>
        <v>7.1542130365659782</v>
      </c>
      <c r="I7" s="6">
        <v>36</v>
      </c>
      <c r="J7" s="6">
        <v>44</v>
      </c>
      <c r="K7" s="6">
        <v>18</v>
      </c>
      <c r="L7" s="6">
        <v>5</v>
      </c>
      <c r="M7" s="6">
        <v>17</v>
      </c>
      <c r="N7" s="6">
        <v>7</v>
      </c>
      <c r="O7" s="6">
        <v>0</v>
      </c>
      <c r="P7" s="6">
        <v>2</v>
      </c>
      <c r="Q7" s="6">
        <v>10</v>
      </c>
      <c r="R7" s="6">
        <v>2</v>
      </c>
      <c r="S7" s="6">
        <v>11</v>
      </c>
      <c r="T7" s="6">
        <v>0</v>
      </c>
      <c r="U7" s="6">
        <v>55</v>
      </c>
      <c r="V7" s="6">
        <v>207</v>
      </c>
      <c r="W7" s="45">
        <f t="shared" si="0"/>
        <v>1.2442109628810396</v>
      </c>
      <c r="X7" s="45">
        <f t="shared" si="1"/>
        <v>1.520702287965715</v>
      </c>
      <c r="Y7" s="45">
        <f t="shared" si="1"/>
        <v>0.6221054814405198</v>
      </c>
      <c r="Z7" s="45">
        <f t="shared" si="1"/>
        <v>0.17280707817792218</v>
      </c>
      <c r="AA7" s="45">
        <f t="shared" si="1"/>
        <v>0.58754406580493534</v>
      </c>
      <c r="AB7" s="45">
        <f t="shared" si="1"/>
        <v>0.24192990944909104</v>
      </c>
      <c r="AC7" s="45">
        <f t="shared" si="1"/>
        <v>0</v>
      </c>
      <c r="AD7" s="45">
        <f t="shared" si="1"/>
        <v>6.9122831271168861E-2</v>
      </c>
      <c r="AE7" s="45">
        <f t="shared" si="1"/>
        <v>0.34561415635584436</v>
      </c>
      <c r="AF7" s="45">
        <f t="shared" si="1"/>
        <v>6.9122831271168861E-2</v>
      </c>
      <c r="AG7" s="45">
        <f t="shared" si="1"/>
        <v>0.38017557199142876</v>
      </c>
      <c r="AH7" s="45">
        <f t="shared" si="1"/>
        <v>0</v>
      </c>
      <c r="AI7" s="45">
        <f t="shared" si="1"/>
        <v>1.9008778599571439</v>
      </c>
      <c r="AJ7" s="45">
        <f t="shared" si="1"/>
        <v>7.1542130365659782</v>
      </c>
      <c r="AK7" s="8">
        <v>2</v>
      </c>
      <c r="AL7" s="7">
        <v>5.7</v>
      </c>
      <c r="AM7" s="8">
        <v>132</v>
      </c>
      <c r="AN7" s="44">
        <f t="shared" si="4"/>
        <v>4.5621068638971458</v>
      </c>
    </row>
    <row r="8" spans="1:40" ht="15.75" x14ac:dyDescent="0.25">
      <c r="A8" s="8">
        <v>2006</v>
      </c>
      <c r="B8" s="6">
        <v>29036</v>
      </c>
      <c r="C8" s="9">
        <v>30.57</v>
      </c>
      <c r="D8" s="6">
        <f t="shared" si="2"/>
        <v>949.82008505070326</v>
      </c>
      <c r="E8" s="6">
        <v>373</v>
      </c>
      <c r="F8" s="44">
        <f t="shared" si="3"/>
        <v>12.84612205537953</v>
      </c>
      <c r="G8" s="6">
        <v>182</v>
      </c>
      <c r="H8" s="44">
        <f t="shared" si="5"/>
        <v>6.2680810028929601</v>
      </c>
      <c r="I8" s="6">
        <v>24</v>
      </c>
      <c r="J8" s="6">
        <v>31</v>
      </c>
      <c r="K8" s="6">
        <v>12</v>
      </c>
      <c r="L8" s="6">
        <v>14</v>
      </c>
      <c r="M8" s="6">
        <v>8</v>
      </c>
      <c r="N8" s="6">
        <v>4</v>
      </c>
      <c r="O8" s="6">
        <v>0</v>
      </c>
      <c r="P8" s="6">
        <v>6</v>
      </c>
      <c r="Q8" s="6">
        <v>6</v>
      </c>
      <c r="R8" s="6">
        <v>1</v>
      </c>
      <c r="S8" s="6">
        <v>5</v>
      </c>
      <c r="T8" s="6">
        <v>3</v>
      </c>
      <c r="U8" s="6">
        <v>45</v>
      </c>
      <c r="V8" s="6">
        <v>159</v>
      </c>
      <c r="W8" s="45">
        <f t="shared" si="0"/>
        <v>0.8265601322496211</v>
      </c>
      <c r="X8" s="45">
        <f t="shared" si="1"/>
        <v>1.0676401708224272</v>
      </c>
      <c r="Y8" s="45">
        <f t="shared" si="1"/>
        <v>0.41328006612481055</v>
      </c>
      <c r="Z8" s="45">
        <f t="shared" si="1"/>
        <v>0.48216007714561238</v>
      </c>
      <c r="AA8" s="45">
        <f t="shared" si="1"/>
        <v>0.27552004408320707</v>
      </c>
      <c r="AB8" s="45">
        <f t="shared" si="1"/>
        <v>0.13776002204160354</v>
      </c>
      <c r="AC8" s="45">
        <f t="shared" si="1"/>
        <v>0</v>
      </c>
      <c r="AD8" s="45">
        <f t="shared" si="1"/>
        <v>0.20664003306240528</v>
      </c>
      <c r="AE8" s="45">
        <f t="shared" si="1"/>
        <v>0.20664003306240528</v>
      </c>
      <c r="AF8" s="45">
        <f t="shared" si="1"/>
        <v>3.4440005510400884E-2</v>
      </c>
      <c r="AG8" s="45">
        <f t="shared" si="1"/>
        <v>0.17220002755200442</v>
      </c>
      <c r="AH8" s="45">
        <f t="shared" si="1"/>
        <v>0.10332001653120264</v>
      </c>
      <c r="AI8" s="45">
        <f t="shared" si="1"/>
        <v>1.5498002479680395</v>
      </c>
      <c r="AJ8" s="45">
        <f t="shared" si="1"/>
        <v>5.4759608761537404</v>
      </c>
      <c r="AK8" s="8">
        <v>5</v>
      </c>
      <c r="AL8" s="7">
        <v>13.4</v>
      </c>
      <c r="AM8" s="8">
        <v>148</v>
      </c>
      <c r="AN8" s="44">
        <f t="shared" si="4"/>
        <v>5.0971208155393306</v>
      </c>
    </row>
    <row r="9" spans="1:40" ht="15.75" x14ac:dyDescent="0.25">
      <c r="A9" s="8">
        <v>2005</v>
      </c>
      <c r="B9" s="6">
        <v>29100</v>
      </c>
      <c r="C9" s="9">
        <v>30.6</v>
      </c>
      <c r="D9" s="6">
        <f t="shared" si="2"/>
        <v>950.98039215686265</v>
      </c>
      <c r="E9" s="6">
        <v>374</v>
      </c>
      <c r="F9" s="44">
        <f t="shared" si="3"/>
        <v>12.852233676975946</v>
      </c>
      <c r="G9" s="6">
        <v>189</v>
      </c>
      <c r="H9" s="44">
        <f t="shared" si="5"/>
        <v>6.4948453608247423</v>
      </c>
      <c r="I9" s="6">
        <v>34</v>
      </c>
      <c r="J9" s="6">
        <v>37</v>
      </c>
      <c r="K9" s="6">
        <v>7</v>
      </c>
      <c r="L9" s="6">
        <v>13</v>
      </c>
      <c r="M9" s="6">
        <v>7</v>
      </c>
      <c r="N9" s="6">
        <v>6</v>
      </c>
      <c r="O9" s="6">
        <v>0</v>
      </c>
      <c r="P9" s="6">
        <v>5</v>
      </c>
      <c r="Q9" s="6">
        <v>9</v>
      </c>
      <c r="R9" s="6">
        <v>9</v>
      </c>
      <c r="S9" s="6">
        <v>10</v>
      </c>
      <c r="T9" s="6">
        <v>0</v>
      </c>
      <c r="U9" s="6">
        <v>52</v>
      </c>
      <c r="V9" s="6">
        <v>189</v>
      </c>
      <c r="W9" s="45">
        <f t="shared" si="0"/>
        <v>1.168384879725086</v>
      </c>
      <c r="X9" s="45">
        <f t="shared" si="1"/>
        <v>1.2714776632302405</v>
      </c>
      <c r="Y9" s="45">
        <f t="shared" si="1"/>
        <v>0.24054982817869416</v>
      </c>
      <c r="Z9" s="45">
        <f t="shared" si="1"/>
        <v>0.44673539518900346</v>
      </c>
      <c r="AA9" s="45">
        <f t="shared" si="1"/>
        <v>0.24054982817869416</v>
      </c>
      <c r="AB9" s="45">
        <f t="shared" si="1"/>
        <v>0.2061855670103093</v>
      </c>
      <c r="AC9" s="45">
        <f t="shared" si="1"/>
        <v>0</v>
      </c>
      <c r="AD9" s="45">
        <f t="shared" si="1"/>
        <v>0.1718213058419244</v>
      </c>
      <c r="AE9" s="45">
        <f t="shared" si="1"/>
        <v>0.30927835051546387</v>
      </c>
      <c r="AF9" s="45">
        <f t="shared" si="1"/>
        <v>0.30927835051546387</v>
      </c>
      <c r="AG9" s="45">
        <f t="shared" si="1"/>
        <v>0.3436426116838488</v>
      </c>
      <c r="AH9" s="45">
        <f t="shared" si="1"/>
        <v>0</v>
      </c>
      <c r="AI9" s="45">
        <f t="shared" si="1"/>
        <v>1.7869415807560138</v>
      </c>
      <c r="AJ9" s="45">
        <f t="shared" si="1"/>
        <v>6.4948453608247423</v>
      </c>
      <c r="AK9" s="8">
        <v>5</v>
      </c>
      <c r="AL9" s="7">
        <v>13.37</v>
      </c>
      <c r="AM9" s="8">
        <v>144</v>
      </c>
      <c r="AN9" s="44">
        <f t="shared" si="4"/>
        <v>4.948453608247422</v>
      </c>
    </row>
    <row r="10" spans="1:40" ht="15.75" x14ac:dyDescent="0.25">
      <c r="A10" s="8">
        <v>2004</v>
      </c>
      <c r="B10" s="6">
        <v>29078</v>
      </c>
      <c r="C10" s="9">
        <v>30.6</v>
      </c>
      <c r="D10" s="6">
        <f t="shared" si="2"/>
        <v>950.26143790849665</v>
      </c>
      <c r="E10" s="6">
        <v>398</v>
      </c>
      <c r="F10" s="44">
        <f t="shared" si="3"/>
        <v>13.687323749914025</v>
      </c>
      <c r="G10" s="6">
        <v>201</v>
      </c>
      <c r="H10" s="44">
        <f t="shared" si="5"/>
        <v>6.9124423963133648</v>
      </c>
      <c r="I10" s="6">
        <v>29</v>
      </c>
      <c r="J10" s="6">
        <v>33</v>
      </c>
      <c r="K10" s="6">
        <v>8</v>
      </c>
      <c r="L10" s="6">
        <v>8</v>
      </c>
      <c r="M10" s="6">
        <v>16</v>
      </c>
      <c r="N10" s="6">
        <v>14</v>
      </c>
      <c r="O10" s="6">
        <v>6</v>
      </c>
      <c r="P10" s="6">
        <v>10</v>
      </c>
      <c r="Q10" s="6">
        <v>8</v>
      </c>
      <c r="R10" s="6">
        <v>3</v>
      </c>
      <c r="S10" s="6">
        <v>2</v>
      </c>
      <c r="T10" s="6">
        <v>3</v>
      </c>
      <c r="U10" s="6">
        <v>61</v>
      </c>
      <c r="V10" s="6">
        <v>201</v>
      </c>
      <c r="W10" s="45">
        <f t="shared" si="0"/>
        <v>0.99731755966710234</v>
      </c>
      <c r="X10" s="45">
        <f t="shared" si="1"/>
        <v>1.1348786023798059</v>
      </c>
      <c r="Y10" s="45">
        <f t="shared" si="1"/>
        <v>0.2751220854254075</v>
      </c>
      <c r="Z10" s="45">
        <f t="shared" si="1"/>
        <v>0.2751220854254075</v>
      </c>
      <c r="AA10" s="45">
        <f t="shared" si="1"/>
        <v>0.55024417085081501</v>
      </c>
      <c r="AB10" s="45">
        <f t="shared" si="1"/>
        <v>0.48146364949446313</v>
      </c>
      <c r="AC10" s="45">
        <f t="shared" si="1"/>
        <v>0.20634156406905566</v>
      </c>
      <c r="AD10" s="45">
        <f t="shared" si="1"/>
        <v>0.34390260678175943</v>
      </c>
      <c r="AE10" s="45">
        <f t="shared" si="1"/>
        <v>0.2751220854254075</v>
      </c>
      <c r="AF10" s="45">
        <f t="shared" si="1"/>
        <v>0.10317078203452783</v>
      </c>
      <c r="AG10" s="45">
        <f t="shared" si="1"/>
        <v>6.8780521356351876E-2</v>
      </c>
      <c r="AH10" s="45">
        <f t="shared" si="1"/>
        <v>0.10317078203452783</v>
      </c>
      <c r="AI10" s="45">
        <f t="shared" si="1"/>
        <v>2.0978059013687327</v>
      </c>
      <c r="AJ10" s="45">
        <f t="shared" si="1"/>
        <v>6.9124423963133648</v>
      </c>
      <c r="AK10" s="8">
        <v>5</v>
      </c>
      <c r="AL10" s="7">
        <v>12.56</v>
      </c>
      <c r="AM10" s="8">
        <v>132</v>
      </c>
      <c r="AN10" s="44">
        <f t="shared" si="4"/>
        <v>4.5395144095192235</v>
      </c>
    </row>
    <row r="11" spans="1:40" ht="15.75" x14ac:dyDescent="0.25">
      <c r="A11" s="8">
        <v>2003</v>
      </c>
      <c r="B11" s="6">
        <v>29009</v>
      </c>
      <c r="C11" s="9">
        <v>30.6</v>
      </c>
      <c r="D11" s="6">
        <f t="shared" si="2"/>
        <v>948.00653594771234</v>
      </c>
      <c r="E11" s="6">
        <v>410</v>
      </c>
      <c r="F11" s="44">
        <f t="shared" si="3"/>
        <v>14.133544761970422</v>
      </c>
      <c r="G11" s="6">
        <v>173</v>
      </c>
      <c r="H11" s="44">
        <f t="shared" si="5"/>
        <v>5.9636664483436181</v>
      </c>
      <c r="I11" s="6">
        <v>23</v>
      </c>
      <c r="J11" s="6">
        <v>38</v>
      </c>
      <c r="K11" s="6">
        <v>5</v>
      </c>
      <c r="L11" s="6">
        <v>8</v>
      </c>
      <c r="M11" s="6">
        <v>17</v>
      </c>
      <c r="N11" s="6">
        <v>2</v>
      </c>
      <c r="O11" s="6">
        <v>4</v>
      </c>
      <c r="P11" s="6">
        <v>11</v>
      </c>
      <c r="Q11" s="6">
        <v>7</v>
      </c>
      <c r="R11" s="6">
        <v>1</v>
      </c>
      <c r="S11" s="6">
        <v>5</v>
      </c>
      <c r="T11" s="6">
        <v>2</v>
      </c>
      <c r="U11" s="6">
        <v>50</v>
      </c>
      <c r="V11" s="6">
        <v>173</v>
      </c>
      <c r="W11" s="45">
        <f t="shared" si="0"/>
        <v>0.79285738908614567</v>
      </c>
      <c r="X11" s="45">
        <f t="shared" si="1"/>
        <v>1.3099382950118927</v>
      </c>
      <c r="Y11" s="45">
        <f t="shared" si="1"/>
        <v>0.17236030197524907</v>
      </c>
      <c r="Z11" s="45">
        <f t="shared" si="1"/>
        <v>0.27577648316039849</v>
      </c>
      <c r="AA11" s="45">
        <f t="shared" si="1"/>
        <v>0.58602502671584678</v>
      </c>
      <c r="AB11" s="45">
        <f t="shared" si="1"/>
        <v>6.8944120790099622E-2</v>
      </c>
      <c r="AC11" s="45">
        <f t="shared" si="1"/>
        <v>0.13788824158019924</v>
      </c>
      <c r="AD11" s="45">
        <f t="shared" si="1"/>
        <v>0.37919266434554794</v>
      </c>
      <c r="AE11" s="45">
        <f t="shared" si="1"/>
        <v>0.24130442276534869</v>
      </c>
      <c r="AF11" s="45">
        <f t="shared" si="1"/>
        <v>3.4472060395049811E-2</v>
      </c>
      <c r="AG11" s="45">
        <f t="shared" si="1"/>
        <v>0.17236030197524907</v>
      </c>
      <c r="AH11" s="45">
        <f t="shared" si="1"/>
        <v>6.8944120790099622E-2</v>
      </c>
      <c r="AI11" s="45">
        <f t="shared" si="1"/>
        <v>1.7236030197524908</v>
      </c>
      <c r="AJ11" s="45">
        <f t="shared" si="1"/>
        <v>5.9636664483436181</v>
      </c>
      <c r="AK11" s="8">
        <v>0</v>
      </c>
      <c r="AL11" s="7">
        <v>0</v>
      </c>
      <c r="AM11" s="8">
        <v>106</v>
      </c>
      <c r="AN11" s="44">
        <f t="shared" si="4"/>
        <v>3.6540384018752801</v>
      </c>
    </row>
    <row r="12" spans="1:40" ht="15.75" x14ac:dyDescent="0.25">
      <c r="A12" s="8">
        <v>2002</v>
      </c>
      <c r="B12" s="6">
        <v>28925</v>
      </c>
      <c r="C12" s="9">
        <v>30.6</v>
      </c>
      <c r="D12" s="6">
        <f t="shared" si="2"/>
        <v>945.26143790849665</v>
      </c>
      <c r="E12" s="6">
        <v>415</v>
      </c>
      <c r="F12" s="44">
        <f t="shared" si="3"/>
        <v>14.347450302506482</v>
      </c>
      <c r="G12" s="6">
        <v>205</v>
      </c>
      <c r="H12" s="44">
        <f t="shared" si="5"/>
        <v>7.0872947277441662</v>
      </c>
      <c r="I12" s="6">
        <v>31</v>
      </c>
      <c r="J12" s="6">
        <v>38</v>
      </c>
      <c r="K12" s="6">
        <v>11</v>
      </c>
      <c r="L12" s="6">
        <v>3</v>
      </c>
      <c r="M12" s="6">
        <v>15</v>
      </c>
      <c r="N12" s="6">
        <v>8</v>
      </c>
      <c r="O12" s="6">
        <v>4</v>
      </c>
      <c r="P12" s="6">
        <v>13</v>
      </c>
      <c r="Q12" s="6">
        <v>5</v>
      </c>
      <c r="R12" s="6">
        <v>6</v>
      </c>
      <c r="S12" s="6">
        <v>8</v>
      </c>
      <c r="T12" s="6">
        <v>5</v>
      </c>
      <c r="U12" s="6">
        <v>58</v>
      </c>
      <c r="V12" s="6">
        <v>205</v>
      </c>
      <c r="W12" s="45">
        <f t="shared" si="0"/>
        <v>1.0717372515125325</v>
      </c>
      <c r="X12" s="45">
        <f t="shared" si="1"/>
        <v>1.3137424373379429</v>
      </c>
      <c r="Y12" s="45">
        <f t="shared" si="1"/>
        <v>0.38029386343993088</v>
      </c>
      <c r="Z12" s="45">
        <f t="shared" si="1"/>
        <v>0.10371650821089023</v>
      </c>
      <c r="AA12" s="45">
        <f t="shared" si="1"/>
        <v>0.51858254105445123</v>
      </c>
      <c r="AB12" s="45">
        <f t="shared" si="1"/>
        <v>0.27657735522904064</v>
      </c>
      <c r="AC12" s="45">
        <f t="shared" si="1"/>
        <v>0.13828867761452032</v>
      </c>
      <c r="AD12" s="45">
        <f t="shared" si="1"/>
        <v>0.44943820224719105</v>
      </c>
      <c r="AE12" s="45">
        <f t="shared" si="1"/>
        <v>0.17286084701815038</v>
      </c>
      <c r="AF12" s="45">
        <f t="shared" si="1"/>
        <v>0.20743301642178047</v>
      </c>
      <c r="AG12" s="45">
        <f t="shared" si="1"/>
        <v>0.27657735522904064</v>
      </c>
      <c r="AH12" s="45">
        <f t="shared" si="1"/>
        <v>0.17286084701815038</v>
      </c>
      <c r="AI12" s="45">
        <f t="shared" si="1"/>
        <v>2.0051858254105448</v>
      </c>
      <c r="AJ12" s="45">
        <f t="shared" si="1"/>
        <v>7.0872947277441662</v>
      </c>
      <c r="AK12" s="8">
        <v>1</v>
      </c>
      <c r="AL12" s="7">
        <v>2.41</v>
      </c>
      <c r="AM12" s="8">
        <v>91</v>
      </c>
      <c r="AN12" s="44">
        <f t="shared" si="4"/>
        <v>3.1460674157303372</v>
      </c>
    </row>
    <row r="13" spans="1:40" ht="15.75" x14ac:dyDescent="0.25">
      <c r="A13" s="8">
        <v>2001</v>
      </c>
      <c r="B13" s="6">
        <v>28822</v>
      </c>
      <c r="C13" s="9">
        <v>30.6</v>
      </c>
      <c r="D13" s="6">
        <f t="shared" si="2"/>
        <v>941.89542483660125</v>
      </c>
      <c r="E13" s="6">
        <v>428</v>
      </c>
      <c r="F13" s="44">
        <f t="shared" si="3"/>
        <v>14.849767538685725</v>
      </c>
      <c r="G13" s="6">
        <v>200</v>
      </c>
      <c r="H13" s="44">
        <f t="shared" si="5"/>
        <v>6.9391437096662267</v>
      </c>
      <c r="I13" s="6">
        <v>35</v>
      </c>
      <c r="J13" s="6">
        <v>39</v>
      </c>
      <c r="K13" s="6">
        <v>4</v>
      </c>
      <c r="L13" s="6">
        <v>4</v>
      </c>
      <c r="M13" s="6">
        <v>18</v>
      </c>
      <c r="N13" s="6">
        <v>7</v>
      </c>
      <c r="O13" s="6">
        <v>6</v>
      </c>
      <c r="P13" s="6">
        <v>19</v>
      </c>
      <c r="Q13" s="6">
        <v>13</v>
      </c>
      <c r="R13" s="6">
        <v>7</v>
      </c>
      <c r="S13" s="6">
        <v>6</v>
      </c>
      <c r="T13" s="6">
        <v>2</v>
      </c>
      <c r="U13" s="6">
        <v>40</v>
      </c>
      <c r="V13" s="6">
        <v>200</v>
      </c>
      <c r="W13" s="45">
        <f t="shared" si="0"/>
        <v>1.2143501491915898</v>
      </c>
      <c r="X13" s="45">
        <f t="shared" si="1"/>
        <v>1.3531330233849144</v>
      </c>
      <c r="Y13" s="45">
        <f t="shared" si="1"/>
        <v>0.13878287419332455</v>
      </c>
      <c r="Z13" s="45">
        <f t="shared" si="1"/>
        <v>0.13878287419332455</v>
      </c>
      <c r="AA13" s="45">
        <f t="shared" si="1"/>
        <v>0.62452293386996049</v>
      </c>
      <c r="AB13" s="45">
        <f t="shared" si="1"/>
        <v>0.24287002983831793</v>
      </c>
      <c r="AC13" s="45">
        <f t="shared" si="1"/>
        <v>0.20817431128998681</v>
      </c>
      <c r="AD13" s="45">
        <f t="shared" si="1"/>
        <v>0.65921865241829158</v>
      </c>
      <c r="AE13" s="45">
        <f t="shared" si="1"/>
        <v>0.45104434112830477</v>
      </c>
      <c r="AF13" s="45">
        <f t="shared" si="1"/>
        <v>0.24287002983831793</v>
      </c>
      <c r="AG13" s="45">
        <f t="shared" si="1"/>
        <v>0.20817431128998681</v>
      </c>
      <c r="AH13" s="45">
        <f t="shared" si="1"/>
        <v>6.9391437096662276E-2</v>
      </c>
      <c r="AI13" s="45">
        <f t="shared" si="1"/>
        <v>1.3878287419332453</v>
      </c>
      <c r="AJ13" s="45">
        <f t="shared" si="1"/>
        <v>6.9391437096662267</v>
      </c>
      <c r="AK13" s="8">
        <v>3</v>
      </c>
      <c r="AL13" s="7">
        <v>7.01</v>
      </c>
      <c r="AM13" s="8">
        <v>129</v>
      </c>
      <c r="AN13" s="44">
        <f t="shared" si="4"/>
        <v>4.475747692734716</v>
      </c>
    </row>
    <row r="14" spans="1:40" ht="15.75" x14ac:dyDescent="0.25">
      <c r="A14" s="8">
        <v>2000</v>
      </c>
      <c r="B14" s="6">
        <v>29032</v>
      </c>
      <c r="C14" s="9">
        <v>30.6</v>
      </c>
      <c r="D14" s="6">
        <v>948.76</v>
      </c>
      <c r="E14" s="6">
        <v>465</v>
      </c>
      <c r="F14" s="7">
        <v>16.02</v>
      </c>
      <c r="G14" s="6">
        <v>185</v>
      </c>
      <c r="H14" s="7">
        <v>6.37</v>
      </c>
      <c r="I14" s="6">
        <v>29</v>
      </c>
      <c r="J14" s="6">
        <v>29</v>
      </c>
      <c r="K14" s="6">
        <v>8</v>
      </c>
      <c r="L14" s="6">
        <v>2</v>
      </c>
      <c r="M14" s="6">
        <v>21</v>
      </c>
      <c r="N14" s="6">
        <v>6</v>
      </c>
      <c r="O14" s="6">
        <v>5</v>
      </c>
      <c r="P14" s="6">
        <v>9</v>
      </c>
      <c r="Q14" s="6">
        <v>13</v>
      </c>
      <c r="R14" s="6">
        <v>4</v>
      </c>
      <c r="S14" s="6">
        <v>3</v>
      </c>
      <c r="T14" s="6">
        <v>4</v>
      </c>
      <c r="U14" s="6">
        <v>52</v>
      </c>
      <c r="V14" s="6">
        <v>185</v>
      </c>
      <c r="W14" s="45">
        <f t="shared" si="0"/>
        <v>0.99889776798015983</v>
      </c>
      <c r="X14" s="45">
        <f t="shared" si="1"/>
        <v>0.99889776798015983</v>
      </c>
      <c r="Y14" s="45">
        <f t="shared" si="1"/>
        <v>0.27555800496004412</v>
      </c>
      <c r="Z14" s="45">
        <f t="shared" si="1"/>
        <v>6.8889501240011031E-2</v>
      </c>
      <c r="AA14" s="45">
        <f t="shared" si="1"/>
        <v>0.72333976302011571</v>
      </c>
      <c r="AB14" s="45">
        <f t="shared" si="1"/>
        <v>0.20666850372003306</v>
      </c>
      <c r="AC14" s="45">
        <f t="shared" si="1"/>
        <v>0.17222375310002758</v>
      </c>
      <c r="AD14" s="45">
        <f t="shared" si="1"/>
        <v>0.31000275558004964</v>
      </c>
      <c r="AE14" s="45">
        <f t="shared" si="1"/>
        <v>0.44778175806007164</v>
      </c>
      <c r="AF14" s="45">
        <f t="shared" si="1"/>
        <v>0.13777900248002206</v>
      </c>
      <c r="AG14" s="45">
        <f t="shared" si="1"/>
        <v>0.10333425186001653</v>
      </c>
      <c r="AH14" s="45">
        <f t="shared" si="1"/>
        <v>0.13777900248002206</v>
      </c>
      <c r="AI14" s="45">
        <f t="shared" si="1"/>
        <v>1.7911270322402866</v>
      </c>
      <c r="AJ14" s="45">
        <f t="shared" si="1"/>
        <v>6.3722788647010198</v>
      </c>
      <c r="AK14" s="8">
        <v>7</v>
      </c>
      <c r="AL14" s="7">
        <v>15.05</v>
      </c>
      <c r="AM14" s="8">
        <v>116</v>
      </c>
      <c r="AN14" s="7">
        <v>4</v>
      </c>
    </row>
    <row r="15" spans="1:40" ht="15.75" x14ac:dyDescent="0.25">
      <c r="A15" s="8">
        <v>1999</v>
      </c>
      <c r="B15" s="6">
        <v>28707</v>
      </c>
      <c r="C15" s="9">
        <v>30.6</v>
      </c>
      <c r="D15" s="6">
        <v>938.14</v>
      </c>
      <c r="E15" s="6">
        <v>493</v>
      </c>
      <c r="F15" s="7">
        <v>17.170000000000002</v>
      </c>
      <c r="G15" s="6">
        <v>213</v>
      </c>
      <c r="H15" s="7">
        <v>7.42</v>
      </c>
      <c r="I15" s="6">
        <v>31</v>
      </c>
      <c r="J15" s="6">
        <v>31</v>
      </c>
      <c r="K15" s="6">
        <v>14</v>
      </c>
      <c r="L15" s="6">
        <v>9</v>
      </c>
      <c r="M15" s="6">
        <v>21</v>
      </c>
      <c r="N15" s="6">
        <v>11</v>
      </c>
      <c r="O15" s="6">
        <v>5</v>
      </c>
      <c r="P15" s="6">
        <v>18</v>
      </c>
      <c r="Q15" s="6">
        <v>14</v>
      </c>
      <c r="R15" s="6">
        <v>3</v>
      </c>
      <c r="S15" s="6">
        <v>4</v>
      </c>
      <c r="T15" s="6">
        <v>3</v>
      </c>
      <c r="U15" s="6">
        <v>49</v>
      </c>
      <c r="V15" s="6">
        <v>213</v>
      </c>
      <c r="W15" s="45">
        <f t="shared" si="0"/>
        <v>1.0798759884348765</v>
      </c>
      <c r="X15" s="45">
        <f t="shared" si="1"/>
        <v>1.0798759884348765</v>
      </c>
      <c r="Y15" s="45">
        <f t="shared" si="1"/>
        <v>0.487685930260912</v>
      </c>
      <c r="Z15" s="45">
        <f t="shared" si="1"/>
        <v>0.31351238373915769</v>
      </c>
      <c r="AA15" s="45">
        <f t="shared" si="1"/>
        <v>0.73152889539136801</v>
      </c>
      <c r="AB15" s="45">
        <f t="shared" si="1"/>
        <v>0.38318180234785937</v>
      </c>
      <c r="AC15" s="45">
        <f t="shared" si="1"/>
        <v>0.17417354652175426</v>
      </c>
      <c r="AD15" s="45">
        <f t="shared" si="1"/>
        <v>0.62702476747831537</v>
      </c>
      <c r="AE15" s="45">
        <f t="shared" si="1"/>
        <v>0.487685930260912</v>
      </c>
      <c r="AF15" s="45">
        <f t="shared" si="1"/>
        <v>0.10450412791305257</v>
      </c>
      <c r="AG15" s="45">
        <f t="shared" si="1"/>
        <v>0.13933883721740342</v>
      </c>
      <c r="AH15" s="45">
        <f t="shared" si="1"/>
        <v>0.10450412791305257</v>
      </c>
      <c r="AI15" s="45">
        <f t="shared" si="1"/>
        <v>1.7069007559131919</v>
      </c>
      <c r="AJ15" s="45">
        <f t="shared" si="1"/>
        <v>7.4197930818267324</v>
      </c>
      <c r="AK15" s="8">
        <v>5</v>
      </c>
      <c r="AL15" s="7">
        <v>10.14</v>
      </c>
      <c r="AM15" s="8">
        <v>188</v>
      </c>
      <c r="AN15" s="7">
        <v>6.55</v>
      </c>
    </row>
    <row r="16" spans="1:40" ht="15.75" x14ac:dyDescent="0.25">
      <c r="A16" s="8">
        <v>1998</v>
      </c>
      <c r="B16" s="6">
        <v>28288</v>
      </c>
      <c r="C16" s="9">
        <v>30.6</v>
      </c>
      <c r="D16" s="6">
        <v>924.44</v>
      </c>
      <c r="E16" s="6">
        <v>469</v>
      </c>
      <c r="F16" s="7">
        <v>16.579999999999998</v>
      </c>
      <c r="G16" s="6">
        <v>204</v>
      </c>
      <c r="H16" s="7">
        <v>7.21</v>
      </c>
      <c r="I16" s="6">
        <v>40</v>
      </c>
      <c r="J16" s="6">
        <v>37</v>
      </c>
      <c r="K16" s="6">
        <v>8</v>
      </c>
      <c r="L16" s="6">
        <v>9</v>
      </c>
      <c r="M16" s="6">
        <v>15</v>
      </c>
      <c r="N16" s="6">
        <v>7</v>
      </c>
      <c r="O16" s="6">
        <v>4</v>
      </c>
      <c r="P16" s="6">
        <v>12</v>
      </c>
      <c r="Q16" s="6">
        <v>10</v>
      </c>
      <c r="R16" s="6">
        <v>3</v>
      </c>
      <c r="S16" s="6">
        <v>3</v>
      </c>
      <c r="T16" s="6">
        <v>7</v>
      </c>
      <c r="U16" s="6">
        <v>49</v>
      </c>
      <c r="V16" s="6">
        <v>204</v>
      </c>
      <c r="W16" s="45">
        <f t="shared" si="0"/>
        <v>1.4140271493212668</v>
      </c>
      <c r="X16" s="45">
        <f t="shared" si="1"/>
        <v>1.307975113122172</v>
      </c>
      <c r="Y16" s="45">
        <f t="shared" si="1"/>
        <v>0.28280542986425344</v>
      </c>
      <c r="Z16" s="45">
        <f t="shared" si="1"/>
        <v>0.3181561085972851</v>
      </c>
      <c r="AA16" s="45">
        <f t="shared" si="1"/>
        <v>0.53026018099547512</v>
      </c>
      <c r="AB16" s="45">
        <f t="shared" si="1"/>
        <v>0.2474547511312217</v>
      </c>
      <c r="AC16" s="45">
        <f t="shared" si="1"/>
        <v>0.14140271493212672</v>
      </c>
      <c r="AD16" s="45">
        <f t="shared" si="1"/>
        <v>0.42420814479638008</v>
      </c>
      <c r="AE16" s="45">
        <f t="shared" si="1"/>
        <v>0.35350678733031671</v>
      </c>
      <c r="AF16" s="45">
        <f t="shared" si="1"/>
        <v>0.10605203619909502</v>
      </c>
      <c r="AG16" s="45">
        <f t="shared" si="1"/>
        <v>0.10605203619909502</v>
      </c>
      <c r="AH16" s="45">
        <f t="shared" si="1"/>
        <v>0.2474547511312217</v>
      </c>
      <c r="AI16" s="45">
        <f t="shared" si="1"/>
        <v>1.7321832579185519</v>
      </c>
      <c r="AJ16" s="45">
        <f t="shared" si="1"/>
        <v>7.2115384615384617</v>
      </c>
      <c r="AK16" s="8">
        <v>7</v>
      </c>
      <c r="AL16" s="7">
        <v>14.93</v>
      </c>
      <c r="AM16" s="8">
        <v>150</v>
      </c>
      <c r="AN16" s="7">
        <v>5.3</v>
      </c>
    </row>
    <row r="17" spans="1:40" ht="15.75" x14ac:dyDescent="0.25">
      <c r="A17" s="8">
        <v>1997</v>
      </c>
      <c r="B17" s="6">
        <v>27889</v>
      </c>
      <c r="C17" s="9">
        <v>30.6</v>
      </c>
      <c r="D17" s="6">
        <v>911.41</v>
      </c>
      <c r="E17" s="6">
        <v>492</v>
      </c>
      <c r="F17" s="7">
        <v>17.64</v>
      </c>
      <c r="G17" s="6">
        <v>172</v>
      </c>
      <c r="H17" s="7">
        <v>6.17</v>
      </c>
      <c r="I17" s="6">
        <v>17</v>
      </c>
      <c r="J17" s="6">
        <v>35</v>
      </c>
      <c r="K17" s="6">
        <v>7</v>
      </c>
      <c r="L17" s="6">
        <v>9</v>
      </c>
      <c r="M17" s="6">
        <v>11</v>
      </c>
      <c r="N17" s="6">
        <v>9</v>
      </c>
      <c r="O17" s="6">
        <v>0</v>
      </c>
      <c r="P17" s="6">
        <v>6</v>
      </c>
      <c r="Q17" s="6">
        <v>13</v>
      </c>
      <c r="R17" s="6">
        <v>5</v>
      </c>
      <c r="S17" s="6">
        <v>7</v>
      </c>
      <c r="T17" s="6">
        <v>5</v>
      </c>
      <c r="U17" s="6">
        <v>48</v>
      </c>
      <c r="V17" s="6">
        <v>172</v>
      </c>
      <c r="W17" s="45">
        <f t="shared" si="0"/>
        <v>0.60955932446484273</v>
      </c>
      <c r="X17" s="45">
        <f t="shared" si="1"/>
        <v>1.2549750797805586</v>
      </c>
      <c r="Y17" s="45">
        <f t="shared" si="1"/>
        <v>0.25099501595611173</v>
      </c>
      <c r="Z17" s="45">
        <f t="shared" si="1"/>
        <v>0.32270787765785797</v>
      </c>
      <c r="AA17" s="45">
        <f t="shared" si="1"/>
        <v>0.39442073935960414</v>
      </c>
      <c r="AB17" s="45">
        <f t="shared" si="1"/>
        <v>0.32270787765785797</v>
      </c>
      <c r="AC17" s="45">
        <f t="shared" si="1"/>
        <v>0</v>
      </c>
      <c r="AD17" s="45">
        <f t="shared" si="1"/>
        <v>0.21513858510523862</v>
      </c>
      <c r="AE17" s="45">
        <f t="shared" si="1"/>
        <v>0.46613360106135038</v>
      </c>
      <c r="AF17" s="45">
        <f t="shared" si="1"/>
        <v>0.17928215425436553</v>
      </c>
      <c r="AG17" s="45">
        <f t="shared" si="1"/>
        <v>0.25099501595611173</v>
      </c>
      <c r="AH17" s="45">
        <f t="shared" si="1"/>
        <v>0.17928215425436553</v>
      </c>
      <c r="AI17" s="45">
        <f t="shared" si="1"/>
        <v>1.7211086808419089</v>
      </c>
      <c r="AJ17" s="45">
        <f t="shared" si="1"/>
        <v>6.167306106350174</v>
      </c>
      <c r="AK17" s="8">
        <v>3</v>
      </c>
      <c r="AL17" s="7">
        <v>6.1</v>
      </c>
      <c r="AM17" s="8">
        <v>181</v>
      </c>
      <c r="AN17" s="7">
        <v>6.49</v>
      </c>
    </row>
    <row r="18" spans="1:40" ht="15.75" x14ac:dyDescent="0.25">
      <c r="A18" s="8">
        <v>1996</v>
      </c>
      <c r="B18" s="6">
        <v>27501</v>
      </c>
      <c r="C18" s="9">
        <v>30.6</v>
      </c>
      <c r="D18" s="6">
        <v>898.73</v>
      </c>
      <c r="E18" s="6">
        <v>472</v>
      </c>
      <c r="F18" s="7">
        <v>17.16</v>
      </c>
      <c r="G18" s="6">
        <v>201</v>
      </c>
      <c r="H18" s="7">
        <v>7.31</v>
      </c>
      <c r="I18" s="6">
        <v>28</v>
      </c>
      <c r="J18" s="6">
        <v>48</v>
      </c>
      <c r="K18" s="6">
        <v>9</v>
      </c>
      <c r="L18" s="6">
        <v>12</v>
      </c>
      <c r="M18" s="6">
        <v>20</v>
      </c>
      <c r="N18" s="6">
        <v>6</v>
      </c>
      <c r="O18" s="6">
        <v>2</v>
      </c>
      <c r="P18" s="6">
        <v>7</v>
      </c>
      <c r="Q18" s="6">
        <v>17</v>
      </c>
      <c r="R18" s="6">
        <v>8</v>
      </c>
      <c r="S18" s="6">
        <v>2</v>
      </c>
      <c r="T18" s="6">
        <v>3</v>
      </c>
      <c r="U18" s="6">
        <v>39</v>
      </c>
      <c r="V18" s="6">
        <v>201</v>
      </c>
      <c r="W18" s="45">
        <f t="shared" si="0"/>
        <v>1.0181447947347368</v>
      </c>
      <c r="X18" s="45">
        <f t="shared" si="1"/>
        <v>1.7453910766881204</v>
      </c>
      <c r="Y18" s="45">
        <f t="shared" si="1"/>
        <v>0.32726082687902258</v>
      </c>
      <c r="Z18" s="45">
        <f t="shared" si="1"/>
        <v>0.43634776917203011</v>
      </c>
      <c r="AA18" s="45">
        <f t="shared" si="1"/>
        <v>0.72724628195338348</v>
      </c>
      <c r="AB18" s="45">
        <f t="shared" si="1"/>
        <v>0.21817388458601505</v>
      </c>
      <c r="AC18" s="45">
        <f t="shared" si="1"/>
        <v>7.2724628195338342E-2</v>
      </c>
      <c r="AD18" s="45">
        <f t="shared" si="1"/>
        <v>0.25453619868368421</v>
      </c>
      <c r="AE18" s="45">
        <f t="shared" si="1"/>
        <v>0.61815933966037595</v>
      </c>
      <c r="AF18" s="45">
        <f t="shared" si="1"/>
        <v>0.29089851278135337</v>
      </c>
      <c r="AG18" s="45">
        <f t="shared" si="1"/>
        <v>7.2724628195338342E-2</v>
      </c>
      <c r="AH18" s="45">
        <f t="shared" si="1"/>
        <v>0.10908694229300753</v>
      </c>
      <c r="AI18" s="45">
        <f t="shared" si="1"/>
        <v>1.4181302498090977</v>
      </c>
      <c r="AJ18" s="45">
        <f t="shared" si="1"/>
        <v>7.3088251336315038</v>
      </c>
      <c r="AK18" s="8">
        <v>3</v>
      </c>
      <c r="AL18" s="7">
        <v>6.36</v>
      </c>
      <c r="AM18" s="8">
        <v>177</v>
      </c>
      <c r="AN18" s="7">
        <v>6.44</v>
      </c>
    </row>
    <row r="19" spans="1:40" ht="15.75" x14ac:dyDescent="0.25">
      <c r="A19" s="8">
        <v>1995</v>
      </c>
      <c r="B19" s="6">
        <v>29470</v>
      </c>
      <c r="C19" s="9">
        <v>30.6</v>
      </c>
      <c r="D19" s="6">
        <v>963.07</v>
      </c>
      <c r="E19" s="6">
        <v>456</v>
      </c>
      <c r="F19" s="7">
        <v>15.47</v>
      </c>
      <c r="G19" s="6">
        <v>194</v>
      </c>
      <c r="H19" s="7">
        <v>6.58</v>
      </c>
      <c r="I19" s="6">
        <v>36</v>
      </c>
      <c r="J19" s="6">
        <v>38</v>
      </c>
      <c r="K19" s="6">
        <v>5</v>
      </c>
      <c r="L19" s="6">
        <v>10</v>
      </c>
      <c r="M19" s="6">
        <v>13</v>
      </c>
      <c r="N19" s="6">
        <v>9</v>
      </c>
      <c r="O19" s="6">
        <v>4</v>
      </c>
      <c r="P19" s="6">
        <v>12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67</v>
      </c>
      <c r="V19" s="6">
        <v>194</v>
      </c>
      <c r="W19" s="45">
        <f t="shared" si="0"/>
        <v>1.2215812690872074</v>
      </c>
      <c r="X19" s="45">
        <f t="shared" si="1"/>
        <v>1.2894468951476079</v>
      </c>
      <c r="Y19" s="45">
        <f t="shared" si="1"/>
        <v>0.16966406515100102</v>
      </c>
      <c r="Z19" s="45">
        <f t="shared" si="1"/>
        <v>0.33932813030200204</v>
      </c>
      <c r="AA19" s="45">
        <f t="shared" si="1"/>
        <v>0.44112656939260264</v>
      </c>
      <c r="AB19" s="45">
        <f t="shared" si="1"/>
        <v>0.30539531727180186</v>
      </c>
      <c r="AC19" s="45">
        <f t="shared" si="1"/>
        <v>0.13573125212080081</v>
      </c>
      <c r="AD19" s="45">
        <f t="shared" si="1"/>
        <v>0.4071937563624024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2.2734984730234133</v>
      </c>
      <c r="AJ19" s="45">
        <f t="shared" si="1"/>
        <v>6.5829657278588396</v>
      </c>
      <c r="AK19" s="8">
        <v>1</v>
      </c>
      <c r="AL19" s="7">
        <v>2.19</v>
      </c>
      <c r="AM19" s="8">
        <v>175</v>
      </c>
      <c r="AN19" s="7">
        <v>5.94</v>
      </c>
    </row>
    <row r="20" spans="1:40" ht="15.75" x14ac:dyDescent="0.25">
      <c r="A20" s="8">
        <v>1994</v>
      </c>
      <c r="B20" s="6">
        <v>26743</v>
      </c>
      <c r="C20" s="9">
        <v>30.6</v>
      </c>
      <c r="D20" s="6">
        <v>873.95</v>
      </c>
      <c r="E20" s="6">
        <v>464</v>
      </c>
      <c r="F20" s="7">
        <v>17.350000000000001</v>
      </c>
      <c r="G20" s="6">
        <v>155</v>
      </c>
      <c r="H20" s="7">
        <v>5.8</v>
      </c>
      <c r="I20" s="6">
        <v>22</v>
      </c>
      <c r="J20" s="6">
        <v>33</v>
      </c>
      <c r="K20" s="6">
        <v>9</v>
      </c>
      <c r="L20" s="6">
        <v>8</v>
      </c>
      <c r="M20" s="6">
        <v>8</v>
      </c>
      <c r="N20" s="6">
        <v>11</v>
      </c>
      <c r="O20" s="6">
        <v>6</v>
      </c>
      <c r="P20" s="6">
        <v>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53</v>
      </c>
      <c r="V20" s="6">
        <v>155</v>
      </c>
      <c r="W20" s="45">
        <f t="shared" si="0"/>
        <v>0.82264517817746707</v>
      </c>
      <c r="X20" s="45">
        <f t="shared" ref="X20:AJ31" si="6">J20/$B20*1000</f>
        <v>1.2339677672662006</v>
      </c>
      <c r="Y20" s="45">
        <f t="shared" si="6"/>
        <v>0.3365366637998729</v>
      </c>
      <c r="Z20" s="45">
        <f t="shared" si="6"/>
        <v>0.29914370115544253</v>
      </c>
      <c r="AA20" s="45">
        <f t="shared" si="6"/>
        <v>0.29914370115544253</v>
      </c>
      <c r="AB20" s="45">
        <f t="shared" si="6"/>
        <v>0.41132258908873354</v>
      </c>
      <c r="AC20" s="45">
        <f t="shared" si="6"/>
        <v>0.2243577758665819</v>
      </c>
      <c r="AD20" s="45">
        <f t="shared" si="6"/>
        <v>0.18696481322215158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6"/>
        <v>1.9818270201548069</v>
      </c>
      <c r="AJ20" s="45">
        <f t="shared" si="6"/>
        <v>5.7959092098866991</v>
      </c>
      <c r="AK20" s="8">
        <v>4</v>
      </c>
      <c r="AL20" s="7">
        <v>8.6199999999999992</v>
      </c>
      <c r="AM20" s="8">
        <v>152</v>
      </c>
      <c r="AN20" s="7">
        <v>5.68</v>
      </c>
    </row>
    <row r="21" spans="1:40" ht="15.75" x14ac:dyDescent="0.25">
      <c r="A21" s="8">
        <v>1993</v>
      </c>
      <c r="B21" s="6">
        <v>26142</v>
      </c>
      <c r="C21" s="9">
        <v>30.6</v>
      </c>
      <c r="D21" s="6">
        <v>854.31</v>
      </c>
      <c r="E21" s="6">
        <v>460</v>
      </c>
      <c r="F21" s="7">
        <v>17.600000000000001</v>
      </c>
      <c r="G21" s="6">
        <v>162</v>
      </c>
      <c r="H21" s="7">
        <v>6.2</v>
      </c>
      <c r="I21" s="6">
        <v>12</v>
      </c>
      <c r="J21" s="6">
        <v>38</v>
      </c>
      <c r="K21" s="6">
        <v>5</v>
      </c>
      <c r="L21" s="6">
        <v>10</v>
      </c>
      <c r="M21" s="6">
        <v>15</v>
      </c>
      <c r="N21" s="6">
        <v>3</v>
      </c>
      <c r="O21" s="6">
        <v>4</v>
      </c>
      <c r="P21" s="6">
        <v>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65</v>
      </c>
      <c r="V21" s="6">
        <v>155</v>
      </c>
      <c r="W21" s="45">
        <f t="shared" si="0"/>
        <v>0.45903144365389031</v>
      </c>
      <c r="X21" s="45">
        <f t="shared" si="6"/>
        <v>1.4535995715706527</v>
      </c>
      <c r="Y21" s="45">
        <f t="shared" si="6"/>
        <v>0.19126310152245429</v>
      </c>
      <c r="Z21" s="45">
        <f t="shared" si="6"/>
        <v>0.38252620304490859</v>
      </c>
      <c r="AA21" s="45">
        <f t="shared" si="6"/>
        <v>0.57378930456736288</v>
      </c>
      <c r="AB21" s="45">
        <f t="shared" si="6"/>
        <v>0.11475786091347258</v>
      </c>
      <c r="AC21" s="45">
        <f t="shared" si="6"/>
        <v>0.15301048121796343</v>
      </c>
      <c r="AD21" s="45">
        <f t="shared" si="6"/>
        <v>0.11475786091347258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6"/>
        <v>2.4864203197919057</v>
      </c>
      <c r="AJ21" s="45">
        <f t="shared" si="6"/>
        <v>5.9291561471960827</v>
      </c>
      <c r="AK21" s="8">
        <v>4</v>
      </c>
      <c r="AL21" s="7">
        <v>8.6999999999999993</v>
      </c>
      <c r="AM21" s="8">
        <v>173</v>
      </c>
      <c r="AN21" s="7">
        <v>6.62</v>
      </c>
    </row>
    <row r="22" spans="1:40" ht="15.75" x14ac:dyDescent="0.25">
      <c r="A22" s="8">
        <v>1992</v>
      </c>
      <c r="B22" s="6">
        <v>25835</v>
      </c>
      <c r="C22" s="9">
        <v>30.6</v>
      </c>
      <c r="D22" s="6">
        <v>844.28</v>
      </c>
      <c r="E22" s="6">
        <v>461</v>
      </c>
      <c r="F22" s="7">
        <v>17.84</v>
      </c>
      <c r="G22" s="6">
        <v>170</v>
      </c>
      <c r="H22" s="7">
        <v>6.58</v>
      </c>
      <c r="I22" s="6">
        <v>23</v>
      </c>
      <c r="J22" s="6">
        <v>46</v>
      </c>
      <c r="K22" s="6">
        <v>6</v>
      </c>
      <c r="L22" s="6">
        <v>9</v>
      </c>
      <c r="M22" s="6">
        <v>6</v>
      </c>
      <c r="N22" s="6">
        <v>10</v>
      </c>
      <c r="O22" s="6">
        <v>7</v>
      </c>
      <c r="P22" s="6">
        <v>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54</v>
      </c>
      <c r="V22" s="6">
        <v>166</v>
      </c>
      <c r="W22" s="45">
        <f t="shared" si="0"/>
        <v>0.89026514418424618</v>
      </c>
      <c r="X22" s="45">
        <f t="shared" si="6"/>
        <v>1.7805302883684924</v>
      </c>
      <c r="Y22" s="45">
        <f t="shared" si="6"/>
        <v>0.23224308109154249</v>
      </c>
      <c r="Z22" s="45">
        <f t="shared" si="6"/>
        <v>0.34836462163731369</v>
      </c>
      <c r="AA22" s="45">
        <f t="shared" si="6"/>
        <v>0.23224308109154249</v>
      </c>
      <c r="AB22" s="45">
        <f t="shared" si="6"/>
        <v>0.3870718018192375</v>
      </c>
      <c r="AC22" s="45">
        <f t="shared" si="6"/>
        <v>0.27095026127346622</v>
      </c>
      <c r="AD22" s="45">
        <f t="shared" si="6"/>
        <v>0.19353590090961875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6"/>
        <v>2.090187729823882</v>
      </c>
      <c r="AJ22" s="45">
        <f t="shared" si="6"/>
        <v>6.425391910199342</v>
      </c>
      <c r="AK22" s="8">
        <v>11</v>
      </c>
      <c r="AL22" s="7">
        <v>23.86</v>
      </c>
      <c r="AM22" s="8">
        <v>148</v>
      </c>
      <c r="AN22" s="7">
        <v>5.73</v>
      </c>
    </row>
    <row r="23" spans="1:40" ht="15.75" x14ac:dyDescent="0.25">
      <c r="A23" s="8">
        <v>1991</v>
      </c>
      <c r="B23" s="6">
        <v>25620</v>
      </c>
      <c r="C23" s="9">
        <v>30.6</v>
      </c>
      <c r="D23" s="6">
        <v>837.25</v>
      </c>
      <c r="E23" s="6">
        <v>472</v>
      </c>
      <c r="F23" s="7">
        <v>18.420000000000002</v>
      </c>
      <c r="G23" s="6">
        <v>158</v>
      </c>
      <c r="H23" s="7">
        <v>6.17</v>
      </c>
      <c r="I23" s="6">
        <v>29</v>
      </c>
      <c r="J23" s="6">
        <v>29</v>
      </c>
      <c r="K23" s="6">
        <v>18</v>
      </c>
      <c r="L23" s="6">
        <v>8</v>
      </c>
      <c r="M23" s="6">
        <v>7</v>
      </c>
      <c r="N23" s="6">
        <v>5</v>
      </c>
      <c r="O23" s="6">
        <v>7</v>
      </c>
      <c r="P23" s="6">
        <v>7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9</v>
      </c>
      <c r="V23" s="6">
        <v>119</v>
      </c>
      <c r="W23" s="45">
        <f t="shared" si="0"/>
        <v>1.1319281811085089</v>
      </c>
      <c r="X23" s="45">
        <f t="shared" si="6"/>
        <v>1.1319281811085089</v>
      </c>
      <c r="Y23" s="45">
        <f t="shared" si="6"/>
        <v>0.70257611241217799</v>
      </c>
      <c r="Z23" s="45">
        <f t="shared" si="6"/>
        <v>0.31225604996096801</v>
      </c>
      <c r="AA23" s="45">
        <f t="shared" si="6"/>
        <v>0.27322404371584702</v>
      </c>
      <c r="AB23" s="45">
        <f t="shared" si="6"/>
        <v>0.19516003122560499</v>
      </c>
      <c r="AC23" s="45">
        <f t="shared" si="6"/>
        <v>0.27322404371584702</v>
      </c>
      <c r="AD23" s="45">
        <f t="shared" si="6"/>
        <v>0.27322404371584702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6"/>
        <v>0.35128805620608899</v>
      </c>
      <c r="AJ23" s="45">
        <f t="shared" si="6"/>
        <v>4.6448087431693983</v>
      </c>
      <c r="AK23" s="8">
        <v>2</v>
      </c>
      <c r="AL23" s="7">
        <v>4.24</v>
      </c>
      <c r="AM23" s="8">
        <v>153</v>
      </c>
      <c r="AN23" s="7">
        <v>5.97</v>
      </c>
    </row>
    <row r="24" spans="1:40" ht="15.75" x14ac:dyDescent="0.25">
      <c r="A24" s="8">
        <v>1990</v>
      </c>
      <c r="B24" s="6">
        <v>25466</v>
      </c>
      <c r="C24" s="9">
        <v>30.6</v>
      </c>
      <c r="D24" s="6">
        <v>832.22</v>
      </c>
      <c r="E24" s="6">
        <v>441</v>
      </c>
      <c r="F24" s="7">
        <v>17.32</v>
      </c>
      <c r="G24" s="6">
        <v>151</v>
      </c>
      <c r="H24" s="7">
        <v>5.93</v>
      </c>
      <c r="I24" s="6">
        <v>24</v>
      </c>
      <c r="J24" s="6">
        <v>42</v>
      </c>
      <c r="K24" s="6">
        <v>11</v>
      </c>
      <c r="L24" s="6">
        <v>9</v>
      </c>
      <c r="M24" s="6" t="s">
        <v>110</v>
      </c>
      <c r="N24" s="6">
        <v>11</v>
      </c>
      <c r="O24" s="6">
        <v>0</v>
      </c>
      <c r="P24" s="6">
        <v>3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40</v>
      </c>
      <c r="V24" s="6">
        <v>140</v>
      </c>
      <c r="W24" s="45">
        <f t="shared" si="0"/>
        <v>0.94243304798554939</v>
      </c>
      <c r="X24" s="45">
        <f t="shared" si="6"/>
        <v>1.6492578339747115</v>
      </c>
      <c r="Y24" s="45">
        <f t="shared" si="6"/>
        <v>0.43194848032671013</v>
      </c>
      <c r="Z24" s="45">
        <f t="shared" si="6"/>
        <v>0.35341239299458099</v>
      </c>
      <c r="AA24" s="6" t="s">
        <v>110</v>
      </c>
      <c r="AB24" s="45">
        <f t="shared" si="6"/>
        <v>0.43194848032671013</v>
      </c>
      <c r="AC24" s="45">
        <f t="shared" si="6"/>
        <v>0</v>
      </c>
      <c r="AD24" s="45">
        <f t="shared" si="6"/>
        <v>0.11780413099819367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6"/>
        <v>1.5707217466425825</v>
      </c>
      <c r="AJ24" s="45">
        <f t="shared" si="6"/>
        <v>5.4975261132490374</v>
      </c>
      <c r="AK24" s="8">
        <v>1</v>
      </c>
      <c r="AL24" s="7">
        <v>2.27</v>
      </c>
      <c r="AM24" s="8">
        <v>167</v>
      </c>
      <c r="AN24" s="63">
        <f>(AM24/B24)*1000</f>
        <v>6.5577632922327806</v>
      </c>
    </row>
    <row r="25" spans="1:40" ht="15.75" x14ac:dyDescent="0.25">
      <c r="A25" s="8">
        <v>1989</v>
      </c>
      <c r="B25" s="6">
        <v>25180</v>
      </c>
      <c r="C25" s="9">
        <v>30.6</v>
      </c>
      <c r="D25" s="6">
        <v>822.88</v>
      </c>
      <c r="E25" s="6">
        <v>502</v>
      </c>
      <c r="F25" s="7">
        <v>19.940000000000001</v>
      </c>
      <c r="G25" s="6">
        <v>175</v>
      </c>
      <c r="H25" s="7">
        <v>6.95</v>
      </c>
      <c r="I25" s="6">
        <v>22</v>
      </c>
      <c r="J25" s="6">
        <v>28</v>
      </c>
      <c r="K25" s="6">
        <v>13</v>
      </c>
      <c r="L25" s="6">
        <v>12</v>
      </c>
      <c r="M25" s="6" t="s">
        <v>110</v>
      </c>
      <c r="N25" s="6">
        <v>14</v>
      </c>
      <c r="O25" s="6">
        <v>0</v>
      </c>
      <c r="P25" s="6">
        <v>6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67</v>
      </c>
      <c r="V25" s="6">
        <v>162</v>
      </c>
      <c r="W25" s="45">
        <f t="shared" si="0"/>
        <v>0.87370929308975387</v>
      </c>
      <c r="X25" s="45">
        <f t="shared" si="6"/>
        <v>1.1119936457505957</v>
      </c>
      <c r="Y25" s="45">
        <f t="shared" si="6"/>
        <v>0.51628276409849083</v>
      </c>
      <c r="Z25" s="45">
        <f t="shared" si="6"/>
        <v>0.47656870532168388</v>
      </c>
      <c r="AA25" s="6" t="s">
        <v>110</v>
      </c>
      <c r="AB25" s="45">
        <f t="shared" si="6"/>
        <v>0.55599682287529784</v>
      </c>
      <c r="AC25" s="45">
        <f t="shared" si="6"/>
        <v>0</v>
      </c>
      <c r="AD25" s="45">
        <f t="shared" si="6"/>
        <v>0.23828435266084194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6"/>
        <v>2.6608419380460684</v>
      </c>
      <c r="AJ25" s="45">
        <f t="shared" si="6"/>
        <v>6.4336775218427329</v>
      </c>
      <c r="AK25" s="8">
        <v>10</v>
      </c>
      <c r="AL25" s="7">
        <v>19.920000000000002</v>
      </c>
      <c r="AM25" s="8">
        <v>125</v>
      </c>
      <c r="AN25" s="63">
        <f t="shared" ref="AN25:AN31" si="7">(AM25/B25)*1000</f>
        <v>4.9642573471008742</v>
      </c>
    </row>
    <row r="26" spans="1:40" ht="15.75" x14ac:dyDescent="0.25">
      <c r="A26" s="8">
        <v>1988</v>
      </c>
      <c r="B26" s="6">
        <v>24856</v>
      </c>
      <c r="C26" s="9">
        <v>30.6</v>
      </c>
      <c r="D26" s="6">
        <v>812.29</v>
      </c>
      <c r="E26" s="6">
        <v>439</v>
      </c>
      <c r="F26" s="7">
        <v>17.66</v>
      </c>
      <c r="G26" s="6">
        <v>159</v>
      </c>
      <c r="H26" s="7">
        <v>6.4</v>
      </c>
      <c r="I26" s="6">
        <v>20</v>
      </c>
      <c r="J26" s="6">
        <v>61</v>
      </c>
      <c r="K26" s="6">
        <v>6</v>
      </c>
      <c r="L26" s="6">
        <v>10</v>
      </c>
      <c r="M26" s="6" t="s">
        <v>110</v>
      </c>
      <c r="N26" s="6">
        <v>5</v>
      </c>
      <c r="O26" s="6">
        <v>0</v>
      </c>
      <c r="P26" s="6">
        <v>7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35</v>
      </c>
      <c r="V26" s="6">
        <v>144</v>
      </c>
      <c r="W26" s="45">
        <f t="shared" si="0"/>
        <v>0.80463469584808489</v>
      </c>
      <c r="X26" s="45">
        <f t="shared" si="6"/>
        <v>2.4541358223366592</v>
      </c>
      <c r="Y26" s="45">
        <f t="shared" si="6"/>
        <v>0.24139040875442547</v>
      </c>
      <c r="Z26" s="45">
        <f t="shared" si="6"/>
        <v>0.40231734792404245</v>
      </c>
      <c r="AA26" s="6" t="s">
        <v>110</v>
      </c>
      <c r="AB26" s="45">
        <f t="shared" si="6"/>
        <v>0.20115867396202122</v>
      </c>
      <c r="AC26" s="45">
        <f t="shared" si="6"/>
        <v>0</v>
      </c>
      <c r="AD26" s="45">
        <f t="shared" si="6"/>
        <v>0.28162214354682974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6"/>
        <v>1.4081107177341488</v>
      </c>
      <c r="AJ26" s="45">
        <f t="shared" si="6"/>
        <v>5.7933698101062117</v>
      </c>
      <c r="AK26" s="8">
        <v>3</v>
      </c>
      <c r="AL26" s="7">
        <v>6.83</v>
      </c>
      <c r="AM26" s="8">
        <v>126</v>
      </c>
      <c r="AN26" s="63">
        <f t="shared" si="7"/>
        <v>5.069198583842935</v>
      </c>
    </row>
    <row r="27" spans="1:40" ht="15.75" x14ac:dyDescent="0.25">
      <c r="A27" s="8">
        <v>1987</v>
      </c>
      <c r="B27" s="6">
        <v>24588</v>
      </c>
      <c r="C27" s="9">
        <v>30.6</v>
      </c>
      <c r="D27" s="6">
        <v>803.53</v>
      </c>
      <c r="E27" s="6">
        <v>444</v>
      </c>
      <c r="F27" s="7">
        <v>18.059999999999999</v>
      </c>
      <c r="G27" s="6">
        <v>164</v>
      </c>
      <c r="H27" s="7">
        <v>6.67</v>
      </c>
      <c r="I27" s="6">
        <v>22</v>
      </c>
      <c r="J27" s="6">
        <v>48</v>
      </c>
      <c r="K27" s="6">
        <v>8</v>
      </c>
      <c r="L27" s="6">
        <v>16</v>
      </c>
      <c r="M27" s="6" t="s">
        <v>110</v>
      </c>
      <c r="N27" s="6">
        <v>8</v>
      </c>
      <c r="O27" s="6">
        <v>3</v>
      </c>
      <c r="P27" s="6">
        <v>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40</v>
      </c>
      <c r="V27" s="6">
        <v>150</v>
      </c>
      <c r="W27" s="45">
        <f t="shared" si="0"/>
        <v>0.89474540426224169</v>
      </c>
      <c r="X27" s="45">
        <f t="shared" si="6"/>
        <v>1.9521717911176184</v>
      </c>
      <c r="Y27" s="45">
        <f t="shared" si="6"/>
        <v>0.3253619651862697</v>
      </c>
      <c r="Z27" s="45">
        <f t="shared" si="6"/>
        <v>0.65072393037253939</v>
      </c>
      <c r="AA27" s="6" t="s">
        <v>110</v>
      </c>
      <c r="AB27" s="45">
        <f t="shared" si="6"/>
        <v>0.3253619651862697</v>
      </c>
      <c r="AC27" s="45">
        <f t="shared" si="6"/>
        <v>0.12201073694485115</v>
      </c>
      <c r="AD27" s="45">
        <f t="shared" si="6"/>
        <v>0.20335122824141857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6"/>
        <v>1.6268098259313486</v>
      </c>
      <c r="AJ27" s="45">
        <f t="shared" si="6"/>
        <v>6.1005368472425578</v>
      </c>
      <c r="AK27" s="8">
        <v>1</v>
      </c>
      <c r="AL27" s="7">
        <v>2.25</v>
      </c>
      <c r="AM27" s="8">
        <v>132</v>
      </c>
      <c r="AN27" s="63">
        <f t="shared" si="7"/>
        <v>5.3684724255734508</v>
      </c>
    </row>
    <row r="28" spans="1:40" ht="15.75" x14ac:dyDescent="0.25">
      <c r="A28" s="8">
        <v>1986</v>
      </c>
      <c r="B28" s="6">
        <v>24394</v>
      </c>
      <c r="C28" s="9">
        <v>30.6</v>
      </c>
      <c r="D28" s="6">
        <v>797.19</v>
      </c>
      <c r="E28" s="6">
        <v>470</v>
      </c>
      <c r="F28" s="7">
        <v>19.27</v>
      </c>
      <c r="G28" s="6">
        <v>124</v>
      </c>
      <c r="H28" s="7">
        <v>5.08</v>
      </c>
      <c r="I28" s="6">
        <v>22</v>
      </c>
      <c r="J28" s="6">
        <v>28</v>
      </c>
      <c r="K28" s="6">
        <v>7</v>
      </c>
      <c r="L28" s="6">
        <v>5</v>
      </c>
      <c r="M28" s="6" t="s">
        <v>110</v>
      </c>
      <c r="N28" s="6">
        <v>6</v>
      </c>
      <c r="O28" s="6">
        <v>3</v>
      </c>
      <c r="P28" s="6">
        <v>4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39</v>
      </c>
      <c r="V28" s="6">
        <v>114</v>
      </c>
      <c r="W28" s="45">
        <f t="shared" si="0"/>
        <v>0.90186111338853814</v>
      </c>
      <c r="X28" s="45">
        <f t="shared" si="6"/>
        <v>1.1478232352217759</v>
      </c>
      <c r="Y28" s="45">
        <f t="shared" si="6"/>
        <v>0.28695580880544397</v>
      </c>
      <c r="Z28" s="45">
        <f t="shared" si="6"/>
        <v>0.20496843486103142</v>
      </c>
      <c r="AA28" s="6" t="s">
        <v>110</v>
      </c>
      <c r="AB28" s="45">
        <f t="shared" si="6"/>
        <v>0.24596212183323768</v>
      </c>
      <c r="AC28" s="45">
        <f t="shared" si="6"/>
        <v>0.12298106091661884</v>
      </c>
      <c r="AD28" s="45">
        <f t="shared" si="6"/>
        <v>0.16397474788882513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6"/>
        <v>1.5987537919160451</v>
      </c>
      <c r="AJ28" s="45">
        <f t="shared" si="6"/>
        <v>4.6732803148315156</v>
      </c>
      <c r="AK28" s="8">
        <v>6</v>
      </c>
      <c r="AL28" s="7">
        <v>12.77</v>
      </c>
      <c r="AM28" s="8">
        <v>109</v>
      </c>
      <c r="AN28" s="63">
        <f t="shared" si="7"/>
        <v>4.4683118799704848</v>
      </c>
    </row>
    <row r="29" spans="1:40" ht="15.75" x14ac:dyDescent="0.25">
      <c r="A29" s="8">
        <v>1985</v>
      </c>
      <c r="B29" s="6">
        <v>24058</v>
      </c>
      <c r="C29" s="9">
        <v>30.6</v>
      </c>
      <c r="D29" s="6">
        <v>786.21</v>
      </c>
      <c r="E29" s="6">
        <v>464</v>
      </c>
      <c r="F29" s="7">
        <v>19.29</v>
      </c>
      <c r="G29" s="6">
        <v>140</v>
      </c>
      <c r="H29" s="7">
        <v>5.82</v>
      </c>
      <c r="I29" s="6">
        <v>20</v>
      </c>
      <c r="J29" s="6">
        <v>29</v>
      </c>
      <c r="K29" s="6">
        <v>11</v>
      </c>
      <c r="L29" s="6">
        <v>13</v>
      </c>
      <c r="M29" s="6" t="s">
        <v>110</v>
      </c>
      <c r="N29" s="6">
        <v>10</v>
      </c>
      <c r="O29" s="6">
        <v>3</v>
      </c>
      <c r="P29" s="6">
        <v>2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45</v>
      </c>
      <c r="V29" s="6">
        <v>133</v>
      </c>
      <c r="W29" s="45">
        <f t="shared" si="0"/>
        <v>0.83132429960927756</v>
      </c>
      <c r="X29" s="45">
        <f t="shared" si="6"/>
        <v>1.2054202344334526</v>
      </c>
      <c r="Y29" s="45">
        <f t="shared" si="6"/>
        <v>0.4572283647851027</v>
      </c>
      <c r="Z29" s="45">
        <f t="shared" si="6"/>
        <v>0.54036079474603038</v>
      </c>
      <c r="AA29" s="6" t="s">
        <v>110</v>
      </c>
      <c r="AB29" s="45">
        <f t="shared" si="6"/>
        <v>0.41566214980463878</v>
      </c>
      <c r="AC29" s="45">
        <f t="shared" si="6"/>
        <v>0.12469864494139163</v>
      </c>
      <c r="AD29" s="45">
        <f t="shared" si="6"/>
        <v>8.3132429960927762E-2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6"/>
        <v>1.8704796741208745</v>
      </c>
      <c r="AJ29" s="45">
        <f t="shared" si="6"/>
        <v>5.5283065924016954</v>
      </c>
      <c r="AK29" s="8">
        <v>6</v>
      </c>
      <c r="AL29" s="7">
        <v>12.93</v>
      </c>
      <c r="AM29" s="8">
        <v>142</v>
      </c>
      <c r="AN29" s="63">
        <f t="shared" si="7"/>
        <v>5.9024025272258704</v>
      </c>
    </row>
    <row r="30" spans="1:40" ht="15.75" x14ac:dyDescent="0.25">
      <c r="A30" s="8">
        <v>1984</v>
      </c>
      <c r="B30" s="6">
        <v>23781</v>
      </c>
      <c r="C30" s="9">
        <v>30.6</v>
      </c>
      <c r="D30" s="6">
        <v>777.16</v>
      </c>
      <c r="E30" s="6">
        <v>498</v>
      </c>
      <c r="F30" s="7">
        <v>20.94</v>
      </c>
      <c r="G30" s="6">
        <v>129</v>
      </c>
      <c r="H30" s="7">
        <v>5.42</v>
      </c>
      <c r="I30" s="6">
        <v>15</v>
      </c>
      <c r="J30" s="6">
        <v>40</v>
      </c>
      <c r="K30" s="6">
        <v>12</v>
      </c>
      <c r="L30" s="6">
        <v>10</v>
      </c>
      <c r="M30" s="6" t="s">
        <v>110</v>
      </c>
      <c r="N30" s="6">
        <v>3</v>
      </c>
      <c r="O30" s="6">
        <v>4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38</v>
      </c>
      <c r="V30" s="6">
        <v>126</v>
      </c>
      <c r="W30" s="45">
        <f t="shared" si="0"/>
        <v>0.63075564526302508</v>
      </c>
      <c r="X30" s="45">
        <f t="shared" si="6"/>
        <v>1.6820150540347336</v>
      </c>
      <c r="Y30" s="45">
        <f t="shared" si="6"/>
        <v>0.50460451621042013</v>
      </c>
      <c r="Z30" s="45">
        <f t="shared" si="6"/>
        <v>0.4205037635086834</v>
      </c>
      <c r="AA30" s="6" t="s">
        <v>110</v>
      </c>
      <c r="AB30" s="45">
        <f t="shared" si="6"/>
        <v>0.12615112905260503</v>
      </c>
      <c r="AC30" s="45">
        <f t="shared" si="6"/>
        <v>0.16820150540347337</v>
      </c>
      <c r="AD30" s="45">
        <f t="shared" si="6"/>
        <v>0.16820150540347337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6"/>
        <v>1.5979143013329968</v>
      </c>
      <c r="AJ30" s="45">
        <f t="shared" si="6"/>
        <v>5.298347420209411</v>
      </c>
      <c r="AK30" s="8">
        <v>11</v>
      </c>
      <c r="AL30" s="7">
        <v>22.09</v>
      </c>
      <c r="AM30" s="8">
        <v>149</v>
      </c>
      <c r="AN30" s="63">
        <f t="shared" si="7"/>
        <v>6.2655060762793831</v>
      </c>
    </row>
    <row r="31" spans="1:40" ht="15.75" x14ac:dyDescent="0.25">
      <c r="A31" s="8">
        <v>1983</v>
      </c>
      <c r="B31" s="6">
        <v>23521</v>
      </c>
      <c r="C31" s="9">
        <v>30.6</v>
      </c>
      <c r="D31" s="6">
        <v>768.66</v>
      </c>
      <c r="E31" s="6">
        <v>548</v>
      </c>
      <c r="F31" s="7">
        <v>23.3</v>
      </c>
      <c r="G31" s="6">
        <v>138</v>
      </c>
      <c r="H31" s="7">
        <v>5.87</v>
      </c>
      <c r="I31" s="6">
        <v>17</v>
      </c>
      <c r="J31" s="6">
        <v>32</v>
      </c>
      <c r="K31" s="6">
        <v>11</v>
      </c>
      <c r="L31" s="6">
        <v>15</v>
      </c>
      <c r="M31" s="6" t="s">
        <v>110</v>
      </c>
      <c r="N31" s="6">
        <v>10</v>
      </c>
      <c r="O31" s="6">
        <v>3</v>
      </c>
      <c r="P31" s="6">
        <v>7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38</v>
      </c>
      <c r="V31" s="6">
        <v>133</v>
      </c>
      <c r="W31" s="45">
        <f t="shared" si="0"/>
        <v>0.722758386123039</v>
      </c>
      <c r="X31" s="45">
        <f t="shared" si="6"/>
        <v>1.3604863738786617</v>
      </c>
      <c r="Y31" s="45">
        <f t="shared" si="6"/>
        <v>0.46766719102078996</v>
      </c>
      <c r="Z31" s="45">
        <f t="shared" si="6"/>
        <v>0.63772798775562267</v>
      </c>
      <c r="AA31" s="6" t="s">
        <v>110</v>
      </c>
      <c r="AB31" s="45">
        <f t="shared" si="6"/>
        <v>0.4251519918370818</v>
      </c>
      <c r="AC31" s="45">
        <f t="shared" si="6"/>
        <v>0.12754559755112455</v>
      </c>
      <c r="AD31" s="45">
        <f t="shared" si="6"/>
        <v>0.29760639428595725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6"/>
        <v>1.6155775689809109</v>
      </c>
      <c r="AJ31" s="45">
        <f t="shared" si="6"/>
        <v>5.6545214914331874</v>
      </c>
      <c r="AK31" s="8">
        <v>7</v>
      </c>
      <c r="AL31" s="7">
        <v>12.77</v>
      </c>
      <c r="AM31" s="8">
        <v>154</v>
      </c>
      <c r="AN31" s="63">
        <f t="shared" si="7"/>
        <v>6.5473406742910596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35" t="s">
        <v>84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166327</v>
      </c>
      <c r="C4" s="43">
        <v>116</v>
      </c>
      <c r="D4" s="6">
        <v>1433.85</v>
      </c>
      <c r="E4" s="6">
        <v>2107</v>
      </c>
      <c r="F4" s="44">
        <v>12.67</v>
      </c>
      <c r="G4" s="6" t="s">
        <v>110</v>
      </c>
      <c r="H4" s="6" t="s">
        <v>110</v>
      </c>
      <c r="I4" s="6">
        <v>259</v>
      </c>
      <c r="J4" s="6">
        <v>290</v>
      </c>
      <c r="K4" s="6">
        <v>76</v>
      </c>
      <c r="L4" s="6">
        <v>42</v>
      </c>
      <c r="M4" s="6">
        <v>151</v>
      </c>
      <c r="N4" s="6">
        <v>67</v>
      </c>
      <c r="O4" s="6">
        <v>39</v>
      </c>
      <c r="P4" s="6">
        <v>25</v>
      </c>
      <c r="Q4" s="6">
        <v>47</v>
      </c>
      <c r="R4" s="6">
        <v>29</v>
      </c>
      <c r="S4" s="6">
        <v>35</v>
      </c>
      <c r="T4" s="6">
        <v>0</v>
      </c>
      <c r="U4" s="6">
        <v>373</v>
      </c>
      <c r="V4" s="6">
        <v>1433</v>
      </c>
      <c r="W4" s="45">
        <f t="shared" ref="W4:W31" si="0">I4/$B4*1000</f>
        <v>1.5571735196330121</v>
      </c>
      <c r="X4" s="45">
        <f t="shared" ref="X4:AJ19" si="1">J4/$B4*1000</f>
        <v>1.7435533617512491</v>
      </c>
      <c r="Y4" s="45">
        <f t="shared" si="1"/>
        <v>0.45693122583825835</v>
      </c>
      <c r="Z4" s="45">
        <f t="shared" si="1"/>
        <v>0.2525146248053533</v>
      </c>
      <c r="AA4" s="45">
        <f t="shared" si="1"/>
        <v>0.90785019870496064</v>
      </c>
      <c r="AB4" s="45">
        <f t="shared" si="1"/>
        <v>0.40282094909425409</v>
      </c>
      <c r="AC4" s="45">
        <f t="shared" si="1"/>
        <v>0.23447786589068523</v>
      </c>
      <c r="AD4" s="45">
        <f t="shared" si="1"/>
        <v>0.15030632428890078</v>
      </c>
      <c r="AE4" s="45">
        <f t="shared" si="1"/>
        <v>0.28257588966313346</v>
      </c>
      <c r="AF4" s="45">
        <f t="shared" si="1"/>
        <v>0.17435533617512491</v>
      </c>
      <c r="AG4" s="45">
        <f t="shared" si="1"/>
        <v>0.2104288540044611</v>
      </c>
      <c r="AH4" s="45">
        <f t="shared" si="1"/>
        <v>0</v>
      </c>
      <c r="AI4" s="45">
        <f t="shared" si="1"/>
        <v>2.2425703583903998</v>
      </c>
      <c r="AJ4" s="45">
        <f t="shared" si="1"/>
        <v>8.6155585082397934</v>
      </c>
      <c r="AK4" s="6" t="s">
        <v>110</v>
      </c>
      <c r="AL4" s="6" t="s">
        <v>110</v>
      </c>
      <c r="AM4" s="6">
        <v>859</v>
      </c>
      <c r="AN4" s="44">
        <v>5.16</v>
      </c>
    </row>
    <row r="5" spans="1:40" x14ac:dyDescent="0.25">
      <c r="A5" s="15">
        <v>2009</v>
      </c>
      <c r="B5" s="105">
        <v>168186</v>
      </c>
      <c r="C5" s="43">
        <v>116</v>
      </c>
      <c r="D5" s="6">
        <f t="shared" ref="D5:D13" si="2">B5/C5</f>
        <v>1449.8793103448277</v>
      </c>
      <c r="E5" s="6">
        <v>2279</v>
      </c>
      <c r="F5" s="44">
        <f t="shared" ref="F5:F13" si="3">E5/B5*1000</f>
        <v>13.550473880108926</v>
      </c>
      <c r="G5" s="6">
        <v>1403</v>
      </c>
      <c r="H5" s="44">
        <f>G5/B5*1000</f>
        <v>8.3419547405848284</v>
      </c>
      <c r="I5" s="6">
        <v>232</v>
      </c>
      <c r="J5" s="6">
        <v>300</v>
      </c>
      <c r="K5" s="6">
        <v>78</v>
      </c>
      <c r="L5" s="6">
        <v>33</v>
      </c>
      <c r="M5" s="6">
        <v>169</v>
      </c>
      <c r="N5" s="6">
        <v>47</v>
      </c>
      <c r="O5" s="6">
        <v>33</v>
      </c>
      <c r="P5" s="6">
        <v>33</v>
      </c>
      <c r="Q5" s="6">
        <v>54</v>
      </c>
      <c r="R5" s="6">
        <v>80</v>
      </c>
      <c r="S5" s="6">
        <v>38</v>
      </c>
      <c r="T5" s="6">
        <v>0</v>
      </c>
      <c r="U5" s="6">
        <v>369</v>
      </c>
      <c r="V5" s="6">
        <v>1466</v>
      </c>
      <c r="W5" s="45">
        <f t="shared" si="0"/>
        <v>1.3794251602392591</v>
      </c>
      <c r="X5" s="45">
        <f t="shared" si="1"/>
        <v>1.7837394313438695</v>
      </c>
      <c r="Y5" s="45">
        <f t="shared" si="1"/>
        <v>0.46377225214940598</v>
      </c>
      <c r="Z5" s="45">
        <f t="shared" si="1"/>
        <v>0.19621133744782562</v>
      </c>
      <c r="AA5" s="45">
        <f t="shared" si="1"/>
        <v>1.0048398796570464</v>
      </c>
      <c r="AB5" s="45">
        <f t="shared" si="1"/>
        <v>0.27945251091053952</v>
      </c>
      <c r="AC5" s="45">
        <f t="shared" si="1"/>
        <v>0.19621133744782562</v>
      </c>
      <c r="AD5" s="45">
        <f t="shared" si="1"/>
        <v>0.19621133744782562</v>
      </c>
      <c r="AE5" s="45">
        <f t="shared" si="1"/>
        <v>0.32107309764189645</v>
      </c>
      <c r="AF5" s="45">
        <f t="shared" si="1"/>
        <v>0.47566384835836512</v>
      </c>
      <c r="AG5" s="45">
        <f t="shared" si="1"/>
        <v>0.22594032797022343</v>
      </c>
      <c r="AH5" s="45">
        <f t="shared" si="1"/>
        <v>0</v>
      </c>
      <c r="AI5" s="45">
        <f t="shared" si="1"/>
        <v>2.1939995005529593</v>
      </c>
      <c r="AJ5" s="45">
        <f t="shared" si="1"/>
        <v>8.7165400211670399</v>
      </c>
      <c r="AK5" s="6">
        <v>14</v>
      </c>
      <c r="AL5" s="44">
        <v>6.14</v>
      </c>
      <c r="AM5" s="6">
        <v>877</v>
      </c>
      <c r="AN5" s="44">
        <f>AM5/B5*1000</f>
        <v>5.2144649376285779</v>
      </c>
    </row>
    <row r="6" spans="1:40" x14ac:dyDescent="0.25">
      <c r="A6" s="15">
        <v>2008</v>
      </c>
      <c r="B6" s="105">
        <v>170742</v>
      </c>
      <c r="C6" s="43">
        <v>116</v>
      </c>
      <c r="D6" s="6">
        <f t="shared" si="2"/>
        <v>1471.9137931034484</v>
      </c>
      <c r="E6" s="6">
        <v>2226</v>
      </c>
      <c r="F6" s="44">
        <f>E6/B6*1000</f>
        <v>13.037214042239167</v>
      </c>
      <c r="G6" s="6">
        <v>1476</v>
      </c>
      <c r="H6" s="44">
        <f t="shared" ref="H6:H13" si="4">G6/B6*1000</f>
        <v>8.6446217099483427</v>
      </c>
      <c r="I6" s="6">
        <v>253</v>
      </c>
      <c r="J6" s="6">
        <v>321</v>
      </c>
      <c r="K6" s="6">
        <v>79</v>
      </c>
      <c r="L6" s="6">
        <v>25</v>
      </c>
      <c r="M6" s="6">
        <v>138</v>
      </c>
      <c r="N6" s="6">
        <v>52</v>
      </c>
      <c r="O6" s="6">
        <v>33</v>
      </c>
      <c r="P6" s="6">
        <v>23</v>
      </c>
      <c r="Q6" s="6">
        <v>53</v>
      </c>
      <c r="R6" s="6">
        <v>55</v>
      </c>
      <c r="S6" s="6">
        <v>34</v>
      </c>
      <c r="T6" s="6">
        <v>0</v>
      </c>
      <c r="U6" s="6">
        <v>410</v>
      </c>
      <c r="V6" s="6">
        <v>1476</v>
      </c>
      <c r="W6" s="45">
        <f t="shared" si="0"/>
        <v>1.4817678134261048</v>
      </c>
      <c r="X6" s="45">
        <f t="shared" si="1"/>
        <v>1.8800295182204729</v>
      </c>
      <c r="Y6" s="45">
        <f t="shared" si="1"/>
        <v>0.46268639233463354</v>
      </c>
      <c r="Z6" s="45">
        <f t="shared" si="1"/>
        <v>0.14641974440969416</v>
      </c>
      <c r="AA6" s="45">
        <f t="shared" si="1"/>
        <v>0.80823698914151176</v>
      </c>
      <c r="AB6" s="45">
        <f t="shared" si="1"/>
        <v>0.30455306837216384</v>
      </c>
      <c r="AC6" s="45">
        <f t="shared" si="1"/>
        <v>0.19327406262079627</v>
      </c>
      <c r="AD6" s="45">
        <f t="shared" si="1"/>
        <v>0.13470616485691864</v>
      </c>
      <c r="AE6" s="45">
        <f t="shared" si="1"/>
        <v>0.3104098581485516</v>
      </c>
      <c r="AF6" s="45">
        <f t="shared" si="1"/>
        <v>0.32212343770132718</v>
      </c>
      <c r="AG6" s="45">
        <f t="shared" si="1"/>
        <v>0.19913085239718406</v>
      </c>
      <c r="AH6" s="45">
        <f t="shared" si="1"/>
        <v>0</v>
      </c>
      <c r="AI6" s="45">
        <f t="shared" si="1"/>
        <v>2.4012838083189845</v>
      </c>
      <c r="AJ6" s="45">
        <f t="shared" si="1"/>
        <v>8.6446217099483427</v>
      </c>
      <c r="AK6" s="6">
        <v>23</v>
      </c>
      <c r="AL6" s="44">
        <v>10.33</v>
      </c>
      <c r="AM6" s="6">
        <v>895</v>
      </c>
      <c r="AN6" s="44">
        <f>AM6/B6*1000</f>
        <v>5.2418268498670511</v>
      </c>
    </row>
    <row r="7" spans="1:40" x14ac:dyDescent="0.25">
      <c r="A7" s="15">
        <v>2007</v>
      </c>
      <c r="B7" s="105">
        <v>173449</v>
      </c>
      <c r="C7" s="43">
        <v>116</v>
      </c>
      <c r="D7" s="6">
        <f t="shared" si="2"/>
        <v>1495.25</v>
      </c>
      <c r="E7" s="6">
        <v>2328</v>
      </c>
      <c r="F7" s="44">
        <f>E7/B7*1000</f>
        <v>13.421812751875191</v>
      </c>
      <c r="G7" s="6">
        <v>1473</v>
      </c>
      <c r="H7" s="44">
        <f t="shared" si="4"/>
        <v>8.4924098726426784</v>
      </c>
      <c r="I7" s="6">
        <v>268</v>
      </c>
      <c r="J7" s="6">
        <v>330</v>
      </c>
      <c r="K7" s="6">
        <v>83</v>
      </c>
      <c r="L7" s="6">
        <v>38</v>
      </c>
      <c r="M7" s="6">
        <v>155</v>
      </c>
      <c r="N7" s="6">
        <v>36</v>
      </c>
      <c r="O7" s="6">
        <v>0</v>
      </c>
      <c r="P7" s="6">
        <v>17</v>
      </c>
      <c r="Q7" s="6">
        <v>41</v>
      </c>
      <c r="R7" s="6">
        <v>57</v>
      </c>
      <c r="S7" s="6">
        <v>28</v>
      </c>
      <c r="T7" s="6">
        <v>0</v>
      </c>
      <c r="U7" s="6">
        <v>420</v>
      </c>
      <c r="V7" s="6">
        <v>1473</v>
      </c>
      <c r="W7" s="45">
        <f t="shared" si="0"/>
        <v>1.545122773841302</v>
      </c>
      <c r="X7" s="45">
        <f t="shared" si="1"/>
        <v>1.9025765498792153</v>
      </c>
      <c r="Y7" s="45">
        <f t="shared" si="1"/>
        <v>0.47852682921204504</v>
      </c>
      <c r="Z7" s="45">
        <f t="shared" si="1"/>
        <v>0.21908457241033388</v>
      </c>
      <c r="AA7" s="45">
        <f t="shared" si="1"/>
        <v>0.89363444009478288</v>
      </c>
      <c r="AB7" s="45">
        <f t="shared" si="1"/>
        <v>0.20755380544136892</v>
      </c>
      <c r="AC7" s="45">
        <f t="shared" si="1"/>
        <v>0</v>
      </c>
      <c r="AD7" s="45">
        <f t="shared" si="1"/>
        <v>9.8011519236202008E-2</v>
      </c>
      <c r="AE7" s="45">
        <f t="shared" si="1"/>
        <v>0.23638072286378128</v>
      </c>
      <c r="AF7" s="45">
        <f t="shared" si="1"/>
        <v>0.32862685861550078</v>
      </c>
      <c r="AG7" s="45">
        <f t="shared" si="1"/>
        <v>0.16143073756550916</v>
      </c>
      <c r="AH7" s="45">
        <f t="shared" si="1"/>
        <v>0</v>
      </c>
      <c r="AI7" s="45">
        <f t="shared" si="1"/>
        <v>2.4214610634826377</v>
      </c>
      <c r="AJ7" s="45">
        <f t="shared" si="1"/>
        <v>8.4924098726426784</v>
      </c>
      <c r="AK7" s="6">
        <v>25</v>
      </c>
      <c r="AL7" s="44">
        <v>10.74</v>
      </c>
      <c r="AM7" s="6">
        <v>1053</v>
      </c>
      <c r="AN7" s="44">
        <v>4.75</v>
      </c>
    </row>
    <row r="8" spans="1:40" x14ac:dyDescent="0.25">
      <c r="A8" s="15">
        <v>2006</v>
      </c>
      <c r="B8" s="105">
        <v>176058</v>
      </c>
      <c r="C8" s="43">
        <v>116</v>
      </c>
      <c r="D8" s="6">
        <f t="shared" si="2"/>
        <v>1517.7413793103449</v>
      </c>
      <c r="E8" s="6">
        <v>2380</v>
      </c>
      <c r="F8" s="44">
        <f t="shared" si="3"/>
        <v>13.518272387508661</v>
      </c>
      <c r="G8" s="6">
        <v>1437</v>
      </c>
      <c r="H8" s="44">
        <f t="shared" si="4"/>
        <v>8.1620829499369538</v>
      </c>
      <c r="I8" s="6">
        <v>188</v>
      </c>
      <c r="J8" s="6">
        <v>339</v>
      </c>
      <c r="K8" s="6">
        <v>80</v>
      </c>
      <c r="L8" s="6">
        <v>60</v>
      </c>
      <c r="M8" s="6">
        <v>116</v>
      </c>
      <c r="N8" s="6">
        <v>36</v>
      </c>
      <c r="O8" s="6">
        <v>5</v>
      </c>
      <c r="P8" s="6">
        <v>37</v>
      </c>
      <c r="Q8" s="6">
        <v>56</v>
      </c>
      <c r="R8" s="6">
        <v>59</v>
      </c>
      <c r="S8" s="6">
        <v>32</v>
      </c>
      <c r="T8" s="6">
        <v>37</v>
      </c>
      <c r="U8" s="6">
        <v>207</v>
      </c>
      <c r="V8" s="6">
        <v>1252</v>
      </c>
      <c r="W8" s="45">
        <f t="shared" si="0"/>
        <v>1.0678299196855581</v>
      </c>
      <c r="X8" s="45">
        <f t="shared" si="1"/>
        <v>1.9255018232627885</v>
      </c>
      <c r="Y8" s="45">
        <f t="shared" si="1"/>
        <v>0.45439571050449284</v>
      </c>
      <c r="Z8" s="45">
        <f t="shared" si="1"/>
        <v>0.34079678287836962</v>
      </c>
      <c r="AA8" s="45">
        <f t="shared" si="1"/>
        <v>0.65887378023151466</v>
      </c>
      <c r="AB8" s="45">
        <f t="shared" si="1"/>
        <v>0.20447806972702179</v>
      </c>
      <c r="AC8" s="45">
        <f t="shared" si="1"/>
        <v>2.8399731906530803E-2</v>
      </c>
      <c r="AD8" s="45">
        <f t="shared" si="1"/>
        <v>0.21015801610832793</v>
      </c>
      <c r="AE8" s="45">
        <f t="shared" si="1"/>
        <v>0.31807699735314499</v>
      </c>
      <c r="AF8" s="45">
        <f t="shared" si="1"/>
        <v>0.33511683649706347</v>
      </c>
      <c r="AG8" s="45">
        <f t="shared" si="1"/>
        <v>0.18175828420179713</v>
      </c>
      <c r="AH8" s="45">
        <f t="shared" si="1"/>
        <v>0.21015801610832793</v>
      </c>
      <c r="AI8" s="45">
        <f t="shared" si="1"/>
        <v>1.1757489009303752</v>
      </c>
      <c r="AJ8" s="45">
        <f t="shared" si="1"/>
        <v>7.1112928693953128</v>
      </c>
      <c r="AK8" s="6">
        <v>19</v>
      </c>
      <c r="AL8" s="44">
        <v>7.98</v>
      </c>
      <c r="AM8" s="6">
        <v>1110</v>
      </c>
      <c r="AN8" s="44">
        <v>4.95</v>
      </c>
    </row>
    <row r="9" spans="1:40" x14ac:dyDescent="0.25">
      <c r="A9" s="15">
        <v>2005</v>
      </c>
      <c r="B9" s="105">
        <v>178443</v>
      </c>
      <c r="C9" s="43">
        <v>116</v>
      </c>
      <c r="D9" s="6">
        <f t="shared" si="2"/>
        <v>1538.3017241379309</v>
      </c>
      <c r="E9" s="6">
        <v>2438</v>
      </c>
      <c r="F9" s="44">
        <f t="shared" si="3"/>
        <v>13.662626160734801</v>
      </c>
      <c r="G9" s="6">
        <v>1539</v>
      </c>
      <c r="H9" s="44">
        <f t="shared" si="4"/>
        <v>8.6246028143440761</v>
      </c>
      <c r="I9" s="6">
        <v>227</v>
      </c>
      <c r="J9" s="6">
        <v>288</v>
      </c>
      <c r="K9" s="6">
        <v>76</v>
      </c>
      <c r="L9" s="6">
        <v>72</v>
      </c>
      <c r="M9" s="6">
        <v>139</v>
      </c>
      <c r="N9" s="6">
        <v>41</v>
      </c>
      <c r="O9" s="6">
        <v>0</v>
      </c>
      <c r="P9" s="6">
        <v>35</v>
      </c>
      <c r="Q9" s="6">
        <v>49</v>
      </c>
      <c r="R9" s="6">
        <v>87</v>
      </c>
      <c r="S9" s="6">
        <v>39</v>
      </c>
      <c r="T9" s="6">
        <v>0</v>
      </c>
      <c r="U9" s="6">
        <v>486</v>
      </c>
      <c r="V9" s="6">
        <v>1539</v>
      </c>
      <c r="W9" s="45">
        <f t="shared" si="0"/>
        <v>1.2721149050397047</v>
      </c>
      <c r="X9" s="45">
        <f t="shared" si="1"/>
        <v>1.6139607605790085</v>
      </c>
      <c r="Y9" s="45">
        <f t="shared" si="1"/>
        <v>0.42590631181946054</v>
      </c>
      <c r="Z9" s="45">
        <f t="shared" si="1"/>
        <v>0.40349019014475213</v>
      </c>
      <c r="AA9" s="45">
        <f t="shared" si="1"/>
        <v>0.77896022819611865</v>
      </c>
      <c r="AB9" s="45">
        <f t="shared" si="1"/>
        <v>0.22976524716576163</v>
      </c>
      <c r="AC9" s="45">
        <f t="shared" si="1"/>
        <v>0</v>
      </c>
      <c r="AD9" s="45">
        <f t="shared" si="1"/>
        <v>0.19614106465369893</v>
      </c>
      <c r="AE9" s="45">
        <f t="shared" si="1"/>
        <v>0.27459749051517851</v>
      </c>
      <c r="AF9" s="45">
        <f t="shared" si="1"/>
        <v>0.48755064642490875</v>
      </c>
      <c r="AG9" s="45">
        <f t="shared" si="1"/>
        <v>0.2185571863284074</v>
      </c>
      <c r="AH9" s="45">
        <f t="shared" si="1"/>
        <v>0</v>
      </c>
      <c r="AI9" s="45">
        <f t="shared" si="1"/>
        <v>2.7235587834770767</v>
      </c>
      <c r="AJ9" s="45">
        <f t="shared" si="1"/>
        <v>8.6246028143440761</v>
      </c>
      <c r="AK9" s="6">
        <v>22</v>
      </c>
      <c r="AL9" s="44">
        <v>9.02</v>
      </c>
      <c r="AM9" s="6">
        <v>1169</v>
      </c>
      <c r="AN9" s="44">
        <v>5.48</v>
      </c>
    </row>
    <row r="10" spans="1:40" x14ac:dyDescent="0.25">
      <c r="A10" s="15">
        <v>2004</v>
      </c>
      <c r="B10" s="105">
        <v>180411</v>
      </c>
      <c r="C10" s="43">
        <v>116</v>
      </c>
      <c r="D10" s="6">
        <f t="shared" si="2"/>
        <v>1555.2672413793102</v>
      </c>
      <c r="E10" s="6">
        <v>2528</v>
      </c>
      <c r="F10" s="44">
        <f t="shared" si="3"/>
        <v>14.01244935175793</v>
      </c>
      <c r="G10" s="6">
        <v>1488</v>
      </c>
      <c r="H10" s="44">
        <f t="shared" si="4"/>
        <v>8.2478341121106808</v>
      </c>
      <c r="I10" s="6">
        <v>256</v>
      </c>
      <c r="J10" s="6">
        <v>281</v>
      </c>
      <c r="K10" s="6">
        <v>78</v>
      </c>
      <c r="L10" s="6">
        <v>37</v>
      </c>
      <c r="M10" s="6">
        <v>147</v>
      </c>
      <c r="N10" s="6">
        <v>44</v>
      </c>
      <c r="O10" s="6">
        <v>36</v>
      </c>
      <c r="P10" s="6">
        <v>54</v>
      </c>
      <c r="Q10" s="6">
        <v>39</v>
      </c>
      <c r="R10" s="6">
        <v>68</v>
      </c>
      <c r="S10" s="6">
        <v>26</v>
      </c>
      <c r="T10" s="6">
        <v>41</v>
      </c>
      <c r="U10" s="6">
        <v>381</v>
      </c>
      <c r="V10" s="6">
        <v>1488</v>
      </c>
      <c r="W10" s="45">
        <f t="shared" si="0"/>
        <v>1.4189822128362461</v>
      </c>
      <c r="X10" s="45">
        <f t="shared" si="1"/>
        <v>1.5575546945585357</v>
      </c>
      <c r="Y10" s="45">
        <f t="shared" si="1"/>
        <v>0.43234614297354379</v>
      </c>
      <c r="Z10" s="45">
        <f t="shared" si="1"/>
        <v>0.20508727294898871</v>
      </c>
      <c r="AA10" s="45">
        <f t="shared" si="1"/>
        <v>0.81480619252706321</v>
      </c>
      <c r="AB10" s="45">
        <f t="shared" si="1"/>
        <v>0.24388756783122981</v>
      </c>
      <c r="AC10" s="45">
        <f t="shared" si="1"/>
        <v>0.19954437368009711</v>
      </c>
      <c r="AD10" s="45">
        <f t="shared" si="1"/>
        <v>0.29931656052014566</v>
      </c>
      <c r="AE10" s="45">
        <f t="shared" si="1"/>
        <v>0.21617307148677189</v>
      </c>
      <c r="AF10" s="45">
        <f t="shared" si="1"/>
        <v>0.37691715028462791</v>
      </c>
      <c r="AG10" s="45">
        <f t="shared" si="1"/>
        <v>0.14411538099118126</v>
      </c>
      <c r="AH10" s="45">
        <f t="shared" si="1"/>
        <v>0.22725887002455505</v>
      </c>
      <c r="AI10" s="45">
        <f t="shared" si="1"/>
        <v>2.1118446214476942</v>
      </c>
      <c r="AJ10" s="45">
        <f t="shared" si="1"/>
        <v>8.2478341121106808</v>
      </c>
      <c r="AK10" s="6">
        <v>23</v>
      </c>
      <c r="AL10" s="44">
        <v>9.1</v>
      </c>
      <c r="AM10" s="6">
        <v>1106</v>
      </c>
      <c r="AN10" s="44">
        <v>5.41</v>
      </c>
    </row>
    <row r="11" spans="1:40" x14ac:dyDescent="0.25">
      <c r="A11" s="15">
        <v>2003</v>
      </c>
      <c r="B11" s="105">
        <v>182003</v>
      </c>
      <c r="C11" s="43">
        <v>116</v>
      </c>
      <c r="D11" s="6">
        <f t="shared" si="2"/>
        <v>1568.9913793103449</v>
      </c>
      <c r="E11" s="6">
        <v>2529</v>
      </c>
      <c r="F11" s="44">
        <f t="shared" si="3"/>
        <v>13.895375350955753</v>
      </c>
      <c r="G11" s="6">
        <v>1531</v>
      </c>
      <c r="H11" s="44">
        <f t="shared" si="4"/>
        <v>8.4119492535837317</v>
      </c>
      <c r="I11" s="6">
        <v>267</v>
      </c>
      <c r="J11" s="6">
        <v>302</v>
      </c>
      <c r="K11" s="6">
        <v>78</v>
      </c>
      <c r="L11" s="6">
        <v>45</v>
      </c>
      <c r="M11" s="6">
        <v>147</v>
      </c>
      <c r="N11" s="6">
        <v>53</v>
      </c>
      <c r="O11" s="6">
        <v>24</v>
      </c>
      <c r="P11" s="6">
        <v>65</v>
      </c>
      <c r="Q11" s="6">
        <v>55</v>
      </c>
      <c r="R11" s="6">
        <v>43</v>
      </c>
      <c r="S11" s="6">
        <v>32</v>
      </c>
      <c r="T11" s="6">
        <v>20</v>
      </c>
      <c r="U11" s="6">
        <v>400</v>
      </c>
      <c r="V11" s="6">
        <v>1531</v>
      </c>
      <c r="W11" s="45">
        <f t="shared" si="0"/>
        <v>1.4670087855694685</v>
      </c>
      <c r="X11" s="45">
        <f t="shared" si="1"/>
        <v>1.6593133080223952</v>
      </c>
      <c r="Y11" s="45">
        <f t="shared" si="1"/>
        <v>0.42856436432366496</v>
      </c>
      <c r="Z11" s="45">
        <f t="shared" si="1"/>
        <v>0.24724867172519135</v>
      </c>
      <c r="AA11" s="45">
        <f t="shared" si="1"/>
        <v>0.80767899430229173</v>
      </c>
      <c r="AB11" s="45">
        <f t="shared" si="1"/>
        <v>0.29120399114300316</v>
      </c>
      <c r="AC11" s="45">
        <f t="shared" si="1"/>
        <v>0.13186595825343539</v>
      </c>
      <c r="AD11" s="45">
        <f t="shared" si="1"/>
        <v>0.35713697026972085</v>
      </c>
      <c r="AE11" s="45">
        <f t="shared" si="1"/>
        <v>0.30219282099745609</v>
      </c>
      <c r="AF11" s="45">
        <f t="shared" si="1"/>
        <v>0.2362598418707384</v>
      </c>
      <c r="AG11" s="45">
        <f t="shared" si="1"/>
        <v>0.17582127767124719</v>
      </c>
      <c r="AH11" s="45">
        <f t="shared" si="1"/>
        <v>0.10988829854452949</v>
      </c>
      <c r="AI11" s="45">
        <f t="shared" si="1"/>
        <v>2.1977659708905897</v>
      </c>
      <c r="AJ11" s="45">
        <f t="shared" si="1"/>
        <v>8.4119492535837317</v>
      </c>
      <c r="AK11" s="6">
        <v>21</v>
      </c>
      <c r="AL11" s="44">
        <v>8.3000000000000007</v>
      </c>
      <c r="AM11" s="6">
        <v>1335</v>
      </c>
      <c r="AN11" s="44">
        <v>5.62</v>
      </c>
    </row>
    <row r="12" spans="1:40" x14ac:dyDescent="0.25">
      <c r="A12" s="15">
        <v>2002</v>
      </c>
      <c r="B12" s="105">
        <v>183499</v>
      </c>
      <c r="C12" s="43">
        <v>116</v>
      </c>
      <c r="D12" s="6">
        <f t="shared" si="2"/>
        <v>1581.8879310344828</v>
      </c>
      <c r="E12" s="6">
        <v>2590</v>
      </c>
      <c r="F12" s="44">
        <f t="shared" si="3"/>
        <v>14.114518335249784</v>
      </c>
      <c r="G12" s="6">
        <v>1577</v>
      </c>
      <c r="H12" s="44">
        <f t="shared" si="4"/>
        <v>8.5940522836636717</v>
      </c>
      <c r="I12" s="6">
        <v>246</v>
      </c>
      <c r="J12" s="6">
        <v>313</v>
      </c>
      <c r="K12" s="6">
        <v>72</v>
      </c>
      <c r="L12" s="6">
        <v>43</v>
      </c>
      <c r="M12" s="6">
        <v>134</v>
      </c>
      <c r="N12" s="6">
        <v>45</v>
      </c>
      <c r="O12" s="6">
        <v>37</v>
      </c>
      <c r="P12" s="6">
        <v>75</v>
      </c>
      <c r="Q12" s="6">
        <v>66</v>
      </c>
      <c r="R12" s="6">
        <v>67</v>
      </c>
      <c r="S12" s="6">
        <v>43</v>
      </c>
      <c r="T12" s="6">
        <v>43</v>
      </c>
      <c r="U12" s="6">
        <v>393</v>
      </c>
      <c r="V12" s="6">
        <v>1577</v>
      </c>
      <c r="W12" s="45">
        <f t="shared" si="0"/>
        <v>1.3406067607997862</v>
      </c>
      <c r="X12" s="45">
        <f t="shared" si="1"/>
        <v>1.7057313663834681</v>
      </c>
      <c r="Y12" s="45">
        <f t="shared" si="1"/>
        <v>0.39237271047798628</v>
      </c>
      <c r="Z12" s="45">
        <f t="shared" si="1"/>
        <v>0.23433370209101959</v>
      </c>
      <c r="AA12" s="45">
        <f t="shared" si="1"/>
        <v>0.7302492111673633</v>
      </c>
      <c r="AB12" s="45">
        <f t="shared" si="1"/>
        <v>0.24523294404874144</v>
      </c>
      <c r="AC12" s="45">
        <f t="shared" si="1"/>
        <v>0.20163597621785406</v>
      </c>
      <c r="AD12" s="45">
        <f t="shared" si="1"/>
        <v>0.40872157341456899</v>
      </c>
      <c r="AE12" s="45">
        <f t="shared" si="1"/>
        <v>0.35967498460482072</v>
      </c>
      <c r="AF12" s="45">
        <f t="shared" si="1"/>
        <v>0.36512460558368165</v>
      </c>
      <c r="AG12" s="45">
        <f t="shared" si="1"/>
        <v>0.23433370209101959</v>
      </c>
      <c r="AH12" s="45">
        <f t="shared" si="1"/>
        <v>0.23433370209101959</v>
      </c>
      <c r="AI12" s="45">
        <f t="shared" si="1"/>
        <v>2.1417010446923417</v>
      </c>
      <c r="AJ12" s="45">
        <f t="shared" si="1"/>
        <v>8.5940522836636717</v>
      </c>
      <c r="AK12" s="6">
        <v>34</v>
      </c>
      <c r="AL12" s="44">
        <v>13.13</v>
      </c>
      <c r="AM12" s="6">
        <v>1347</v>
      </c>
      <c r="AN12" s="44">
        <v>4.2699999999999996</v>
      </c>
    </row>
    <row r="13" spans="1:40" x14ac:dyDescent="0.25">
      <c r="A13" s="15">
        <v>2001</v>
      </c>
      <c r="B13" s="105">
        <v>184896</v>
      </c>
      <c r="C13" s="43">
        <v>116</v>
      </c>
      <c r="D13" s="6">
        <f t="shared" si="2"/>
        <v>1593.9310344827586</v>
      </c>
      <c r="E13" s="6">
        <v>2841</v>
      </c>
      <c r="F13" s="44">
        <f t="shared" si="3"/>
        <v>15.365394600207685</v>
      </c>
      <c r="G13" s="6">
        <v>1507</v>
      </c>
      <c r="H13" s="44">
        <f t="shared" si="4"/>
        <v>8.1505278643129113</v>
      </c>
      <c r="I13" s="6">
        <v>244</v>
      </c>
      <c r="J13" s="6">
        <v>327</v>
      </c>
      <c r="K13" s="6">
        <v>71</v>
      </c>
      <c r="L13" s="6">
        <v>35</v>
      </c>
      <c r="M13" s="6">
        <v>145</v>
      </c>
      <c r="N13" s="6">
        <v>45</v>
      </c>
      <c r="O13" s="6">
        <v>39</v>
      </c>
      <c r="P13" s="6">
        <v>80</v>
      </c>
      <c r="Q13" s="6">
        <v>36</v>
      </c>
      <c r="R13" s="6">
        <v>47</v>
      </c>
      <c r="S13" s="6">
        <v>28</v>
      </c>
      <c r="T13" s="6">
        <v>53</v>
      </c>
      <c r="U13" s="6">
        <v>357</v>
      </c>
      <c r="V13" s="6">
        <v>1507</v>
      </c>
      <c r="W13" s="45">
        <f t="shared" si="0"/>
        <v>1.3196607822776047</v>
      </c>
      <c r="X13" s="45">
        <f t="shared" si="1"/>
        <v>1.7685617860851506</v>
      </c>
      <c r="Y13" s="45">
        <f t="shared" si="1"/>
        <v>0.38399965385946694</v>
      </c>
      <c r="Z13" s="45">
        <f t="shared" si="1"/>
        <v>0.18929560401523018</v>
      </c>
      <c r="AA13" s="45">
        <f t="shared" si="1"/>
        <v>0.78422464520595359</v>
      </c>
      <c r="AB13" s="45">
        <f t="shared" si="1"/>
        <v>0.24338006230529596</v>
      </c>
      <c r="AC13" s="45">
        <f t="shared" si="1"/>
        <v>0.21092938733125649</v>
      </c>
      <c r="AD13" s="45">
        <f t="shared" si="1"/>
        <v>0.43267566632052612</v>
      </c>
      <c r="AE13" s="45">
        <f t="shared" si="1"/>
        <v>0.19470404984423675</v>
      </c>
      <c r="AF13" s="45">
        <f t="shared" si="1"/>
        <v>0.2541969539633091</v>
      </c>
      <c r="AG13" s="45">
        <f t="shared" si="1"/>
        <v>0.15143648321218414</v>
      </c>
      <c r="AH13" s="45">
        <f t="shared" si="1"/>
        <v>0.28664762893734858</v>
      </c>
      <c r="AI13" s="45">
        <f t="shared" si="1"/>
        <v>1.9308151609553479</v>
      </c>
      <c r="AJ13" s="45">
        <f t="shared" si="1"/>
        <v>8.1505278643129113</v>
      </c>
      <c r="AK13" s="6">
        <v>25</v>
      </c>
      <c r="AL13" s="44">
        <v>8.8000000000000007</v>
      </c>
      <c r="AM13" s="6">
        <v>1316</v>
      </c>
      <c r="AN13" s="44">
        <v>5.74</v>
      </c>
    </row>
    <row r="14" spans="1:40" x14ac:dyDescent="0.25">
      <c r="A14" s="15">
        <v>2000</v>
      </c>
      <c r="B14" s="6">
        <v>186475</v>
      </c>
      <c r="C14" s="43">
        <v>116</v>
      </c>
      <c r="D14" s="6">
        <v>1607.54</v>
      </c>
      <c r="E14" s="6">
        <v>2985</v>
      </c>
      <c r="F14" s="44">
        <v>16.010000000000002</v>
      </c>
      <c r="G14" s="6">
        <v>1526</v>
      </c>
      <c r="H14" s="44">
        <v>8.18</v>
      </c>
      <c r="I14" s="6">
        <v>246</v>
      </c>
      <c r="J14" s="6">
        <v>335</v>
      </c>
      <c r="K14" s="6">
        <v>87</v>
      </c>
      <c r="L14" s="6">
        <v>29</v>
      </c>
      <c r="M14" s="6">
        <v>125</v>
      </c>
      <c r="N14" s="6">
        <v>71</v>
      </c>
      <c r="O14" s="6">
        <v>38</v>
      </c>
      <c r="P14" s="6">
        <v>55</v>
      </c>
      <c r="Q14" s="6">
        <v>56</v>
      </c>
      <c r="R14" s="6">
        <v>52</v>
      </c>
      <c r="S14" s="6">
        <v>35</v>
      </c>
      <c r="T14" s="6">
        <v>27</v>
      </c>
      <c r="U14" s="6">
        <v>370</v>
      </c>
      <c r="V14" s="6">
        <v>1526</v>
      </c>
      <c r="W14" s="45">
        <f t="shared" si="0"/>
        <v>1.3192116905751441</v>
      </c>
      <c r="X14" s="45">
        <f t="shared" si="1"/>
        <v>1.796487464807615</v>
      </c>
      <c r="Y14" s="45">
        <f t="shared" si="1"/>
        <v>0.46655047593511195</v>
      </c>
      <c r="Z14" s="45">
        <f t="shared" si="1"/>
        <v>0.15551682531170399</v>
      </c>
      <c r="AA14" s="45">
        <f t="shared" si="1"/>
        <v>0.67033114358493096</v>
      </c>
      <c r="AB14" s="45">
        <f t="shared" si="1"/>
        <v>0.38074808955624079</v>
      </c>
      <c r="AC14" s="45">
        <f t="shared" si="1"/>
        <v>0.203780667649819</v>
      </c>
      <c r="AD14" s="45">
        <f t="shared" si="1"/>
        <v>0.29494570317736962</v>
      </c>
      <c r="AE14" s="45">
        <f t="shared" si="1"/>
        <v>0.30030835232604908</v>
      </c>
      <c r="AF14" s="45">
        <f t="shared" si="1"/>
        <v>0.27885775573133126</v>
      </c>
      <c r="AG14" s="45">
        <f t="shared" si="1"/>
        <v>0.18769272020378067</v>
      </c>
      <c r="AH14" s="45">
        <f t="shared" si="1"/>
        <v>0.14479152701434508</v>
      </c>
      <c r="AI14" s="45">
        <f t="shared" si="1"/>
        <v>1.9841801850113958</v>
      </c>
      <c r="AJ14" s="45">
        <f t="shared" si="1"/>
        <v>8.183402600884838</v>
      </c>
      <c r="AK14" s="6">
        <v>27</v>
      </c>
      <c r="AL14" s="44">
        <v>9.0500000000000007</v>
      </c>
      <c r="AM14" s="6">
        <v>1293</v>
      </c>
      <c r="AN14" s="44">
        <v>6.93</v>
      </c>
    </row>
    <row r="15" spans="1:40" x14ac:dyDescent="0.25">
      <c r="A15" s="15">
        <v>1999</v>
      </c>
      <c r="B15" s="6">
        <v>186413</v>
      </c>
      <c r="C15" s="43">
        <v>116</v>
      </c>
      <c r="D15" s="6">
        <v>1607.01</v>
      </c>
      <c r="E15" s="6">
        <v>3069</v>
      </c>
      <c r="F15" s="44">
        <v>16.46</v>
      </c>
      <c r="G15" s="6">
        <v>1579</v>
      </c>
      <c r="H15" s="44">
        <v>8.4700000000000006</v>
      </c>
      <c r="I15" s="6">
        <v>259</v>
      </c>
      <c r="J15" s="6">
        <v>317</v>
      </c>
      <c r="K15" s="6">
        <v>68</v>
      </c>
      <c r="L15" s="6">
        <v>47</v>
      </c>
      <c r="M15" s="6">
        <v>112</v>
      </c>
      <c r="N15" s="6">
        <v>59</v>
      </c>
      <c r="O15" s="6">
        <v>42</v>
      </c>
      <c r="P15" s="6">
        <v>71</v>
      </c>
      <c r="Q15" s="6">
        <v>74</v>
      </c>
      <c r="R15" s="6">
        <v>68</v>
      </c>
      <c r="S15" s="6">
        <v>43</v>
      </c>
      <c r="T15" s="6">
        <v>32</v>
      </c>
      <c r="U15" s="6">
        <v>387</v>
      </c>
      <c r="V15" s="6">
        <v>1579</v>
      </c>
      <c r="W15" s="45">
        <f t="shared" si="0"/>
        <v>1.3893880791575695</v>
      </c>
      <c r="X15" s="45">
        <f t="shared" si="1"/>
        <v>1.7005251779650561</v>
      </c>
      <c r="Y15" s="45">
        <f t="shared" si="1"/>
        <v>0.36478142618808773</v>
      </c>
      <c r="Z15" s="45">
        <f t="shared" si="1"/>
        <v>0.25212833868882539</v>
      </c>
      <c r="AA15" s="45">
        <f t="shared" si="1"/>
        <v>0.60081646666273281</v>
      </c>
      <c r="AB15" s="45">
        <f t="shared" si="1"/>
        <v>0.31650153154554672</v>
      </c>
      <c r="AC15" s="45">
        <f t="shared" si="1"/>
        <v>0.22530617499852476</v>
      </c>
      <c r="AD15" s="45">
        <f t="shared" si="1"/>
        <v>0.38087472440226805</v>
      </c>
      <c r="AE15" s="45">
        <f t="shared" si="1"/>
        <v>0.39696802261644842</v>
      </c>
      <c r="AF15" s="45">
        <f t="shared" si="1"/>
        <v>0.36478142618808773</v>
      </c>
      <c r="AG15" s="45">
        <f t="shared" si="1"/>
        <v>0.2306706077365849</v>
      </c>
      <c r="AH15" s="45">
        <f t="shared" si="1"/>
        <v>0.17166184761792364</v>
      </c>
      <c r="AI15" s="45">
        <f t="shared" si="1"/>
        <v>2.0760354696292644</v>
      </c>
      <c r="AJ15" s="45">
        <f t="shared" si="1"/>
        <v>8.4704392933969199</v>
      </c>
      <c r="AK15" s="6">
        <v>33</v>
      </c>
      <c r="AL15" s="44">
        <v>10.75</v>
      </c>
      <c r="AM15" s="6">
        <v>1432</v>
      </c>
      <c r="AN15" s="44">
        <v>7.68</v>
      </c>
    </row>
    <row r="16" spans="1:40" x14ac:dyDescent="0.25">
      <c r="A16" s="15">
        <v>1998</v>
      </c>
      <c r="B16" s="6">
        <v>186371</v>
      </c>
      <c r="C16" s="43">
        <v>116</v>
      </c>
      <c r="D16" s="6">
        <v>1606.65</v>
      </c>
      <c r="E16" s="6">
        <v>3034</v>
      </c>
      <c r="F16" s="44">
        <v>16.28</v>
      </c>
      <c r="G16" s="6">
        <v>1601</v>
      </c>
      <c r="H16" s="44">
        <v>8.59</v>
      </c>
      <c r="I16" s="6">
        <v>238</v>
      </c>
      <c r="J16" s="6">
        <v>310</v>
      </c>
      <c r="K16" s="6">
        <v>84</v>
      </c>
      <c r="L16" s="6">
        <v>37</v>
      </c>
      <c r="M16" s="6">
        <v>144</v>
      </c>
      <c r="N16" s="6">
        <v>60</v>
      </c>
      <c r="O16" s="6">
        <v>36</v>
      </c>
      <c r="P16" s="6">
        <v>80</v>
      </c>
      <c r="Q16" s="6">
        <v>65</v>
      </c>
      <c r="R16" s="6">
        <v>65</v>
      </c>
      <c r="S16" s="6">
        <v>35</v>
      </c>
      <c r="T16" s="6">
        <v>36</v>
      </c>
      <c r="U16" s="6">
        <v>411</v>
      </c>
      <c r="V16" s="6">
        <v>1601</v>
      </c>
      <c r="W16" s="45">
        <f t="shared" si="0"/>
        <v>1.2770227127611056</v>
      </c>
      <c r="X16" s="45">
        <f t="shared" si="1"/>
        <v>1.6633489115795912</v>
      </c>
      <c r="Y16" s="45">
        <f t="shared" si="1"/>
        <v>0.45071389862156663</v>
      </c>
      <c r="Z16" s="45">
        <f t="shared" si="1"/>
        <v>0.19852874105949961</v>
      </c>
      <c r="AA16" s="45">
        <f t="shared" si="1"/>
        <v>0.77265239763697136</v>
      </c>
      <c r="AB16" s="45">
        <f t="shared" si="1"/>
        <v>0.32193849901540478</v>
      </c>
      <c r="AC16" s="45">
        <f t="shared" si="1"/>
        <v>0.19316309940924284</v>
      </c>
      <c r="AD16" s="45">
        <f t="shared" si="1"/>
        <v>0.42925133202053967</v>
      </c>
      <c r="AE16" s="45">
        <f t="shared" si="1"/>
        <v>0.34876670726668851</v>
      </c>
      <c r="AF16" s="45">
        <f t="shared" si="1"/>
        <v>0.34876670726668851</v>
      </c>
      <c r="AG16" s="45">
        <f t="shared" si="1"/>
        <v>0.18779745775898612</v>
      </c>
      <c r="AH16" s="45">
        <f t="shared" si="1"/>
        <v>0.19316309940924284</v>
      </c>
      <c r="AI16" s="45">
        <f t="shared" si="1"/>
        <v>2.2052787182555225</v>
      </c>
      <c r="AJ16" s="45">
        <f t="shared" si="1"/>
        <v>8.5903922820610497</v>
      </c>
      <c r="AK16" s="6">
        <v>40</v>
      </c>
      <c r="AL16" s="44">
        <v>13.18</v>
      </c>
      <c r="AM16" s="6">
        <v>1392</v>
      </c>
      <c r="AN16" s="44">
        <v>7.47</v>
      </c>
    </row>
    <row r="17" spans="1:40" x14ac:dyDescent="0.25">
      <c r="A17" s="15">
        <v>1997</v>
      </c>
      <c r="B17" s="6">
        <v>186376</v>
      </c>
      <c r="C17" s="43">
        <v>116</v>
      </c>
      <c r="D17" s="6">
        <v>1606.69</v>
      </c>
      <c r="E17" s="6">
        <v>3323</v>
      </c>
      <c r="F17" s="44">
        <v>17.829999999999998</v>
      </c>
      <c r="G17" s="6">
        <v>1593</v>
      </c>
      <c r="H17" s="44">
        <v>8.5500000000000007</v>
      </c>
      <c r="I17" s="6">
        <v>233</v>
      </c>
      <c r="J17" s="6">
        <v>333</v>
      </c>
      <c r="K17" s="6">
        <v>80</v>
      </c>
      <c r="L17" s="6">
        <v>42</v>
      </c>
      <c r="M17" s="6">
        <v>124</v>
      </c>
      <c r="N17" s="6">
        <v>65</v>
      </c>
      <c r="O17" s="6">
        <v>36</v>
      </c>
      <c r="P17" s="6">
        <v>67</v>
      </c>
      <c r="Q17" s="6">
        <v>65</v>
      </c>
      <c r="R17" s="6">
        <v>61</v>
      </c>
      <c r="S17" s="6">
        <v>41</v>
      </c>
      <c r="T17" s="6">
        <v>60</v>
      </c>
      <c r="U17" s="6">
        <v>386</v>
      </c>
      <c r="V17" s="6">
        <v>1593</v>
      </c>
      <c r="W17" s="45">
        <f t="shared" si="0"/>
        <v>1.250160964931107</v>
      </c>
      <c r="X17" s="45">
        <f t="shared" si="1"/>
        <v>1.7867107352878051</v>
      </c>
      <c r="Y17" s="45">
        <f t="shared" si="1"/>
        <v>0.42923981628535862</v>
      </c>
      <c r="Z17" s="45">
        <f t="shared" si="1"/>
        <v>0.2253509035498133</v>
      </c>
      <c r="AA17" s="45">
        <f t="shared" si="1"/>
        <v>0.66532171524230588</v>
      </c>
      <c r="AB17" s="45">
        <f t="shared" si="1"/>
        <v>0.34875735073185388</v>
      </c>
      <c r="AC17" s="45">
        <f t="shared" si="1"/>
        <v>0.19315791732841137</v>
      </c>
      <c r="AD17" s="45">
        <f t="shared" si="1"/>
        <v>0.35948834613898784</v>
      </c>
      <c r="AE17" s="45">
        <f t="shared" si="1"/>
        <v>0.34875735073185388</v>
      </c>
      <c r="AF17" s="45">
        <f t="shared" si="1"/>
        <v>0.3272953599175859</v>
      </c>
      <c r="AG17" s="45">
        <f t="shared" si="1"/>
        <v>0.21998540584624629</v>
      </c>
      <c r="AH17" s="45">
        <f t="shared" si="1"/>
        <v>0.32192986221401898</v>
      </c>
      <c r="AI17" s="45">
        <f t="shared" si="1"/>
        <v>2.0710821135768556</v>
      </c>
      <c r="AJ17" s="45">
        <f t="shared" si="1"/>
        <v>8.5472378417822039</v>
      </c>
      <c r="AK17" s="6">
        <v>35</v>
      </c>
      <c r="AL17" s="44">
        <v>10.53</v>
      </c>
      <c r="AM17" s="6">
        <v>1551</v>
      </c>
      <c r="AN17" s="44">
        <v>8.32</v>
      </c>
    </row>
    <row r="18" spans="1:40" x14ac:dyDescent="0.25">
      <c r="A18" s="15">
        <v>1996</v>
      </c>
      <c r="B18" s="6">
        <v>186426</v>
      </c>
      <c r="C18" s="43">
        <v>116</v>
      </c>
      <c r="D18" s="6">
        <v>1607.12</v>
      </c>
      <c r="E18" s="6">
        <v>3369</v>
      </c>
      <c r="F18" s="44">
        <v>18.07</v>
      </c>
      <c r="G18" s="6">
        <v>1640</v>
      </c>
      <c r="H18" s="44">
        <v>8.8000000000000007</v>
      </c>
      <c r="I18" s="6">
        <v>249</v>
      </c>
      <c r="J18" s="6">
        <v>311</v>
      </c>
      <c r="K18" s="6">
        <v>80</v>
      </c>
      <c r="L18" s="6">
        <v>48</v>
      </c>
      <c r="M18" s="6">
        <v>135</v>
      </c>
      <c r="N18" s="6">
        <v>58</v>
      </c>
      <c r="O18" s="6">
        <v>29</v>
      </c>
      <c r="P18" s="6">
        <v>56</v>
      </c>
      <c r="Q18" s="6">
        <v>56</v>
      </c>
      <c r="R18" s="6">
        <v>55</v>
      </c>
      <c r="S18" s="6">
        <v>27</v>
      </c>
      <c r="T18" s="6">
        <v>115</v>
      </c>
      <c r="U18" s="6">
        <v>421</v>
      </c>
      <c r="V18" s="6">
        <v>1640</v>
      </c>
      <c r="W18" s="45">
        <f t="shared" si="0"/>
        <v>1.3356506066750344</v>
      </c>
      <c r="X18" s="45">
        <f t="shared" si="1"/>
        <v>1.6682222436784568</v>
      </c>
      <c r="Y18" s="45">
        <f t="shared" si="1"/>
        <v>0.42912469290764166</v>
      </c>
      <c r="Z18" s="45">
        <f t="shared" si="1"/>
        <v>0.25747481574458497</v>
      </c>
      <c r="AA18" s="45">
        <f t="shared" si="1"/>
        <v>0.72414791928164524</v>
      </c>
      <c r="AB18" s="45">
        <f t="shared" si="1"/>
        <v>0.31111540235804014</v>
      </c>
      <c r="AC18" s="45">
        <f t="shared" si="1"/>
        <v>0.15555770117902007</v>
      </c>
      <c r="AD18" s="45">
        <f t="shared" si="1"/>
        <v>0.30038728503534917</v>
      </c>
      <c r="AE18" s="45">
        <f t="shared" si="1"/>
        <v>0.30038728503534917</v>
      </c>
      <c r="AF18" s="45">
        <f t="shared" si="1"/>
        <v>0.29502322637400363</v>
      </c>
      <c r="AG18" s="45">
        <f t="shared" si="1"/>
        <v>0.14482958385632905</v>
      </c>
      <c r="AH18" s="45">
        <f t="shared" si="1"/>
        <v>0.6168667460547349</v>
      </c>
      <c r="AI18" s="45">
        <f t="shared" si="1"/>
        <v>2.2582686964264642</v>
      </c>
      <c r="AJ18" s="45">
        <f t="shared" si="1"/>
        <v>8.7970562046066529</v>
      </c>
      <c r="AK18" s="6">
        <v>43</v>
      </c>
      <c r="AL18" s="44">
        <v>12.76</v>
      </c>
      <c r="AM18" s="6">
        <v>1582</v>
      </c>
      <c r="AN18" s="44">
        <v>8.49</v>
      </c>
    </row>
    <row r="19" spans="1:40" x14ac:dyDescent="0.25">
      <c r="A19" s="15">
        <v>1995</v>
      </c>
      <c r="B19" s="6">
        <v>188722</v>
      </c>
      <c r="C19" s="43">
        <v>116.1</v>
      </c>
      <c r="D19" s="6">
        <v>1625.51</v>
      </c>
      <c r="E19" s="6">
        <v>3509</v>
      </c>
      <c r="F19" s="44">
        <v>18.59</v>
      </c>
      <c r="G19" s="6">
        <v>1701</v>
      </c>
      <c r="H19" s="44">
        <v>9.01</v>
      </c>
      <c r="I19" s="6">
        <v>357</v>
      </c>
      <c r="J19" s="6">
        <v>232</v>
      </c>
      <c r="K19" s="6">
        <v>97</v>
      </c>
      <c r="L19" s="6">
        <v>67</v>
      </c>
      <c r="M19" s="6">
        <v>131</v>
      </c>
      <c r="N19" s="6">
        <v>60</v>
      </c>
      <c r="O19" s="6">
        <v>28</v>
      </c>
      <c r="P19" s="6">
        <v>58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671</v>
      </c>
      <c r="V19" s="6">
        <v>1701</v>
      </c>
      <c r="W19" s="45">
        <f t="shared" si="0"/>
        <v>1.891671347272708</v>
      </c>
      <c r="X19" s="45">
        <f t="shared" si="1"/>
        <v>1.2293214357626563</v>
      </c>
      <c r="Y19" s="45">
        <f t="shared" si="1"/>
        <v>0.5139835313318003</v>
      </c>
      <c r="Z19" s="45">
        <f t="shared" si="1"/>
        <v>0.35501955256938778</v>
      </c>
      <c r="AA19" s="45">
        <f t="shared" si="1"/>
        <v>0.69414270726253424</v>
      </c>
      <c r="AB19" s="45">
        <f t="shared" si="1"/>
        <v>0.31792795752482483</v>
      </c>
      <c r="AC19" s="45">
        <f t="shared" si="1"/>
        <v>0.1483663801782516</v>
      </c>
      <c r="AD19" s="45">
        <f t="shared" si="1"/>
        <v>0.30733035894066407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3.5554943249859581</v>
      </c>
      <c r="AJ19" s="45">
        <f t="shared" si="1"/>
        <v>9.0132575958287866</v>
      </c>
      <c r="AK19" s="6">
        <v>45</v>
      </c>
      <c r="AL19" s="44">
        <v>12.82</v>
      </c>
      <c r="AM19" s="6">
        <v>1600</v>
      </c>
      <c r="AN19" s="44">
        <v>8.48</v>
      </c>
    </row>
    <row r="20" spans="1:40" x14ac:dyDescent="0.25">
      <c r="A20" s="15">
        <v>1994</v>
      </c>
      <c r="B20" s="6">
        <v>193069</v>
      </c>
      <c r="C20" s="43">
        <v>116.1</v>
      </c>
      <c r="D20" s="6">
        <v>1662.95</v>
      </c>
      <c r="E20" s="6">
        <v>3455</v>
      </c>
      <c r="F20" s="44">
        <v>17.899999999999999</v>
      </c>
      <c r="G20" s="6">
        <v>1556</v>
      </c>
      <c r="H20" s="44">
        <v>8.06</v>
      </c>
      <c r="I20" s="6">
        <v>244</v>
      </c>
      <c r="J20" s="6">
        <v>285</v>
      </c>
      <c r="K20" s="6">
        <v>95</v>
      </c>
      <c r="L20" s="6">
        <v>63</v>
      </c>
      <c r="M20" s="6">
        <v>113</v>
      </c>
      <c r="N20" s="6">
        <v>51</v>
      </c>
      <c r="O20" s="6">
        <v>41</v>
      </c>
      <c r="P20" s="6">
        <v>48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616</v>
      </c>
      <c r="V20" s="6">
        <v>1556</v>
      </c>
      <c r="W20" s="45">
        <f t="shared" si="0"/>
        <v>1.2637968809078621</v>
      </c>
      <c r="X20" s="45">
        <f t="shared" ref="X20:AJ31" si="5">J20/$B20*1000</f>
        <v>1.476156192863691</v>
      </c>
      <c r="Y20" s="45">
        <f t="shared" si="5"/>
        <v>0.49205206428789705</v>
      </c>
      <c r="Z20" s="45">
        <f t="shared" si="5"/>
        <v>0.32630821105407909</v>
      </c>
      <c r="AA20" s="45">
        <f t="shared" si="5"/>
        <v>0.58528298173191973</v>
      </c>
      <c r="AB20" s="45">
        <f t="shared" si="5"/>
        <v>0.26415426609139742</v>
      </c>
      <c r="AC20" s="45">
        <f t="shared" si="5"/>
        <v>0.21235931195582927</v>
      </c>
      <c r="AD20" s="45">
        <f t="shared" si="5"/>
        <v>0.24861577985072694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3.1905691747509959</v>
      </c>
      <c r="AJ20" s="45">
        <f t="shared" si="5"/>
        <v>8.0592948634943991</v>
      </c>
      <c r="AK20" s="6">
        <v>34</v>
      </c>
      <c r="AL20" s="44">
        <v>9.84</v>
      </c>
      <c r="AM20" s="6">
        <v>1622</v>
      </c>
      <c r="AN20" s="44">
        <v>8.4</v>
      </c>
    </row>
    <row r="21" spans="1:40" x14ac:dyDescent="0.25">
      <c r="A21" s="15">
        <v>1993</v>
      </c>
      <c r="B21" s="6">
        <v>193053</v>
      </c>
      <c r="C21" s="43">
        <v>116.1</v>
      </c>
      <c r="D21" s="6">
        <v>1662.82</v>
      </c>
      <c r="E21" s="6">
        <v>3667</v>
      </c>
      <c r="F21" s="44">
        <v>18.989999999999998</v>
      </c>
      <c r="G21" s="6">
        <v>1686</v>
      </c>
      <c r="H21" s="44">
        <v>8.73</v>
      </c>
      <c r="I21" s="6">
        <v>237</v>
      </c>
      <c r="J21" s="6">
        <v>373</v>
      </c>
      <c r="K21" s="6">
        <v>94</v>
      </c>
      <c r="L21" s="6">
        <v>50</v>
      </c>
      <c r="M21" s="6">
        <v>117</v>
      </c>
      <c r="N21" s="6">
        <v>67</v>
      </c>
      <c r="O21" s="6">
        <v>31</v>
      </c>
      <c r="P21" s="6">
        <v>55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547</v>
      </c>
      <c r="V21" s="6">
        <v>1571</v>
      </c>
      <c r="W21" s="45">
        <f t="shared" si="0"/>
        <v>1.2276421500831376</v>
      </c>
      <c r="X21" s="45">
        <f t="shared" si="5"/>
        <v>1.932111907092871</v>
      </c>
      <c r="Y21" s="45">
        <f t="shared" si="5"/>
        <v>0.48691292028613908</v>
      </c>
      <c r="Z21" s="45">
        <f t="shared" si="5"/>
        <v>0.25899623419475482</v>
      </c>
      <c r="AA21" s="45">
        <f t="shared" si="5"/>
        <v>0.60605118801572633</v>
      </c>
      <c r="AB21" s="45">
        <f t="shared" si="5"/>
        <v>0.34705495382097146</v>
      </c>
      <c r="AC21" s="45">
        <f t="shared" si="5"/>
        <v>0.16057766520074798</v>
      </c>
      <c r="AD21" s="45">
        <f t="shared" si="5"/>
        <v>0.28489585761423031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2.8334188020906179</v>
      </c>
      <c r="AJ21" s="45">
        <f t="shared" si="5"/>
        <v>8.137661678399196</v>
      </c>
      <c r="AK21" s="6">
        <v>49</v>
      </c>
      <c r="AL21" s="44">
        <v>13.36</v>
      </c>
      <c r="AM21" s="6">
        <v>1637</v>
      </c>
      <c r="AN21" s="44">
        <v>8.48</v>
      </c>
    </row>
    <row r="22" spans="1:40" x14ac:dyDescent="0.25">
      <c r="A22" s="15">
        <v>1992</v>
      </c>
      <c r="B22" s="6">
        <v>190784</v>
      </c>
      <c r="C22" s="43">
        <v>116.1</v>
      </c>
      <c r="D22" s="6">
        <v>1643.27</v>
      </c>
      <c r="E22" s="6">
        <v>3639</v>
      </c>
      <c r="F22" s="44">
        <v>19.07</v>
      </c>
      <c r="G22" s="6">
        <v>1567</v>
      </c>
      <c r="H22" s="44">
        <v>8.2100000000000009</v>
      </c>
      <c r="I22" s="6">
        <v>257</v>
      </c>
      <c r="J22" s="6">
        <v>330</v>
      </c>
      <c r="K22" s="6">
        <v>73</v>
      </c>
      <c r="L22" s="6">
        <v>48</v>
      </c>
      <c r="M22" s="6">
        <v>105</v>
      </c>
      <c r="N22" s="6">
        <v>58</v>
      </c>
      <c r="O22" s="6">
        <v>43</v>
      </c>
      <c r="P22" s="6">
        <v>53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492</v>
      </c>
      <c r="V22" s="6">
        <v>1459</v>
      </c>
      <c r="W22" s="45">
        <f t="shared" si="0"/>
        <v>1.3470731298222074</v>
      </c>
      <c r="X22" s="45">
        <f t="shared" si="5"/>
        <v>1.7297047970479704</v>
      </c>
      <c r="Y22" s="45">
        <f t="shared" si="5"/>
        <v>0.38263166722576319</v>
      </c>
      <c r="Z22" s="45">
        <f t="shared" si="5"/>
        <v>0.2515934250251593</v>
      </c>
      <c r="AA22" s="45">
        <f t="shared" si="5"/>
        <v>0.55036061724253604</v>
      </c>
      <c r="AB22" s="45">
        <f t="shared" si="5"/>
        <v>0.3040087219054009</v>
      </c>
      <c r="AC22" s="45">
        <f t="shared" si="5"/>
        <v>0.22538577658503858</v>
      </c>
      <c r="AD22" s="45">
        <f t="shared" si="5"/>
        <v>0.27780107346528016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2.5788326065078833</v>
      </c>
      <c r="AJ22" s="45">
        <f t="shared" si="5"/>
        <v>7.6473918148272393</v>
      </c>
      <c r="AK22" s="6">
        <v>47</v>
      </c>
      <c r="AL22" s="44">
        <v>12.92</v>
      </c>
      <c r="AM22" s="6">
        <v>1580</v>
      </c>
      <c r="AN22" s="44">
        <v>8.2799999999999994</v>
      </c>
    </row>
    <row r="23" spans="1:40" x14ac:dyDescent="0.25">
      <c r="A23" s="15">
        <v>1991</v>
      </c>
      <c r="B23" s="6">
        <v>189195</v>
      </c>
      <c r="C23" s="43">
        <v>116.1</v>
      </c>
      <c r="D23" s="6">
        <v>1629.59</v>
      </c>
      <c r="E23" s="6">
        <v>3855</v>
      </c>
      <c r="F23" s="44">
        <v>20.38</v>
      </c>
      <c r="G23" s="6">
        <v>1461</v>
      </c>
      <c r="H23" s="44">
        <v>7.72</v>
      </c>
      <c r="I23" s="6">
        <v>248</v>
      </c>
      <c r="J23" s="6">
        <v>299</v>
      </c>
      <c r="K23" s="6">
        <v>55</v>
      </c>
      <c r="L23" s="6">
        <v>39</v>
      </c>
      <c r="M23" s="6">
        <v>127</v>
      </c>
      <c r="N23" s="6">
        <v>47</v>
      </c>
      <c r="O23" s="6">
        <v>45</v>
      </c>
      <c r="P23" s="6">
        <v>31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118</v>
      </c>
      <c r="V23" s="6">
        <v>1009</v>
      </c>
      <c r="W23" s="45">
        <f t="shared" si="0"/>
        <v>1.3108168820529085</v>
      </c>
      <c r="X23" s="45">
        <f t="shared" si="5"/>
        <v>1.5803800311847565</v>
      </c>
      <c r="Y23" s="45">
        <f t="shared" si="5"/>
        <v>0.29070535690689497</v>
      </c>
      <c r="Z23" s="45">
        <f t="shared" si="5"/>
        <v>0.20613652580670735</v>
      </c>
      <c r="AA23" s="45">
        <f t="shared" si="5"/>
        <v>0.67126509685773939</v>
      </c>
      <c r="AB23" s="45">
        <f t="shared" si="5"/>
        <v>0.24842094135680118</v>
      </c>
      <c r="AC23" s="45">
        <f t="shared" si="5"/>
        <v>0.23784983746927774</v>
      </c>
      <c r="AD23" s="45">
        <f t="shared" si="5"/>
        <v>0.16385211025661356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0.62369512936388383</v>
      </c>
      <c r="AJ23" s="45">
        <f t="shared" si="5"/>
        <v>5.3331219112555832</v>
      </c>
      <c r="AK23" s="6">
        <v>54</v>
      </c>
      <c r="AL23" s="44">
        <v>14.01</v>
      </c>
      <c r="AM23" s="6">
        <v>1607</v>
      </c>
      <c r="AN23" s="44">
        <v>8.49</v>
      </c>
    </row>
    <row r="24" spans="1:40" x14ac:dyDescent="0.25">
      <c r="A24" s="15">
        <v>1990</v>
      </c>
      <c r="B24" s="6">
        <v>188056</v>
      </c>
      <c r="C24" s="43">
        <v>116.1</v>
      </c>
      <c r="D24" s="6">
        <v>1619.78</v>
      </c>
      <c r="E24" s="6">
        <v>3967</v>
      </c>
      <c r="F24" s="44">
        <v>21.09</v>
      </c>
      <c r="G24" s="6">
        <v>1559</v>
      </c>
      <c r="H24" s="44">
        <v>8.2899999999999991</v>
      </c>
      <c r="I24" s="6">
        <v>232</v>
      </c>
      <c r="J24" s="6">
        <v>341</v>
      </c>
      <c r="K24" s="6">
        <v>79</v>
      </c>
      <c r="L24" s="6">
        <v>61</v>
      </c>
      <c r="M24" s="6" t="s">
        <v>110</v>
      </c>
      <c r="N24" s="6">
        <v>134</v>
      </c>
      <c r="O24" s="6">
        <v>0</v>
      </c>
      <c r="P24" s="6">
        <v>42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582</v>
      </c>
      <c r="V24" s="6">
        <v>1471</v>
      </c>
      <c r="W24" s="45">
        <f t="shared" si="0"/>
        <v>1.2336750755094228</v>
      </c>
      <c r="X24" s="45">
        <f t="shared" si="5"/>
        <v>1.8132896583996256</v>
      </c>
      <c r="Y24" s="45">
        <f t="shared" si="5"/>
        <v>0.42008763347088102</v>
      </c>
      <c r="Z24" s="45">
        <f t="shared" si="5"/>
        <v>0.32437146381928789</v>
      </c>
      <c r="AA24" s="6" t="s">
        <v>110</v>
      </c>
      <c r="AB24" s="45">
        <f t="shared" si="5"/>
        <v>0.71255370740630453</v>
      </c>
      <c r="AC24" s="45">
        <f t="shared" si="5"/>
        <v>0</v>
      </c>
      <c r="AD24" s="45">
        <f t="shared" si="5"/>
        <v>0.22333772918705067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3.094822818734845</v>
      </c>
      <c r="AJ24" s="45">
        <f t="shared" si="5"/>
        <v>7.8221380865274179</v>
      </c>
      <c r="AK24" s="6">
        <v>64</v>
      </c>
      <c r="AL24" s="44">
        <v>16.13</v>
      </c>
      <c r="AM24" s="6">
        <v>1765</v>
      </c>
      <c r="AN24" s="65">
        <f>(AM24/B24)*1000</f>
        <v>9.3855021908367728</v>
      </c>
    </row>
    <row r="25" spans="1:40" x14ac:dyDescent="0.25">
      <c r="A25" s="15">
        <v>1989</v>
      </c>
      <c r="B25" s="6">
        <v>188422</v>
      </c>
      <c r="C25" s="43">
        <v>116.1</v>
      </c>
      <c r="D25" s="6">
        <v>1622.93</v>
      </c>
      <c r="E25" s="6">
        <v>3914</v>
      </c>
      <c r="F25" s="44">
        <v>20.77</v>
      </c>
      <c r="G25" s="6">
        <v>1534</v>
      </c>
      <c r="H25" s="44">
        <v>8.14</v>
      </c>
      <c r="I25" s="6">
        <v>246</v>
      </c>
      <c r="J25" s="6">
        <v>347</v>
      </c>
      <c r="K25" s="6">
        <v>72</v>
      </c>
      <c r="L25" s="6">
        <v>71</v>
      </c>
      <c r="M25" s="6" t="s">
        <v>110</v>
      </c>
      <c r="N25" s="6">
        <v>99</v>
      </c>
      <c r="O25" s="6">
        <v>0</v>
      </c>
      <c r="P25" s="6">
        <v>49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538</v>
      </c>
      <c r="V25" s="6">
        <v>1422</v>
      </c>
      <c r="W25" s="45">
        <f t="shared" si="0"/>
        <v>1.3055800278099161</v>
      </c>
      <c r="X25" s="45">
        <f t="shared" si="5"/>
        <v>1.8416108522359385</v>
      </c>
      <c r="Y25" s="45">
        <f t="shared" si="5"/>
        <v>0.38212098374924369</v>
      </c>
      <c r="Z25" s="45">
        <f t="shared" si="5"/>
        <v>0.37681374786383759</v>
      </c>
      <c r="AA25" s="6" t="s">
        <v>110</v>
      </c>
      <c r="AB25" s="45">
        <f t="shared" si="5"/>
        <v>0.52541635265521003</v>
      </c>
      <c r="AC25" s="45">
        <f t="shared" si="5"/>
        <v>0</v>
      </c>
      <c r="AD25" s="45">
        <f t="shared" si="5"/>
        <v>0.26005455838490199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2.8552929063485153</v>
      </c>
      <c r="AJ25" s="45">
        <f t="shared" si="5"/>
        <v>7.546889429047563</v>
      </c>
      <c r="AK25" s="6">
        <v>64</v>
      </c>
      <c r="AL25" s="44">
        <v>16.350000000000001</v>
      </c>
      <c r="AM25" s="6">
        <v>1644</v>
      </c>
      <c r="AN25" s="65">
        <f t="shared" ref="AN25:AN31" si="6">(AM25/B25)*1000</f>
        <v>8.7250957956077304</v>
      </c>
    </row>
    <row r="26" spans="1:40" x14ac:dyDescent="0.25">
      <c r="A26" s="15">
        <v>1988</v>
      </c>
      <c r="B26" s="6">
        <v>188471</v>
      </c>
      <c r="C26" s="43">
        <v>116.1</v>
      </c>
      <c r="D26" s="6">
        <v>1623.35</v>
      </c>
      <c r="E26" s="6">
        <v>3791</v>
      </c>
      <c r="F26" s="44">
        <v>20.11</v>
      </c>
      <c r="G26" s="6">
        <v>1459</v>
      </c>
      <c r="H26" s="44">
        <v>7.74</v>
      </c>
      <c r="I26" s="6">
        <v>207</v>
      </c>
      <c r="J26" s="6">
        <v>353</v>
      </c>
      <c r="K26" s="6">
        <v>89</v>
      </c>
      <c r="L26" s="6">
        <v>70</v>
      </c>
      <c r="M26" s="6" t="s">
        <v>110</v>
      </c>
      <c r="N26" s="6">
        <v>76</v>
      </c>
      <c r="O26" s="6">
        <v>0</v>
      </c>
      <c r="P26" s="6">
        <v>33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531</v>
      </c>
      <c r="V26" s="6">
        <v>1359</v>
      </c>
      <c r="W26" s="45">
        <f t="shared" si="0"/>
        <v>1.098312207183068</v>
      </c>
      <c r="X26" s="45">
        <f t="shared" si="5"/>
        <v>1.8729671938918986</v>
      </c>
      <c r="Y26" s="45">
        <f t="shared" si="5"/>
        <v>0.47222119052798572</v>
      </c>
      <c r="Z26" s="45">
        <f t="shared" si="5"/>
        <v>0.37140992513437082</v>
      </c>
      <c r="AA26" s="6" t="s">
        <v>110</v>
      </c>
      <c r="AB26" s="45">
        <f t="shared" si="5"/>
        <v>0.40324506157445972</v>
      </c>
      <c r="AC26" s="45">
        <f t="shared" si="5"/>
        <v>0</v>
      </c>
      <c r="AD26" s="45">
        <f t="shared" si="5"/>
        <v>0.17509325042048909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2.8174095749478698</v>
      </c>
      <c r="AJ26" s="45">
        <f t="shared" si="5"/>
        <v>7.2106584036801413</v>
      </c>
      <c r="AK26" s="6">
        <v>63</v>
      </c>
      <c r="AL26" s="44">
        <v>16.62</v>
      </c>
      <c r="AM26" s="6">
        <v>1784</v>
      </c>
      <c r="AN26" s="65">
        <f t="shared" si="6"/>
        <v>9.4656472348531082</v>
      </c>
    </row>
    <row r="27" spans="1:40" x14ac:dyDescent="0.25">
      <c r="A27" s="15">
        <v>1987</v>
      </c>
      <c r="B27" s="6">
        <v>188921</v>
      </c>
      <c r="C27" s="43">
        <v>116.1</v>
      </c>
      <c r="D27" s="6">
        <v>1627.23</v>
      </c>
      <c r="E27" s="6">
        <v>3863</v>
      </c>
      <c r="F27" s="44">
        <v>20.45</v>
      </c>
      <c r="G27" s="6">
        <v>1393</v>
      </c>
      <c r="H27" s="44">
        <v>7.37</v>
      </c>
      <c r="I27" s="6">
        <v>219</v>
      </c>
      <c r="J27" s="6">
        <v>333</v>
      </c>
      <c r="K27" s="6">
        <v>100</v>
      </c>
      <c r="L27" s="6">
        <v>60</v>
      </c>
      <c r="M27" s="6" t="s">
        <v>110</v>
      </c>
      <c r="N27" s="6">
        <v>79</v>
      </c>
      <c r="O27" s="6">
        <v>72</v>
      </c>
      <c r="P27" s="6">
        <v>50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468</v>
      </c>
      <c r="V27" s="6">
        <v>1381</v>
      </c>
      <c r="W27" s="45">
        <f t="shared" si="0"/>
        <v>1.1592146982071871</v>
      </c>
      <c r="X27" s="45">
        <f t="shared" si="5"/>
        <v>1.7626415274109284</v>
      </c>
      <c r="Y27" s="45">
        <f t="shared" si="5"/>
        <v>0.52932178000328178</v>
      </c>
      <c r="Z27" s="45">
        <f t="shared" si="5"/>
        <v>0.31759306800196907</v>
      </c>
      <c r="AA27" s="6" t="s">
        <v>110</v>
      </c>
      <c r="AB27" s="45">
        <f t="shared" si="5"/>
        <v>0.41816420620259259</v>
      </c>
      <c r="AC27" s="45">
        <f t="shared" si="5"/>
        <v>0.38111168160236286</v>
      </c>
      <c r="AD27" s="45">
        <f t="shared" si="5"/>
        <v>0.26466089000164089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2.4772259304153588</v>
      </c>
      <c r="AJ27" s="45">
        <f t="shared" si="5"/>
        <v>7.3099337818453209</v>
      </c>
      <c r="AK27" s="6">
        <v>65</v>
      </c>
      <c r="AL27" s="44">
        <v>16.829999999999998</v>
      </c>
      <c r="AM27" s="6">
        <v>1789</v>
      </c>
      <c r="AN27" s="65">
        <f t="shared" si="6"/>
        <v>9.4695666442587108</v>
      </c>
    </row>
    <row r="28" spans="1:40" x14ac:dyDescent="0.25">
      <c r="A28" s="15">
        <v>1986</v>
      </c>
      <c r="B28" s="6">
        <v>187429</v>
      </c>
      <c r="C28" s="43">
        <v>116.1</v>
      </c>
      <c r="D28" s="6">
        <v>1614.38</v>
      </c>
      <c r="E28" s="6">
        <v>3972</v>
      </c>
      <c r="F28" s="44">
        <v>21.19</v>
      </c>
      <c r="G28" s="6">
        <v>1370</v>
      </c>
      <c r="H28" s="44">
        <v>7.31</v>
      </c>
      <c r="I28" s="6">
        <v>212</v>
      </c>
      <c r="J28" s="6">
        <v>333</v>
      </c>
      <c r="K28" s="6">
        <v>85</v>
      </c>
      <c r="L28" s="6">
        <v>69</v>
      </c>
      <c r="M28" s="6" t="s">
        <v>110</v>
      </c>
      <c r="N28" s="6">
        <v>79</v>
      </c>
      <c r="O28" s="6">
        <v>61</v>
      </c>
      <c r="P28" s="6">
        <v>58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458</v>
      </c>
      <c r="V28" s="6">
        <v>1355</v>
      </c>
      <c r="W28" s="45">
        <f t="shared" si="0"/>
        <v>1.1310949746303933</v>
      </c>
      <c r="X28" s="45">
        <f t="shared" si="5"/>
        <v>1.7766727667543443</v>
      </c>
      <c r="Y28" s="45">
        <f t="shared" si="5"/>
        <v>0.45350506058294071</v>
      </c>
      <c r="Z28" s="45">
        <f t="shared" si="5"/>
        <v>0.36813940212026958</v>
      </c>
      <c r="AA28" s="6" t="s">
        <v>110</v>
      </c>
      <c r="AB28" s="45">
        <f t="shared" si="5"/>
        <v>0.42149293865943904</v>
      </c>
      <c r="AC28" s="45">
        <f t="shared" si="5"/>
        <v>0.32545657288893393</v>
      </c>
      <c r="AD28" s="45">
        <f t="shared" si="5"/>
        <v>0.30945051192718309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2.4435919734939633</v>
      </c>
      <c r="AJ28" s="45">
        <f t="shared" si="5"/>
        <v>7.2294042010574664</v>
      </c>
      <c r="AK28" s="6">
        <v>68</v>
      </c>
      <c r="AL28" s="44">
        <v>17.12</v>
      </c>
      <c r="AM28" s="6">
        <v>1736</v>
      </c>
      <c r="AN28" s="65">
        <f t="shared" si="6"/>
        <v>9.2621739431998265</v>
      </c>
    </row>
    <row r="29" spans="1:40" x14ac:dyDescent="0.25">
      <c r="A29" s="15">
        <v>1985</v>
      </c>
      <c r="B29" s="6">
        <v>189805</v>
      </c>
      <c r="C29" s="43">
        <v>116.1</v>
      </c>
      <c r="D29" s="6">
        <v>1634.84</v>
      </c>
      <c r="E29" s="6">
        <v>3911</v>
      </c>
      <c r="F29" s="44">
        <v>20.61</v>
      </c>
      <c r="G29" s="6">
        <v>1509</v>
      </c>
      <c r="H29" s="44">
        <v>7.95</v>
      </c>
      <c r="I29" s="6">
        <v>234</v>
      </c>
      <c r="J29" s="6">
        <v>357</v>
      </c>
      <c r="K29" s="6">
        <v>111</v>
      </c>
      <c r="L29" s="6">
        <v>81</v>
      </c>
      <c r="M29" s="6" t="s">
        <v>110</v>
      </c>
      <c r="N29" s="6">
        <v>84</v>
      </c>
      <c r="O29" s="6">
        <v>80</v>
      </c>
      <c r="P29" s="6">
        <v>66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459</v>
      </c>
      <c r="V29" s="6">
        <v>1472</v>
      </c>
      <c r="W29" s="45">
        <f t="shared" si="0"/>
        <v>1.2328442348726325</v>
      </c>
      <c r="X29" s="45">
        <f t="shared" si="5"/>
        <v>1.8808777429467085</v>
      </c>
      <c r="Y29" s="45">
        <f t="shared" si="5"/>
        <v>0.58481072679855639</v>
      </c>
      <c r="Z29" s="45">
        <f t="shared" si="5"/>
        <v>0.42675377360975741</v>
      </c>
      <c r="AA29" s="6" t="s">
        <v>110</v>
      </c>
      <c r="AB29" s="45">
        <f t="shared" si="5"/>
        <v>0.44255946892863729</v>
      </c>
      <c r="AC29" s="45">
        <f t="shared" si="5"/>
        <v>0.4214852085034641</v>
      </c>
      <c r="AD29" s="45">
        <f t="shared" si="5"/>
        <v>0.34772529701535787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2.4182713837886252</v>
      </c>
      <c r="AJ29" s="45">
        <f t="shared" si="5"/>
        <v>7.7553278364637386</v>
      </c>
      <c r="AK29" s="6">
        <v>76</v>
      </c>
      <c r="AL29" s="44">
        <v>19.43</v>
      </c>
      <c r="AM29" s="6">
        <v>1672</v>
      </c>
      <c r="AN29" s="65">
        <f t="shared" si="6"/>
        <v>8.8090408577223993</v>
      </c>
    </row>
    <row r="30" spans="1:40" x14ac:dyDescent="0.25">
      <c r="A30" s="15">
        <v>1984</v>
      </c>
      <c r="B30" s="6">
        <v>190113</v>
      </c>
      <c r="C30" s="43">
        <v>116.1</v>
      </c>
      <c r="D30" s="6">
        <v>1637.49</v>
      </c>
      <c r="E30" s="6">
        <v>3828</v>
      </c>
      <c r="F30" s="44">
        <v>20.14</v>
      </c>
      <c r="G30" s="6">
        <v>1261</v>
      </c>
      <c r="H30" s="44">
        <v>6.63</v>
      </c>
      <c r="I30" s="6">
        <v>206</v>
      </c>
      <c r="J30" s="6">
        <v>300</v>
      </c>
      <c r="K30" s="6">
        <v>85</v>
      </c>
      <c r="L30" s="6">
        <v>68</v>
      </c>
      <c r="M30" s="6" t="s">
        <v>110</v>
      </c>
      <c r="N30" s="6">
        <v>87</v>
      </c>
      <c r="O30" s="6">
        <v>67</v>
      </c>
      <c r="P30" s="6">
        <v>58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395</v>
      </c>
      <c r="V30" s="6">
        <v>1266</v>
      </c>
      <c r="W30" s="45">
        <f t="shared" si="0"/>
        <v>1.0835660896414239</v>
      </c>
      <c r="X30" s="45">
        <f t="shared" si="5"/>
        <v>1.5780088684098406</v>
      </c>
      <c r="Y30" s="45">
        <f t="shared" si="5"/>
        <v>0.44710251271612145</v>
      </c>
      <c r="Z30" s="45">
        <f t="shared" si="5"/>
        <v>0.35768201017289714</v>
      </c>
      <c r="AA30" s="6" t="s">
        <v>110</v>
      </c>
      <c r="AB30" s="45">
        <f t="shared" si="5"/>
        <v>0.45762257183885374</v>
      </c>
      <c r="AC30" s="45">
        <f t="shared" si="5"/>
        <v>0.35242198061153107</v>
      </c>
      <c r="AD30" s="45">
        <f t="shared" si="5"/>
        <v>0.30508171455923577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2.0777116767396233</v>
      </c>
      <c r="AJ30" s="45">
        <f t="shared" si="5"/>
        <v>6.6591974246895269</v>
      </c>
      <c r="AK30" s="6">
        <v>72</v>
      </c>
      <c r="AL30" s="44">
        <v>18.809999999999999</v>
      </c>
      <c r="AM30" s="6">
        <v>1623</v>
      </c>
      <c r="AN30" s="65">
        <f t="shared" si="6"/>
        <v>8.5370279780972371</v>
      </c>
    </row>
    <row r="31" spans="1:40" x14ac:dyDescent="0.25">
      <c r="A31" s="15">
        <v>1983</v>
      </c>
      <c r="B31" s="6">
        <v>190539</v>
      </c>
      <c r="C31" s="43">
        <v>116.1</v>
      </c>
      <c r="D31" s="6">
        <v>1641.16</v>
      </c>
      <c r="E31" s="6">
        <v>4139</v>
      </c>
      <c r="F31" s="44">
        <v>21.72</v>
      </c>
      <c r="G31" s="6">
        <v>1242</v>
      </c>
      <c r="H31" s="44">
        <v>6.52</v>
      </c>
      <c r="I31" s="6">
        <v>228</v>
      </c>
      <c r="J31" s="6">
        <v>258</v>
      </c>
      <c r="K31" s="6">
        <v>88</v>
      </c>
      <c r="L31" s="6">
        <v>57</v>
      </c>
      <c r="M31" s="6" t="s">
        <v>110</v>
      </c>
      <c r="N31" s="6">
        <v>79</v>
      </c>
      <c r="O31" s="6">
        <v>78</v>
      </c>
      <c r="P31" s="6">
        <v>49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407</v>
      </c>
      <c r="V31" s="6">
        <v>1244</v>
      </c>
      <c r="W31" s="45">
        <f t="shared" si="0"/>
        <v>1.1966054193629649</v>
      </c>
      <c r="X31" s="45">
        <f t="shared" si="5"/>
        <v>1.3540535008580921</v>
      </c>
      <c r="Y31" s="45">
        <f t="shared" si="5"/>
        <v>0.4618477057190391</v>
      </c>
      <c r="Z31" s="45">
        <f t="shared" si="5"/>
        <v>0.29915135484074123</v>
      </c>
      <c r="AA31" s="6" t="s">
        <v>110</v>
      </c>
      <c r="AB31" s="45">
        <f t="shared" si="5"/>
        <v>0.41461328127050107</v>
      </c>
      <c r="AC31" s="45">
        <f t="shared" si="5"/>
        <v>0.40936501188733015</v>
      </c>
      <c r="AD31" s="45">
        <f t="shared" si="5"/>
        <v>0.25716519977537411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2.1360456389505562</v>
      </c>
      <c r="AJ31" s="45">
        <f t="shared" si="5"/>
        <v>6.5288471126645993</v>
      </c>
      <c r="AK31" s="6">
        <v>62</v>
      </c>
      <c r="AL31" s="44">
        <v>14.98</v>
      </c>
      <c r="AM31" s="6">
        <v>1671</v>
      </c>
      <c r="AN31" s="65">
        <f t="shared" si="6"/>
        <v>8.7698581392785737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44" customWidth="1"/>
    <col min="41" max="16384" width="15.7109375" style="44"/>
  </cols>
  <sheetData>
    <row r="1" spans="1:40" s="75" customFormat="1" ht="35.1" customHeight="1" thickTop="1" thickBot="1" x14ac:dyDescent="0.35">
      <c r="A1" s="135" t="s">
        <v>85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25919</v>
      </c>
      <c r="C4" s="43">
        <v>23</v>
      </c>
      <c r="D4" s="6">
        <v>1126.9100000000001</v>
      </c>
      <c r="E4" s="6">
        <v>303</v>
      </c>
      <c r="F4" s="44">
        <v>11.69</v>
      </c>
      <c r="G4" s="6" t="s">
        <v>110</v>
      </c>
      <c r="H4" s="6" t="s">
        <v>110</v>
      </c>
      <c r="I4" s="6">
        <v>47</v>
      </c>
      <c r="J4" s="6">
        <v>28</v>
      </c>
      <c r="K4" s="6">
        <v>12</v>
      </c>
      <c r="L4" s="6">
        <v>4</v>
      </c>
      <c r="M4" s="6">
        <v>20</v>
      </c>
      <c r="N4" s="6">
        <v>2</v>
      </c>
      <c r="O4" s="6">
        <v>6</v>
      </c>
      <c r="P4" s="6">
        <v>3</v>
      </c>
      <c r="Q4" s="6">
        <v>9</v>
      </c>
      <c r="R4" s="6">
        <v>8</v>
      </c>
      <c r="S4" s="6">
        <v>8</v>
      </c>
      <c r="T4" s="6">
        <v>0</v>
      </c>
      <c r="U4" s="6">
        <v>60</v>
      </c>
      <c r="V4" s="6">
        <v>207</v>
      </c>
      <c r="W4" s="45">
        <f t="shared" ref="W4:W31" si="0">I4/$B4*1000</f>
        <v>1.8133415641035533</v>
      </c>
      <c r="X4" s="45">
        <f t="shared" ref="X4:AJ19" si="1">J4/$B4*1000</f>
        <v>1.0802885913808404</v>
      </c>
      <c r="Y4" s="45">
        <f t="shared" si="1"/>
        <v>0.46298082487750297</v>
      </c>
      <c r="Z4" s="45">
        <f t="shared" si="1"/>
        <v>0.15432694162583435</v>
      </c>
      <c r="AA4" s="45">
        <f t="shared" si="1"/>
        <v>0.77163470812917156</v>
      </c>
      <c r="AB4" s="45">
        <f t="shared" si="1"/>
        <v>7.7163470812917176E-2</v>
      </c>
      <c r="AC4" s="45">
        <f t="shared" si="1"/>
        <v>0.23149041243875149</v>
      </c>
      <c r="AD4" s="45">
        <f t="shared" si="1"/>
        <v>0.11574520621937574</v>
      </c>
      <c r="AE4" s="45">
        <f t="shared" si="1"/>
        <v>0.34723561865812724</v>
      </c>
      <c r="AF4" s="45">
        <f t="shared" si="1"/>
        <v>0.3086538832516687</v>
      </c>
      <c r="AG4" s="45">
        <f t="shared" si="1"/>
        <v>0.3086538832516687</v>
      </c>
      <c r="AH4" s="45">
        <f t="shared" si="1"/>
        <v>0</v>
      </c>
      <c r="AI4" s="45">
        <f t="shared" si="1"/>
        <v>2.3149041243875152</v>
      </c>
      <c r="AJ4" s="45">
        <f t="shared" si="1"/>
        <v>7.986419229136926</v>
      </c>
      <c r="AK4" s="6" t="s">
        <v>110</v>
      </c>
      <c r="AL4" s="6" t="s">
        <v>110</v>
      </c>
      <c r="AM4" s="6">
        <v>127</v>
      </c>
      <c r="AN4" s="44">
        <v>4.9000000000000004</v>
      </c>
    </row>
    <row r="5" spans="1:40" s="6" customFormat="1" x14ac:dyDescent="0.25">
      <c r="A5" s="15">
        <v>2009</v>
      </c>
      <c r="B5" s="106">
        <v>25934</v>
      </c>
      <c r="C5" s="43">
        <v>23</v>
      </c>
      <c r="D5" s="6">
        <f t="shared" ref="D5:D13" si="2">B5/C5</f>
        <v>1127.5652173913043</v>
      </c>
      <c r="E5" s="6">
        <v>306</v>
      </c>
      <c r="F5" s="44">
        <f t="shared" ref="F5:F13" si="3">E5/B5*1000</f>
        <v>11.799182540294593</v>
      </c>
      <c r="G5" s="6">
        <v>173</v>
      </c>
      <c r="H5" s="44">
        <f>G5/B5*1000</f>
        <v>6.6707796714737411</v>
      </c>
      <c r="I5" s="6">
        <v>34</v>
      </c>
      <c r="J5" s="6">
        <v>25</v>
      </c>
      <c r="K5" s="6">
        <v>10</v>
      </c>
      <c r="L5" s="6">
        <v>10</v>
      </c>
      <c r="M5" s="6">
        <v>13</v>
      </c>
      <c r="N5" s="6">
        <v>4</v>
      </c>
      <c r="O5" s="6">
        <v>9</v>
      </c>
      <c r="P5" s="6">
        <v>2</v>
      </c>
      <c r="Q5" s="6">
        <v>10</v>
      </c>
      <c r="R5" s="6">
        <v>2</v>
      </c>
      <c r="S5" s="6">
        <v>5</v>
      </c>
      <c r="T5" s="6">
        <v>0</v>
      </c>
      <c r="U5" s="6">
        <v>52</v>
      </c>
      <c r="V5" s="6">
        <v>176</v>
      </c>
      <c r="W5" s="45">
        <f t="shared" si="0"/>
        <v>1.3110202822549548</v>
      </c>
      <c r="X5" s="45">
        <f t="shared" si="1"/>
        <v>0.96398550165805508</v>
      </c>
      <c r="Y5" s="45">
        <f t="shared" si="1"/>
        <v>0.38559420066322203</v>
      </c>
      <c r="Z5" s="45">
        <f t="shared" si="1"/>
        <v>0.38559420066322203</v>
      </c>
      <c r="AA5" s="45">
        <f t="shared" si="1"/>
        <v>0.50127246086218868</v>
      </c>
      <c r="AB5" s="45">
        <f t="shared" si="1"/>
        <v>0.15423768026528881</v>
      </c>
      <c r="AC5" s="45">
        <f t="shared" si="1"/>
        <v>0.34703478059689979</v>
      </c>
      <c r="AD5" s="45">
        <f t="shared" si="1"/>
        <v>7.7118840132644403E-2</v>
      </c>
      <c r="AE5" s="45">
        <f t="shared" si="1"/>
        <v>0.38559420066322203</v>
      </c>
      <c r="AF5" s="45">
        <f t="shared" si="1"/>
        <v>7.7118840132644403E-2</v>
      </c>
      <c r="AG5" s="45">
        <f t="shared" si="1"/>
        <v>0.19279710033161102</v>
      </c>
      <c r="AH5" s="45">
        <f t="shared" si="1"/>
        <v>0</v>
      </c>
      <c r="AI5" s="45">
        <f t="shared" si="1"/>
        <v>2.0050898434487547</v>
      </c>
      <c r="AJ5" s="45">
        <f t="shared" si="1"/>
        <v>6.7864579316727074</v>
      </c>
      <c r="AK5" s="6">
        <v>0</v>
      </c>
      <c r="AL5" s="44">
        <v>0</v>
      </c>
      <c r="AM5" s="6">
        <v>123</v>
      </c>
      <c r="AN5" s="44">
        <f>AM5/B5*1000</f>
        <v>4.7428086681576307</v>
      </c>
    </row>
    <row r="6" spans="1:40" s="6" customFormat="1" x14ac:dyDescent="0.25">
      <c r="A6" s="15">
        <v>2008</v>
      </c>
      <c r="B6" s="106">
        <v>25988</v>
      </c>
      <c r="C6" s="43">
        <v>22.65</v>
      </c>
      <c r="D6" s="6">
        <f t="shared" si="2"/>
        <v>1147.3730684326711</v>
      </c>
      <c r="E6" s="6">
        <v>346</v>
      </c>
      <c r="F6" s="44">
        <f>E6/B6*1000</f>
        <v>13.313837155610281</v>
      </c>
      <c r="G6" s="6">
        <v>176</v>
      </c>
      <c r="H6" s="44">
        <f t="shared" ref="H6:H13" si="4">G6/B6*1000</f>
        <v>6.7723564722179468</v>
      </c>
      <c r="I6" s="6">
        <v>31</v>
      </c>
      <c r="J6" s="6">
        <v>33</v>
      </c>
      <c r="K6" s="6">
        <v>3</v>
      </c>
      <c r="L6" s="6">
        <v>6</v>
      </c>
      <c r="M6" s="6">
        <v>23</v>
      </c>
      <c r="N6" s="6">
        <v>4</v>
      </c>
      <c r="O6" s="6">
        <v>9</v>
      </c>
      <c r="P6" s="6">
        <v>0</v>
      </c>
      <c r="Q6" s="6">
        <v>8</v>
      </c>
      <c r="R6" s="6">
        <v>1</v>
      </c>
      <c r="S6" s="6">
        <v>6</v>
      </c>
      <c r="T6" s="6">
        <v>0</v>
      </c>
      <c r="U6" s="6">
        <v>52</v>
      </c>
      <c r="V6" s="6">
        <v>176</v>
      </c>
      <c r="W6" s="45">
        <f t="shared" si="0"/>
        <v>1.1928582422656611</v>
      </c>
      <c r="X6" s="45">
        <f t="shared" si="1"/>
        <v>1.269816838540865</v>
      </c>
      <c r="Y6" s="45">
        <f t="shared" si="1"/>
        <v>0.11543789441280591</v>
      </c>
      <c r="Z6" s="45">
        <f t="shared" si="1"/>
        <v>0.23087578882561183</v>
      </c>
      <c r="AA6" s="45">
        <f t="shared" si="1"/>
        <v>0.88502385716484522</v>
      </c>
      <c r="AB6" s="45">
        <f t="shared" si="1"/>
        <v>0.15391719255040787</v>
      </c>
      <c r="AC6" s="45">
        <f t="shared" si="1"/>
        <v>0.34631368323841771</v>
      </c>
      <c r="AD6" s="45">
        <f t="shared" si="1"/>
        <v>0</v>
      </c>
      <c r="AE6" s="45">
        <f t="shared" si="1"/>
        <v>0.30783438510081573</v>
      </c>
      <c r="AF6" s="45">
        <f t="shared" si="1"/>
        <v>3.8479298137601967E-2</v>
      </c>
      <c r="AG6" s="45">
        <f t="shared" si="1"/>
        <v>0.23087578882561183</v>
      </c>
      <c r="AH6" s="45">
        <f t="shared" si="1"/>
        <v>0</v>
      </c>
      <c r="AI6" s="45">
        <f t="shared" si="1"/>
        <v>2.0009235031553025</v>
      </c>
      <c r="AJ6" s="45">
        <f t="shared" si="1"/>
        <v>6.7723564722179468</v>
      </c>
      <c r="AK6" s="6">
        <v>2</v>
      </c>
      <c r="AL6" s="44">
        <v>5.78</v>
      </c>
      <c r="AM6" s="6">
        <v>136</v>
      </c>
      <c r="AN6" s="44">
        <f>AM6/B6*1000</f>
        <v>5.2331845467138676</v>
      </c>
    </row>
    <row r="7" spans="1:40" s="6" customFormat="1" x14ac:dyDescent="0.25">
      <c r="A7" s="15">
        <v>2007</v>
      </c>
      <c r="B7" s="106">
        <v>26025</v>
      </c>
      <c r="C7" s="43">
        <v>22.65</v>
      </c>
      <c r="D7" s="6">
        <f t="shared" si="2"/>
        <v>1149.0066225165563</v>
      </c>
      <c r="E7" s="6">
        <v>291</v>
      </c>
      <c r="F7" s="44">
        <f>E7/B7*1000</f>
        <v>11.181556195965419</v>
      </c>
      <c r="G7" s="6">
        <v>203</v>
      </c>
      <c r="H7" s="44">
        <f t="shared" si="4"/>
        <v>7.8001921229586939</v>
      </c>
      <c r="I7" s="6">
        <v>33</v>
      </c>
      <c r="J7" s="6">
        <v>40</v>
      </c>
      <c r="K7" s="6">
        <v>14</v>
      </c>
      <c r="L7" s="6">
        <v>5</v>
      </c>
      <c r="M7" s="6">
        <v>29</v>
      </c>
      <c r="N7" s="6">
        <v>7</v>
      </c>
      <c r="O7" s="6">
        <v>0</v>
      </c>
      <c r="P7" s="6">
        <v>6</v>
      </c>
      <c r="Q7" s="6">
        <v>6</v>
      </c>
      <c r="R7" s="6">
        <v>2</v>
      </c>
      <c r="S7" s="6">
        <v>6</v>
      </c>
      <c r="T7" s="6">
        <v>0</v>
      </c>
      <c r="U7" s="6">
        <v>55</v>
      </c>
      <c r="V7" s="6">
        <v>203</v>
      </c>
      <c r="W7" s="45">
        <f t="shared" si="0"/>
        <v>1.2680115273775214</v>
      </c>
      <c r="X7" s="45">
        <f t="shared" si="1"/>
        <v>1.5369836695485111</v>
      </c>
      <c r="Y7" s="45">
        <f t="shared" si="1"/>
        <v>0.53794428434197883</v>
      </c>
      <c r="Z7" s="45">
        <f t="shared" si="1"/>
        <v>0.19212295869356388</v>
      </c>
      <c r="AA7" s="45">
        <f t="shared" si="1"/>
        <v>1.1143131604226706</v>
      </c>
      <c r="AB7" s="45">
        <f t="shared" si="1"/>
        <v>0.26897214217098941</v>
      </c>
      <c r="AC7" s="45">
        <f t="shared" si="1"/>
        <v>0</v>
      </c>
      <c r="AD7" s="45">
        <f t="shared" si="1"/>
        <v>0.23054755043227665</v>
      </c>
      <c r="AE7" s="45">
        <f t="shared" si="1"/>
        <v>0.23054755043227665</v>
      </c>
      <c r="AF7" s="45">
        <f t="shared" si="1"/>
        <v>7.6849183477425545E-2</v>
      </c>
      <c r="AG7" s="45">
        <f t="shared" si="1"/>
        <v>0.23054755043227665</v>
      </c>
      <c r="AH7" s="45">
        <f t="shared" si="1"/>
        <v>0</v>
      </c>
      <c r="AI7" s="45">
        <f t="shared" si="1"/>
        <v>2.1133525456292026</v>
      </c>
      <c r="AJ7" s="45">
        <f t="shared" si="1"/>
        <v>7.8001921229586939</v>
      </c>
      <c r="AK7" s="6">
        <v>1</v>
      </c>
      <c r="AL7" s="44">
        <v>3.44</v>
      </c>
      <c r="AM7" s="6">
        <v>201</v>
      </c>
      <c r="AN7" s="44">
        <v>4.75</v>
      </c>
    </row>
    <row r="8" spans="1:40" s="6" customFormat="1" x14ac:dyDescent="0.25">
      <c r="A8" s="15">
        <v>2006</v>
      </c>
      <c r="B8" s="106">
        <v>26083</v>
      </c>
      <c r="C8" s="43">
        <v>22.65</v>
      </c>
      <c r="D8" s="6">
        <f t="shared" si="2"/>
        <v>1151.5673289183223</v>
      </c>
      <c r="E8" s="6">
        <v>319</v>
      </c>
      <c r="F8" s="44">
        <f t="shared" si="3"/>
        <v>12.230188245217192</v>
      </c>
      <c r="G8" s="6">
        <v>197</v>
      </c>
      <c r="H8" s="44">
        <f t="shared" si="4"/>
        <v>7.5528121765134371</v>
      </c>
      <c r="I8" s="6">
        <v>35</v>
      </c>
      <c r="J8" s="6">
        <v>45</v>
      </c>
      <c r="K8" s="6">
        <v>6</v>
      </c>
      <c r="L8" s="6">
        <v>9</v>
      </c>
      <c r="M8" s="6">
        <v>16</v>
      </c>
      <c r="N8" s="6">
        <v>5</v>
      </c>
      <c r="O8" s="6">
        <v>0</v>
      </c>
      <c r="P8" s="6">
        <v>3</v>
      </c>
      <c r="Q8" s="6">
        <v>13</v>
      </c>
      <c r="R8" s="6">
        <v>1</v>
      </c>
      <c r="S8" s="6">
        <v>7</v>
      </c>
      <c r="T8" s="6">
        <v>0</v>
      </c>
      <c r="U8" s="6">
        <v>31</v>
      </c>
      <c r="V8" s="6">
        <v>171</v>
      </c>
      <c r="W8" s="45">
        <f t="shared" si="0"/>
        <v>1.3418701836445195</v>
      </c>
      <c r="X8" s="45">
        <f t="shared" si="1"/>
        <v>1.7252616646858105</v>
      </c>
      <c r="Y8" s="45">
        <f t="shared" si="1"/>
        <v>0.23003488862477475</v>
      </c>
      <c r="Z8" s="45">
        <f t="shared" si="1"/>
        <v>0.34505233293716214</v>
      </c>
      <c r="AA8" s="45">
        <f t="shared" si="1"/>
        <v>0.61342636966606601</v>
      </c>
      <c r="AB8" s="45">
        <f t="shared" si="1"/>
        <v>0.19169574052064564</v>
      </c>
      <c r="AC8" s="45">
        <f t="shared" si="1"/>
        <v>0</v>
      </c>
      <c r="AD8" s="45">
        <f t="shared" si="1"/>
        <v>0.11501744431238738</v>
      </c>
      <c r="AE8" s="45">
        <f t="shared" si="1"/>
        <v>0.49840892535367864</v>
      </c>
      <c r="AF8" s="45">
        <f t="shared" si="1"/>
        <v>3.8339148104129125E-2</v>
      </c>
      <c r="AG8" s="45">
        <f t="shared" si="1"/>
        <v>0.26837403672890386</v>
      </c>
      <c r="AH8" s="45">
        <f t="shared" si="1"/>
        <v>0</v>
      </c>
      <c r="AI8" s="45">
        <f t="shared" si="1"/>
        <v>1.1885135912280029</v>
      </c>
      <c r="AJ8" s="45">
        <f t="shared" si="1"/>
        <v>6.5559943258060809</v>
      </c>
      <c r="AK8" s="6">
        <v>3</v>
      </c>
      <c r="AL8" s="44">
        <v>9.4</v>
      </c>
      <c r="AM8" s="6">
        <v>208</v>
      </c>
      <c r="AN8" s="44">
        <v>4.95</v>
      </c>
    </row>
    <row r="9" spans="1:40" s="6" customFormat="1" x14ac:dyDescent="0.25">
      <c r="A9" s="15">
        <v>2005</v>
      </c>
      <c r="B9" s="106">
        <v>26083</v>
      </c>
      <c r="C9" s="43">
        <v>22.7</v>
      </c>
      <c r="D9" s="6">
        <f t="shared" si="2"/>
        <v>1149.0308370044054</v>
      </c>
      <c r="E9" s="6">
        <v>349</v>
      </c>
      <c r="F9" s="44">
        <f t="shared" si="3"/>
        <v>13.380362688341064</v>
      </c>
      <c r="G9" s="6">
        <v>181</v>
      </c>
      <c r="H9" s="44">
        <f t="shared" si="4"/>
        <v>6.9393858068473717</v>
      </c>
      <c r="I9" s="6">
        <v>26</v>
      </c>
      <c r="J9" s="6">
        <v>37</v>
      </c>
      <c r="K9" s="6">
        <v>6</v>
      </c>
      <c r="L9" s="6">
        <v>7</v>
      </c>
      <c r="M9" s="6">
        <v>23</v>
      </c>
      <c r="N9" s="6">
        <v>5</v>
      </c>
      <c r="O9" s="6">
        <v>0</v>
      </c>
      <c r="P9" s="6">
        <v>13</v>
      </c>
      <c r="Q9" s="6">
        <v>8</v>
      </c>
      <c r="R9" s="6">
        <v>1</v>
      </c>
      <c r="S9" s="6">
        <v>4</v>
      </c>
      <c r="T9" s="6">
        <v>0</v>
      </c>
      <c r="U9" s="6">
        <v>51</v>
      </c>
      <c r="V9" s="6">
        <v>181</v>
      </c>
      <c r="W9" s="45">
        <f t="shared" si="0"/>
        <v>0.99681785070735729</v>
      </c>
      <c r="X9" s="45">
        <f t="shared" si="1"/>
        <v>1.4185484798527777</v>
      </c>
      <c r="Y9" s="45">
        <f t="shared" si="1"/>
        <v>0.23003488862477475</v>
      </c>
      <c r="Z9" s="45">
        <f t="shared" si="1"/>
        <v>0.26837403672890386</v>
      </c>
      <c r="AA9" s="45">
        <f t="shared" si="1"/>
        <v>0.88180040639496993</v>
      </c>
      <c r="AB9" s="45">
        <f t="shared" si="1"/>
        <v>0.19169574052064564</v>
      </c>
      <c r="AC9" s="45">
        <f t="shared" si="1"/>
        <v>0</v>
      </c>
      <c r="AD9" s="45">
        <f t="shared" si="1"/>
        <v>0.49840892535367864</v>
      </c>
      <c r="AE9" s="45">
        <f t="shared" si="1"/>
        <v>0.306713184833033</v>
      </c>
      <c r="AF9" s="45">
        <f t="shared" si="1"/>
        <v>3.8339148104129125E-2</v>
      </c>
      <c r="AG9" s="45">
        <f t="shared" si="1"/>
        <v>0.1533565924165165</v>
      </c>
      <c r="AH9" s="45">
        <f t="shared" si="1"/>
        <v>0</v>
      </c>
      <c r="AI9" s="45">
        <f t="shared" si="1"/>
        <v>1.9552965533105853</v>
      </c>
      <c r="AJ9" s="45">
        <f t="shared" si="1"/>
        <v>6.9393858068473717</v>
      </c>
      <c r="AK9" s="6">
        <v>3</v>
      </c>
      <c r="AL9" s="44">
        <v>8.6</v>
      </c>
      <c r="AM9" s="6">
        <v>195</v>
      </c>
      <c r="AN9" s="44">
        <v>5.48</v>
      </c>
    </row>
    <row r="10" spans="1:40" s="6" customFormat="1" x14ac:dyDescent="0.25">
      <c r="A10" s="15">
        <v>2004</v>
      </c>
      <c r="B10" s="106">
        <v>26017</v>
      </c>
      <c r="C10" s="43">
        <v>22.7</v>
      </c>
      <c r="D10" s="6">
        <f t="shared" si="2"/>
        <v>1146.1233480176211</v>
      </c>
      <c r="E10" s="6">
        <v>317</v>
      </c>
      <c r="F10" s="44">
        <f t="shared" si="3"/>
        <v>12.184341007802592</v>
      </c>
      <c r="G10" s="6">
        <v>176</v>
      </c>
      <c r="H10" s="44">
        <f t="shared" si="4"/>
        <v>6.764807625783142</v>
      </c>
      <c r="I10" s="6">
        <v>29</v>
      </c>
      <c r="J10" s="6">
        <v>31</v>
      </c>
      <c r="K10" s="6">
        <v>11</v>
      </c>
      <c r="L10" s="6">
        <v>7</v>
      </c>
      <c r="M10" s="6">
        <v>25</v>
      </c>
      <c r="N10" s="6">
        <v>7</v>
      </c>
      <c r="O10" s="6">
        <v>6</v>
      </c>
      <c r="P10" s="6">
        <v>7</v>
      </c>
      <c r="Q10" s="6">
        <v>12</v>
      </c>
      <c r="R10" s="6">
        <v>0</v>
      </c>
      <c r="S10" s="6">
        <v>2</v>
      </c>
      <c r="T10" s="6">
        <v>2</v>
      </c>
      <c r="U10" s="6">
        <v>37</v>
      </c>
      <c r="V10" s="6">
        <v>176</v>
      </c>
      <c r="W10" s="45">
        <f t="shared" si="0"/>
        <v>1.1146558019756312</v>
      </c>
      <c r="X10" s="45">
        <f t="shared" si="1"/>
        <v>1.1915286159049854</v>
      </c>
      <c r="Y10" s="45">
        <f t="shared" si="1"/>
        <v>0.42280047661144637</v>
      </c>
      <c r="Z10" s="45">
        <f t="shared" si="1"/>
        <v>0.26905484875273855</v>
      </c>
      <c r="AA10" s="45">
        <f t="shared" si="1"/>
        <v>0.96091017411692348</v>
      </c>
      <c r="AB10" s="45">
        <f t="shared" si="1"/>
        <v>0.26905484875273855</v>
      </c>
      <c r="AC10" s="45">
        <f t="shared" si="1"/>
        <v>0.23061844178806165</v>
      </c>
      <c r="AD10" s="45">
        <f t="shared" si="1"/>
        <v>0.26905484875273855</v>
      </c>
      <c r="AE10" s="45">
        <f t="shared" si="1"/>
        <v>0.4612368835761233</v>
      </c>
      <c r="AF10" s="45">
        <f t="shared" si="1"/>
        <v>0</v>
      </c>
      <c r="AG10" s="45">
        <f t="shared" si="1"/>
        <v>7.6872813929353884E-2</v>
      </c>
      <c r="AH10" s="45">
        <f t="shared" si="1"/>
        <v>7.6872813929353884E-2</v>
      </c>
      <c r="AI10" s="45">
        <f t="shared" si="1"/>
        <v>1.4221470576930468</v>
      </c>
      <c r="AJ10" s="45">
        <f t="shared" si="1"/>
        <v>6.764807625783142</v>
      </c>
      <c r="AK10" s="6">
        <v>0</v>
      </c>
      <c r="AL10" s="44">
        <v>0</v>
      </c>
      <c r="AM10" s="6">
        <v>202</v>
      </c>
      <c r="AN10" s="44">
        <v>5.41</v>
      </c>
    </row>
    <row r="11" spans="1:40" s="6" customFormat="1" x14ac:dyDescent="0.25">
      <c r="A11" s="15">
        <v>2003</v>
      </c>
      <c r="B11" s="106">
        <v>25911</v>
      </c>
      <c r="C11" s="43">
        <v>22.7</v>
      </c>
      <c r="D11" s="6">
        <f t="shared" si="2"/>
        <v>1141.4537444933922</v>
      </c>
      <c r="E11" s="6">
        <v>407</v>
      </c>
      <c r="F11" s="44">
        <f t="shared" si="3"/>
        <v>15.707614526648914</v>
      </c>
      <c r="G11" s="6">
        <v>180</v>
      </c>
      <c r="H11" s="44">
        <f t="shared" si="4"/>
        <v>6.9468565474122954</v>
      </c>
      <c r="I11" s="6">
        <v>45</v>
      </c>
      <c r="J11" s="6">
        <v>28</v>
      </c>
      <c r="K11" s="6">
        <v>4</v>
      </c>
      <c r="L11" s="6">
        <v>4</v>
      </c>
      <c r="M11" s="6">
        <v>17</v>
      </c>
      <c r="N11" s="6">
        <v>3</v>
      </c>
      <c r="O11" s="6">
        <v>7</v>
      </c>
      <c r="P11" s="6">
        <v>7</v>
      </c>
      <c r="Q11" s="6">
        <v>15</v>
      </c>
      <c r="R11" s="6">
        <v>1</v>
      </c>
      <c r="S11" s="6">
        <v>3</v>
      </c>
      <c r="T11" s="6">
        <v>1</v>
      </c>
      <c r="U11" s="6">
        <v>45</v>
      </c>
      <c r="V11" s="6">
        <v>180</v>
      </c>
      <c r="W11" s="45">
        <f t="shared" si="0"/>
        <v>1.7367141368530739</v>
      </c>
      <c r="X11" s="45">
        <f t="shared" si="1"/>
        <v>1.0806221295974683</v>
      </c>
      <c r="Y11" s="45">
        <f t="shared" si="1"/>
        <v>0.15437458994249548</v>
      </c>
      <c r="Z11" s="45">
        <f t="shared" si="1"/>
        <v>0.15437458994249548</v>
      </c>
      <c r="AA11" s="45">
        <f t="shared" si="1"/>
        <v>0.65609200725560579</v>
      </c>
      <c r="AB11" s="45">
        <f t="shared" si="1"/>
        <v>0.11578094245687159</v>
      </c>
      <c r="AC11" s="45">
        <f t="shared" si="1"/>
        <v>0.27015553239936707</v>
      </c>
      <c r="AD11" s="45">
        <f t="shared" si="1"/>
        <v>0.27015553239936707</v>
      </c>
      <c r="AE11" s="45">
        <f t="shared" si="1"/>
        <v>0.57890471228435803</v>
      </c>
      <c r="AF11" s="45">
        <f t="shared" si="1"/>
        <v>3.8593647485623869E-2</v>
      </c>
      <c r="AG11" s="45">
        <f t="shared" si="1"/>
        <v>0.11578094245687159</v>
      </c>
      <c r="AH11" s="45">
        <f t="shared" si="1"/>
        <v>3.8593647485623869E-2</v>
      </c>
      <c r="AI11" s="45">
        <f t="shared" si="1"/>
        <v>1.7367141368530739</v>
      </c>
      <c r="AJ11" s="45">
        <f t="shared" si="1"/>
        <v>6.9468565474122954</v>
      </c>
      <c r="AK11" s="6">
        <v>3</v>
      </c>
      <c r="AL11" s="44">
        <v>7.37</v>
      </c>
      <c r="AM11" s="6">
        <v>210</v>
      </c>
      <c r="AN11" s="44">
        <v>5.62</v>
      </c>
    </row>
    <row r="12" spans="1:40" s="6" customFormat="1" x14ac:dyDescent="0.25">
      <c r="A12" s="15">
        <v>2002</v>
      </c>
      <c r="B12" s="106">
        <v>25789</v>
      </c>
      <c r="C12" s="43">
        <v>22.7</v>
      </c>
      <c r="D12" s="6">
        <f t="shared" si="2"/>
        <v>1136.079295154185</v>
      </c>
      <c r="E12" s="6">
        <v>342</v>
      </c>
      <c r="F12" s="44">
        <f t="shared" si="3"/>
        <v>13.261468067780836</v>
      </c>
      <c r="G12" s="6">
        <v>164</v>
      </c>
      <c r="H12" s="44">
        <f t="shared" si="4"/>
        <v>6.3593004769475359</v>
      </c>
      <c r="I12" s="6">
        <v>32</v>
      </c>
      <c r="J12" s="6">
        <v>33</v>
      </c>
      <c r="K12" s="6">
        <v>6</v>
      </c>
      <c r="L12" s="6">
        <v>4</v>
      </c>
      <c r="M12" s="6">
        <v>12</v>
      </c>
      <c r="N12" s="6">
        <v>11</v>
      </c>
      <c r="O12" s="6">
        <v>2</v>
      </c>
      <c r="P12" s="6">
        <v>5</v>
      </c>
      <c r="Q12" s="6">
        <v>12</v>
      </c>
      <c r="R12" s="6">
        <v>0</v>
      </c>
      <c r="S12" s="6">
        <v>6</v>
      </c>
      <c r="T12" s="6">
        <v>3</v>
      </c>
      <c r="U12" s="6">
        <v>38</v>
      </c>
      <c r="V12" s="6">
        <v>164</v>
      </c>
      <c r="W12" s="45">
        <f t="shared" si="0"/>
        <v>1.2408391174531777</v>
      </c>
      <c r="X12" s="45">
        <f t="shared" si="1"/>
        <v>1.2796153398735897</v>
      </c>
      <c r="Y12" s="45">
        <f t="shared" si="1"/>
        <v>0.23265733452247084</v>
      </c>
      <c r="Z12" s="45">
        <f t="shared" si="1"/>
        <v>0.15510488968164721</v>
      </c>
      <c r="AA12" s="45">
        <f t="shared" si="1"/>
        <v>0.46531466904494168</v>
      </c>
      <c r="AB12" s="45">
        <f t="shared" si="1"/>
        <v>0.42653844662452983</v>
      </c>
      <c r="AC12" s="45">
        <f t="shared" si="1"/>
        <v>7.7552444840823603E-2</v>
      </c>
      <c r="AD12" s="45">
        <f t="shared" si="1"/>
        <v>0.19388111210205902</v>
      </c>
      <c r="AE12" s="45">
        <f t="shared" si="1"/>
        <v>0.46531466904494168</v>
      </c>
      <c r="AF12" s="45">
        <f t="shared" si="1"/>
        <v>0</v>
      </c>
      <c r="AG12" s="45">
        <f t="shared" si="1"/>
        <v>0.23265733452247084</v>
      </c>
      <c r="AH12" s="45">
        <f t="shared" si="1"/>
        <v>0.11632866726123542</v>
      </c>
      <c r="AI12" s="45">
        <f t="shared" si="1"/>
        <v>1.4734964519756484</v>
      </c>
      <c r="AJ12" s="45">
        <f t="shared" si="1"/>
        <v>6.3593004769475359</v>
      </c>
      <c r="AK12" s="6">
        <v>1</v>
      </c>
      <c r="AL12" s="44">
        <v>2.92</v>
      </c>
      <c r="AM12" s="6">
        <v>212</v>
      </c>
      <c r="AN12" s="44">
        <v>4.2699999999999996</v>
      </c>
    </row>
    <row r="13" spans="1:40" s="6" customFormat="1" x14ac:dyDescent="0.25">
      <c r="A13" s="15">
        <v>2001</v>
      </c>
      <c r="B13" s="106">
        <v>25661</v>
      </c>
      <c r="C13" s="43">
        <v>22.7</v>
      </c>
      <c r="D13" s="6">
        <f t="shared" si="2"/>
        <v>1130.4405286343613</v>
      </c>
      <c r="E13" s="6">
        <v>374</v>
      </c>
      <c r="F13" s="44">
        <f t="shared" si="3"/>
        <v>14.574646350492966</v>
      </c>
      <c r="G13" s="6">
        <v>205</v>
      </c>
      <c r="H13" s="44">
        <f t="shared" si="4"/>
        <v>7.9887767429172669</v>
      </c>
      <c r="I13" s="6">
        <v>32</v>
      </c>
      <c r="J13" s="6">
        <v>32</v>
      </c>
      <c r="K13" s="6">
        <v>11</v>
      </c>
      <c r="L13" s="6">
        <v>7</v>
      </c>
      <c r="M13" s="6">
        <v>27</v>
      </c>
      <c r="N13" s="6">
        <v>6</v>
      </c>
      <c r="O13" s="6">
        <v>8</v>
      </c>
      <c r="P13" s="6">
        <v>11</v>
      </c>
      <c r="Q13" s="6">
        <v>7</v>
      </c>
      <c r="R13" s="6">
        <v>0</v>
      </c>
      <c r="S13" s="6">
        <v>0</v>
      </c>
      <c r="T13" s="6">
        <v>4</v>
      </c>
      <c r="U13" s="6">
        <v>60</v>
      </c>
      <c r="V13" s="6">
        <v>205</v>
      </c>
      <c r="W13" s="45">
        <f t="shared" si="0"/>
        <v>1.2470285647480612</v>
      </c>
      <c r="X13" s="45">
        <f t="shared" si="1"/>
        <v>1.2470285647480612</v>
      </c>
      <c r="Y13" s="45">
        <f t="shared" si="1"/>
        <v>0.42866606913214605</v>
      </c>
      <c r="Z13" s="45">
        <f t="shared" si="1"/>
        <v>0.27278749853863843</v>
      </c>
      <c r="AA13" s="45">
        <f t="shared" si="1"/>
        <v>1.0521803515061765</v>
      </c>
      <c r="AB13" s="45">
        <f t="shared" si="1"/>
        <v>0.23381785589026149</v>
      </c>
      <c r="AC13" s="45">
        <f t="shared" si="1"/>
        <v>0.31175714118701531</v>
      </c>
      <c r="AD13" s="45">
        <f t="shared" si="1"/>
        <v>0.42866606913214605</v>
      </c>
      <c r="AE13" s="45">
        <f t="shared" si="1"/>
        <v>0.27278749853863843</v>
      </c>
      <c r="AF13" s="45">
        <f t="shared" si="1"/>
        <v>0</v>
      </c>
      <c r="AG13" s="45">
        <f t="shared" si="1"/>
        <v>0</v>
      </c>
      <c r="AH13" s="45">
        <f t="shared" si="1"/>
        <v>0.15587857059350765</v>
      </c>
      <c r="AI13" s="45">
        <f t="shared" si="1"/>
        <v>2.3381785589026149</v>
      </c>
      <c r="AJ13" s="45">
        <f t="shared" si="1"/>
        <v>7.9887767429172669</v>
      </c>
      <c r="AK13" s="6">
        <v>9</v>
      </c>
      <c r="AL13" s="44">
        <v>24.06</v>
      </c>
      <c r="AM13" s="6">
        <v>220</v>
      </c>
      <c r="AN13" s="44">
        <v>5.74</v>
      </c>
    </row>
    <row r="14" spans="1:40" s="6" customFormat="1" x14ac:dyDescent="0.25">
      <c r="A14" s="15">
        <v>2000</v>
      </c>
      <c r="B14" s="6">
        <v>25450</v>
      </c>
      <c r="C14" s="43">
        <v>22.7</v>
      </c>
      <c r="D14" s="6">
        <v>1121.1500000000001</v>
      </c>
      <c r="E14" s="6">
        <v>380</v>
      </c>
      <c r="F14" s="44">
        <v>14.93</v>
      </c>
      <c r="G14" s="6">
        <v>191</v>
      </c>
      <c r="H14" s="44">
        <v>7.5</v>
      </c>
      <c r="I14" s="6">
        <v>32</v>
      </c>
      <c r="J14" s="6">
        <v>28</v>
      </c>
      <c r="K14" s="6">
        <v>6</v>
      </c>
      <c r="L14" s="6">
        <v>4</v>
      </c>
      <c r="M14" s="6">
        <v>19</v>
      </c>
      <c r="N14" s="6">
        <v>11</v>
      </c>
      <c r="O14" s="6">
        <v>5</v>
      </c>
      <c r="P14" s="6">
        <v>7</v>
      </c>
      <c r="Q14" s="6">
        <v>21</v>
      </c>
      <c r="R14" s="6">
        <v>2</v>
      </c>
      <c r="S14" s="6">
        <v>4</v>
      </c>
      <c r="T14" s="6">
        <v>3</v>
      </c>
      <c r="U14" s="6">
        <v>49</v>
      </c>
      <c r="V14" s="6">
        <v>191</v>
      </c>
      <c r="W14" s="45">
        <f t="shared" si="0"/>
        <v>1.2573673870333988</v>
      </c>
      <c r="X14" s="45">
        <f t="shared" si="1"/>
        <v>1.1001964636542241</v>
      </c>
      <c r="Y14" s="45">
        <f t="shared" si="1"/>
        <v>0.23575638506876229</v>
      </c>
      <c r="Z14" s="45">
        <f t="shared" si="1"/>
        <v>0.15717092337917485</v>
      </c>
      <c r="AA14" s="45">
        <f t="shared" si="1"/>
        <v>0.74656188605108054</v>
      </c>
      <c r="AB14" s="45">
        <f t="shared" si="1"/>
        <v>0.43222003929273084</v>
      </c>
      <c r="AC14" s="45">
        <f t="shared" si="1"/>
        <v>0.19646365422396855</v>
      </c>
      <c r="AD14" s="45">
        <f t="shared" si="1"/>
        <v>0.27504911591355602</v>
      </c>
      <c r="AE14" s="45">
        <f t="shared" si="1"/>
        <v>0.825147347740668</v>
      </c>
      <c r="AF14" s="45">
        <f t="shared" si="1"/>
        <v>7.8585461689587424E-2</v>
      </c>
      <c r="AG14" s="45">
        <f t="shared" si="1"/>
        <v>0.15717092337917485</v>
      </c>
      <c r="AH14" s="45">
        <f t="shared" si="1"/>
        <v>0.11787819253438114</v>
      </c>
      <c r="AI14" s="45">
        <f t="shared" si="1"/>
        <v>1.925343811394892</v>
      </c>
      <c r="AJ14" s="45">
        <f t="shared" si="1"/>
        <v>7.504911591355599</v>
      </c>
      <c r="AK14" s="6">
        <v>5</v>
      </c>
      <c r="AL14" s="44">
        <v>13.16</v>
      </c>
      <c r="AM14" s="6">
        <v>182</v>
      </c>
      <c r="AN14" s="44">
        <v>7.15</v>
      </c>
    </row>
    <row r="15" spans="1:40" s="6" customFormat="1" x14ac:dyDescent="0.25">
      <c r="A15" s="15">
        <v>1999</v>
      </c>
      <c r="B15" s="6">
        <v>25103</v>
      </c>
      <c r="C15" s="43">
        <v>22.7</v>
      </c>
      <c r="D15" s="6">
        <v>1105.8599999999999</v>
      </c>
      <c r="E15" s="6">
        <v>393</v>
      </c>
      <c r="F15" s="44">
        <v>15.66</v>
      </c>
      <c r="G15" s="6">
        <v>164</v>
      </c>
      <c r="H15" s="44">
        <v>6.53</v>
      </c>
      <c r="I15" s="6">
        <v>17</v>
      </c>
      <c r="J15" s="6">
        <v>26</v>
      </c>
      <c r="K15" s="6">
        <v>5</v>
      </c>
      <c r="L15" s="6">
        <v>5</v>
      </c>
      <c r="M15" s="6">
        <v>22</v>
      </c>
      <c r="N15" s="6">
        <v>7</v>
      </c>
      <c r="O15" s="6">
        <v>3</v>
      </c>
      <c r="P15" s="6">
        <v>11</v>
      </c>
      <c r="Q15" s="6">
        <v>18</v>
      </c>
      <c r="R15" s="6">
        <v>0</v>
      </c>
      <c r="S15" s="6">
        <v>9</v>
      </c>
      <c r="T15" s="6">
        <v>2</v>
      </c>
      <c r="U15" s="6">
        <v>39</v>
      </c>
      <c r="V15" s="6">
        <v>164</v>
      </c>
      <c r="W15" s="45">
        <f t="shared" si="0"/>
        <v>0.67720989523164565</v>
      </c>
      <c r="X15" s="45">
        <f t="shared" si="1"/>
        <v>1.0357327809425168</v>
      </c>
      <c r="Y15" s="45">
        <f t="shared" si="1"/>
        <v>0.19917938095048401</v>
      </c>
      <c r="Z15" s="45">
        <f t="shared" si="1"/>
        <v>0.19917938095048401</v>
      </c>
      <c r="AA15" s="45">
        <f t="shared" si="1"/>
        <v>0.8763892761821297</v>
      </c>
      <c r="AB15" s="45">
        <f t="shared" si="1"/>
        <v>0.27885113333067763</v>
      </c>
      <c r="AC15" s="45">
        <f t="shared" si="1"/>
        <v>0.1195076285702904</v>
      </c>
      <c r="AD15" s="45">
        <f t="shared" si="1"/>
        <v>0.43819463809106485</v>
      </c>
      <c r="AE15" s="45">
        <f t="shared" si="1"/>
        <v>0.71704577142174242</v>
      </c>
      <c r="AF15" s="45">
        <f t="shared" si="1"/>
        <v>0</v>
      </c>
      <c r="AG15" s="45">
        <f t="shared" si="1"/>
        <v>0.35852288571087121</v>
      </c>
      <c r="AH15" s="45">
        <f t="shared" si="1"/>
        <v>7.9671752380193611E-2</v>
      </c>
      <c r="AI15" s="45">
        <f t="shared" si="1"/>
        <v>1.5535991714137751</v>
      </c>
      <c r="AJ15" s="45">
        <f t="shared" si="1"/>
        <v>6.5330836951758755</v>
      </c>
      <c r="AK15" s="6">
        <v>0</v>
      </c>
      <c r="AL15" s="44">
        <v>0</v>
      </c>
      <c r="AM15" s="6">
        <v>234</v>
      </c>
      <c r="AN15" s="44">
        <v>9.32</v>
      </c>
    </row>
    <row r="16" spans="1:40" s="6" customFormat="1" x14ac:dyDescent="0.25">
      <c r="A16" s="15">
        <v>1998</v>
      </c>
      <c r="B16" s="6">
        <v>24652</v>
      </c>
      <c r="C16" s="43">
        <v>22.7</v>
      </c>
      <c r="D16" s="6">
        <v>1085.99</v>
      </c>
      <c r="E16" s="6">
        <v>422</v>
      </c>
      <c r="F16" s="44">
        <v>17.12</v>
      </c>
      <c r="G16" s="6">
        <v>193</v>
      </c>
      <c r="H16" s="44">
        <v>7.83</v>
      </c>
      <c r="I16" s="6">
        <v>30</v>
      </c>
      <c r="J16" s="6">
        <v>37</v>
      </c>
      <c r="K16" s="6">
        <v>11</v>
      </c>
      <c r="L16" s="6">
        <v>2</v>
      </c>
      <c r="M16" s="6">
        <v>24</v>
      </c>
      <c r="N16" s="6">
        <v>11</v>
      </c>
      <c r="O16" s="6">
        <v>4</v>
      </c>
      <c r="P16" s="6">
        <v>10</v>
      </c>
      <c r="Q16" s="6">
        <v>14</v>
      </c>
      <c r="R16" s="6">
        <v>0</v>
      </c>
      <c r="S16" s="6">
        <v>3</v>
      </c>
      <c r="T16" s="6">
        <v>2</v>
      </c>
      <c r="U16" s="6">
        <v>45</v>
      </c>
      <c r="V16" s="6">
        <v>193</v>
      </c>
      <c r="W16" s="45">
        <f t="shared" si="0"/>
        <v>1.2169398020444588</v>
      </c>
      <c r="X16" s="45">
        <f t="shared" si="1"/>
        <v>1.5008924225214992</v>
      </c>
      <c r="Y16" s="45">
        <f t="shared" si="1"/>
        <v>0.44621126074963491</v>
      </c>
      <c r="Z16" s="45">
        <f t="shared" si="1"/>
        <v>8.1129320136297256E-2</v>
      </c>
      <c r="AA16" s="45">
        <f t="shared" si="1"/>
        <v>0.97355184163556718</v>
      </c>
      <c r="AB16" s="45">
        <f t="shared" si="1"/>
        <v>0.44621126074963491</v>
      </c>
      <c r="AC16" s="45">
        <f t="shared" si="1"/>
        <v>0.16225864027259451</v>
      </c>
      <c r="AD16" s="45">
        <f t="shared" si="1"/>
        <v>0.40564660068148628</v>
      </c>
      <c r="AE16" s="45">
        <f t="shared" si="1"/>
        <v>0.5679052409540809</v>
      </c>
      <c r="AF16" s="45">
        <f t="shared" si="1"/>
        <v>0</v>
      </c>
      <c r="AG16" s="45">
        <f t="shared" si="1"/>
        <v>0.1216939802044459</v>
      </c>
      <c r="AH16" s="45">
        <f t="shared" si="1"/>
        <v>8.1129320136297256E-2</v>
      </c>
      <c r="AI16" s="45">
        <f t="shared" si="1"/>
        <v>1.8254097030666883</v>
      </c>
      <c r="AJ16" s="45">
        <f t="shared" si="1"/>
        <v>7.8289793931526859</v>
      </c>
      <c r="AK16" s="6">
        <v>2</v>
      </c>
      <c r="AL16" s="44">
        <v>4.74</v>
      </c>
      <c r="AM16" s="6">
        <v>255</v>
      </c>
      <c r="AN16" s="44">
        <v>10.34</v>
      </c>
    </row>
    <row r="17" spans="1:40" s="6" customFormat="1" x14ac:dyDescent="0.25">
      <c r="A17" s="15">
        <v>1997</v>
      </c>
      <c r="B17" s="6">
        <v>24213</v>
      </c>
      <c r="C17" s="43">
        <v>22.7</v>
      </c>
      <c r="D17" s="6">
        <v>1066.6500000000001</v>
      </c>
      <c r="E17" s="6">
        <v>412</v>
      </c>
      <c r="F17" s="44">
        <v>17.02</v>
      </c>
      <c r="G17" s="6">
        <v>180</v>
      </c>
      <c r="H17" s="44">
        <v>7.43</v>
      </c>
      <c r="I17" s="6">
        <v>26</v>
      </c>
      <c r="J17" s="6">
        <v>32</v>
      </c>
      <c r="K17" s="6">
        <v>15</v>
      </c>
      <c r="L17" s="6">
        <v>6</v>
      </c>
      <c r="M17" s="6">
        <v>20</v>
      </c>
      <c r="N17" s="6">
        <v>5</v>
      </c>
      <c r="O17" s="6">
        <v>1</v>
      </c>
      <c r="P17" s="6">
        <v>8</v>
      </c>
      <c r="Q17" s="6">
        <v>19</v>
      </c>
      <c r="R17" s="6">
        <v>3</v>
      </c>
      <c r="S17" s="6">
        <v>3</v>
      </c>
      <c r="T17" s="6">
        <v>2</v>
      </c>
      <c r="U17" s="6">
        <v>40</v>
      </c>
      <c r="V17" s="6">
        <v>180</v>
      </c>
      <c r="W17" s="45">
        <f t="shared" si="0"/>
        <v>1.0738033287903193</v>
      </c>
      <c r="X17" s="45">
        <f t="shared" si="1"/>
        <v>1.3216040969727005</v>
      </c>
      <c r="Y17" s="45">
        <f t="shared" si="1"/>
        <v>0.61950192045595343</v>
      </c>
      <c r="Z17" s="45">
        <f t="shared" si="1"/>
        <v>0.24780076818238136</v>
      </c>
      <c r="AA17" s="45">
        <f t="shared" si="1"/>
        <v>0.82600256060793786</v>
      </c>
      <c r="AB17" s="45">
        <f t="shared" si="1"/>
        <v>0.20650064015198447</v>
      </c>
      <c r="AC17" s="45">
        <f t="shared" si="1"/>
        <v>4.1300128030396892E-2</v>
      </c>
      <c r="AD17" s="45">
        <f t="shared" si="1"/>
        <v>0.33040102424317513</v>
      </c>
      <c r="AE17" s="45">
        <f t="shared" si="1"/>
        <v>0.78470243257754102</v>
      </c>
      <c r="AF17" s="45">
        <f t="shared" si="1"/>
        <v>0.12390038409119068</v>
      </c>
      <c r="AG17" s="45">
        <f t="shared" si="1"/>
        <v>0.12390038409119068</v>
      </c>
      <c r="AH17" s="45">
        <f t="shared" si="1"/>
        <v>8.2600256060793784E-2</v>
      </c>
      <c r="AI17" s="45">
        <f t="shared" si="1"/>
        <v>1.6520051212158757</v>
      </c>
      <c r="AJ17" s="45">
        <f t="shared" si="1"/>
        <v>7.4340230454714415</v>
      </c>
      <c r="AK17" s="6">
        <v>5</v>
      </c>
      <c r="AL17" s="44">
        <v>12.14</v>
      </c>
      <c r="AM17" s="6">
        <v>244</v>
      </c>
      <c r="AN17" s="44">
        <v>10.08</v>
      </c>
    </row>
    <row r="18" spans="1:40" s="6" customFormat="1" x14ac:dyDescent="0.25">
      <c r="A18" s="15">
        <v>1996</v>
      </c>
      <c r="B18" s="6">
        <v>23790</v>
      </c>
      <c r="C18" s="43">
        <v>22.7</v>
      </c>
      <c r="D18" s="6">
        <v>1048.02</v>
      </c>
      <c r="E18" s="6">
        <v>448</v>
      </c>
      <c r="F18" s="44">
        <v>18.829999999999998</v>
      </c>
      <c r="G18" s="6">
        <v>174</v>
      </c>
      <c r="H18" s="44">
        <v>7.31</v>
      </c>
      <c r="I18" s="6">
        <v>28</v>
      </c>
      <c r="J18" s="6">
        <v>37</v>
      </c>
      <c r="K18" s="6">
        <v>5</v>
      </c>
      <c r="L18" s="6">
        <v>7</v>
      </c>
      <c r="M18" s="6">
        <v>20</v>
      </c>
      <c r="N18" s="6">
        <v>9</v>
      </c>
      <c r="O18" s="6">
        <v>5</v>
      </c>
      <c r="P18" s="6">
        <v>5</v>
      </c>
      <c r="Q18" s="6">
        <v>7</v>
      </c>
      <c r="R18" s="6">
        <v>2</v>
      </c>
      <c r="S18" s="6">
        <v>7</v>
      </c>
      <c r="T18" s="6">
        <v>3</v>
      </c>
      <c r="U18" s="6">
        <v>39</v>
      </c>
      <c r="V18" s="6">
        <v>174</v>
      </c>
      <c r="W18" s="45">
        <f t="shared" si="0"/>
        <v>1.1769651113913409</v>
      </c>
      <c r="X18" s="45">
        <f t="shared" si="1"/>
        <v>1.555275325767129</v>
      </c>
      <c r="Y18" s="45">
        <f t="shared" si="1"/>
        <v>0.2101723413198823</v>
      </c>
      <c r="Z18" s="45">
        <f t="shared" si="1"/>
        <v>0.29424127784783521</v>
      </c>
      <c r="AA18" s="45">
        <f t="shared" si="1"/>
        <v>0.8406893652795292</v>
      </c>
      <c r="AB18" s="45">
        <f t="shared" si="1"/>
        <v>0.37831021437578816</v>
      </c>
      <c r="AC18" s="45">
        <f t="shared" si="1"/>
        <v>0.2101723413198823</v>
      </c>
      <c r="AD18" s="45">
        <f t="shared" si="1"/>
        <v>0.2101723413198823</v>
      </c>
      <c r="AE18" s="45">
        <f t="shared" si="1"/>
        <v>0.29424127784783521</v>
      </c>
      <c r="AF18" s="45">
        <f t="shared" si="1"/>
        <v>8.4068936527952914E-2</v>
      </c>
      <c r="AG18" s="45">
        <f t="shared" si="1"/>
        <v>0.29424127784783521</v>
      </c>
      <c r="AH18" s="45">
        <f t="shared" si="1"/>
        <v>0.12610340479192939</v>
      </c>
      <c r="AI18" s="45">
        <f t="shared" si="1"/>
        <v>1.639344262295082</v>
      </c>
      <c r="AJ18" s="45">
        <f t="shared" si="1"/>
        <v>7.3139974779319044</v>
      </c>
      <c r="AK18" s="6">
        <v>5</v>
      </c>
      <c r="AL18" s="44">
        <v>11.16</v>
      </c>
      <c r="AM18" s="6">
        <v>285</v>
      </c>
      <c r="AN18" s="44">
        <v>11.98</v>
      </c>
    </row>
    <row r="19" spans="1:40" s="6" customFormat="1" x14ac:dyDescent="0.25">
      <c r="A19" s="15">
        <v>1995</v>
      </c>
      <c r="B19" s="6">
        <v>24256</v>
      </c>
      <c r="C19" s="43">
        <v>22.7</v>
      </c>
      <c r="D19" s="6">
        <v>208.92</v>
      </c>
      <c r="E19" s="6">
        <v>412</v>
      </c>
      <c r="F19" s="44">
        <v>16.989999999999998</v>
      </c>
      <c r="G19" s="6">
        <v>203</v>
      </c>
      <c r="H19" s="44">
        <v>8.3699999999999992</v>
      </c>
      <c r="I19" s="6">
        <v>28</v>
      </c>
      <c r="J19" s="6">
        <v>55</v>
      </c>
      <c r="K19" s="6">
        <v>8</v>
      </c>
      <c r="L19" s="6">
        <v>7</v>
      </c>
      <c r="M19" s="6">
        <v>20</v>
      </c>
      <c r="N19" s="6">
        <v>11</v>
      </c>
      <c r="O19" s="6">
        <v>5</v>
      </c>
      <c r="P19" s="6">
        <v>4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65</v>
      </c>
      <c r="V19" s="6">
        <v>203</v>
      </c>
      <c r="W19" s="45">
        <f t="shared" si="0"/>
        <v>1.1543535620052772</v>
      </c>
      <c r="X19" s="45">
        <f t="shared" si="1"/>
        <v>2.2674802110817942</v>
      </c>
      <c r="Y19" s="45">
        <f t="shared" si="1"/>
        <v>0.32981530343007914</v>
      </c>
      <c r="Z19" s="45">
        <f t="shared" si="1"/>
        <v>0.28858839050131929</v>
      </c>
      <c r="AA19" s="45">
        <f t="shared" si="1"/>
        <v>0.82453825857519791</v>
      </c>
      <c r="AB19" s="45">
        <f t="shared" si="1"/>
        <v>0.45349604221635886</v>
      </c>
      <c r="AC19" s="45">
        <f t="shared" si="1"/>
        <v>0.20613456464379948</v>
      </c>
      <c r="AD19" s="45">
        <f t="shared" si="1"/>
        <v>0.16490765171503957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2.6797493403693933</v>
      </c>
      <c r="AJ19" s="45">
        <f t="shared" si="1"/>
        <v>8.3690633245382582</v>
      </c>
      <c r="AK19" s="6">
        <v>6</v>
      </c>
      <c r="AL19" s="44">
        <v>14.56</v>
      </c>
      <c r="AM19" s="6">
        <v>261</v>
      </c>
      <c r="AN19" s="44">
        <v>10.76</v>
      </c>
    </row>
    <row r="20" spans="1:40" s="6" customFormat="1" x14ac:dyDescent="0.25">
      <c r="A20" s="15">
        <v>1994</v>
      </c>
      <c r="B20" s="6">
        <v>22034</v>
      </c>
      <c r="C20" s="43">
        <v>22.7</v>
      </c>
      <c r="D20" s="6">
        <v>970.66</v>
      </c>
      <c r="E20" s="6">
        <v>386</v>
      </c>
      <c r="F20" s="44">
        <v>17.52</v>
      </c>
      <c r="G20" s="6">
        <v>165</v>
      </c>
      <c r="H20" s="44">
        <v>7.49</v>
      </c>
      <c r="I20" s="6">
        <v>25</v>
      </c>
      <c r="J20" s="6">
        <v>46</v>
      </c>
      <c r="K20" s="6">
        <v>6</v>
      </c>
      <c r="L20" s="6">
        <v>6</v>
      </c>
      <c r="M20" s="6">
        <v>10</v>
      </c>
      <c r="N20" s="6">
        <v>6</v>
      </c>
      <c r="O20" s="6">
        <v>4</v>
      </c>
      <c r="P20" s="6">
        <v>10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52</v>
      </c>
      <c r="V20" s="6">
        <v>165</v>
      </c>
      <c r="W20" s="45">
        <f t="shared" si="0"/>
        <v>1.1346101479531632</v>
      </c>
      <c r="X20" s="45">
        <f t="shared" ref="X20:AJ31" si="5">J20/$B20*1000</f>
        <v>2.0876826722338202</v>
      </c>
      <c r="Y20" s="45">
        <f t="shared" si="5"/>
        <v>0.27230643550875921</v>
      </c>
      <c r="Z20" s="45">
        <f t="shared" si="5"/>
        <v>0.27230643550875921</v>
      </c>
      <c r="AA20" s="45">
        <f t="shared" si="5"/>
        <v>0.4538440591812653</v>
      </c>
      <c r="AB20" s="45">
        <f t="shared" si="5"/>
        <v>0.27230643550875921</v>
      </c>
      <c r="AC20" s="45">
        <f t="shared" si="5"/>
        <v>0.18153762367250612</v>
      </c>
      <c r="AD20" s="45">
        <f t="shared" si="5"/>
        <v>0.4538440591812653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2.3599891077425794</v>
      </c>
      <c r="AJ20" s="45">
        <f t="shared" si="5"/>
        <v>7.488426976490878</v>
      </c>
      <c r="AK20" s="6">
        <v>3</v>
      </c>
      <c r="AL20" s="44">
        <v>7.77</v>
      </c>
      <c r="AM20" s="6">
        <v>245</v>
      </c>
      <c r="AN20" s="44">
        <v>11.12</v>
      </c>
    </row>
    <row r="21" spans="1:40" s="6" customFormat="1" x14ac:dyDescent="0.25">
      <c r="A21" s="15">
        <v>1993</v>
      </c>
      <c r="B21" s="6">
        <v>22030</v>
      </c>
      <c r="C21" s="43">
        <v>22.7</v>
      </c>
      <c r="D21" s="6">
        <v>970.48</v>
      </c>
      <c r="E21" s="6">
        <v>387</v>
      </c>
      <c r="F21" s="44">
        <v>17.57</v>
      </c>
      <c r="G21" s="6">
        <v>156</v>
      </c>
      <c r="H21" s="44">
        <v>7.08</v>
      </c>
      <c r="I21" s="6">
        <v>29</v>
      </c>
      <c r="J21" s="6">
        <v>31</v>
      </c>
      <c r="K21" s="6">
        <v>5</v>
      </c>
      <c r="L21" s="6">
        <v>8</v>
      </c>
      <c r="M21" s="6">
        <v>14</v>
      </c>
      <c r="N21" s="6">
        <v>10</v>
      </c>
      <c r="O21" s="6">
        <v>4</v>
      </c>
      <c r="P21" s="6">
        <v>5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47</v>
      </c>
      <c r="V21" s="6">
        <v>153</v>
      </c>
      <c r="W21" s="45">
        <f t="shared" si="0"/>
        <v>1.3163867453472538</v>
      </c>
      <c r="X21" s="45">
        <f t="shared" si="5"/>
        <v>1.4071720381298229</v>
      </c>
      <c r="Y21" s="45">
        <f t="shared" si="5"/>
        <v>0.22696323195642307</v>
      </c>
      <c r="Z21" s="45">
        <f t="shared" si="5"/>
        <v>0.36314117113027689</v>
      </c>
      <c r="AA21" s="45">
        <f t="shared" si="5"/>
        <v>0.63549704947798458</v>
      </c>
      <c r="AB21" s="45">
        <f t="shared" si="5"/>
        <v>0.45392646391284613</v>
      </c>
      <c r="AC21" s="45">
        <f t="shared" si="5"/>
        <v>0.18157058556513844</v>
      </c>
      <c r="AD21" s="45">
        <f t="shared" si="5"/>
        <v>0.22696323195642307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2.1334543803903765</v>
      </c>
      <c r="AJ21" s="45">
        <f t="shared" si="5"/>
        <v>6.9450748978665455</v>
      </c>
      <c r="AK21" s="6">
        <v>2</v>
      </c>
      <c r="AL21" s="44">
        <v>5.17</v>
      </c>
      <c r="AM21" s="6">
        <v>236</v>
      </c>
      <c r="AN21" s="44">
        <v>10.71</v>
      </c>
    </row>
    <row r="22" spans="1:40" s="6" customFormat="1" x14ac:dyDescent="0.25">
      <c r="A22" s="15">
        <v>1992</v>
      </c>
      <c r="B22" s="6">
        <v>21771</v>
      </c>
      <c r="C22" s="43">
        <v>22.7</v>
      </c>
      <c r="D22" s="6">
        <v>959.07</v>
      </c>
      <c r="E22" s="6">
        <v>393</v>
      </c>
      <c r="F22" s="44">
        <v>18.05</v>
      </c>
      <c r="G22" s="6">
        <v>133</v>
      </c>
      <c r="H22" s="44">
        <v>6.11</v>
      </c>
      <c r="I22" s="6">
        <v>19</v>
      </c>
      <c r="J22" s="6">
        <v>26</v>
      </c>
      <c r="K22" s="6">
        <v>15</v>
      </c>
      <c r="L22" s="6">
        <v>5</v>
      </c>
      <c r="M22" s="6">
        <v>13</v>
      </c>
      <c r="N22" s="6">
        <v>6</v>
      </c>
      <c r="O22" s="6">
        <v>5</v>
      </c>
      <c r="P22" s="6">
        <v>4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38</v>
      </c>
      <c r="V22" s="6">
        <v>131</v>
      </c>
      <c r="W22" s="45">
        <f t="shared" si="0"/>
        <v>0.87272059161269577</v>
      </c>
      <c r="X22" s="45">
        <f t="shared" si="5"/>
        <v>1.1942492306278996</v>
      </c>
      <c r="Y22" s="45">
        <f t="shared" si="5"/>
        <v>0.68898994074686504</v>
      </c>
      <c r="Z22" s="45">
        <f t="shared" si="5"/>
        <v>0.22966331358228836</v>
      </c>
      <c r="AA22" s="45">
        <f t="shared" si="5"/>
        <v>0.59712461531394978</v>
      </c>
      <c r="AB22" s="45">
        <f t="shared" si="5"/>
        <v>0.27559597629874605</v>
      </c>
      <c r="AC22" s="45">
        <f t="shared" si="5"/>
        <v>0.22966331358228836</v>
      </c>
      <c r="AD22" s="45">
        <f t="shared" si="5"/>
        <v>0.18373065086583068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1.7454411832253915</v>
      </c>
      <c r="AJ22" s="45">
        <f t="shared" si="5"/>
        <v>6.0171788158559556</v>
      </c>
      <c r="AK22" s="6">
        <v>4</v>
      </c>
      <c r="AL22" s="44">
        <v>10.18</v>
      </c>
      <c r="AM22" s="6">
        <v>195</v>
      </c>
      <c r="AN22" s="44">
        <v>8.9600000000000009</v>
      </c>
    </row>
    <row r="23" spans="1:40" s="6" customFormat="1" x14ac:dyDescent="0.25">
      <c r="A23" s="15">
        <v>1991</v>
      </c>
      <c r="B23" s="6">
        <v>21590</v>
      </c>
      <c r="C23" s="43">
        <v>22.7</v>
      </c>
      <c r="D23" s="6">
        <v>951.1</v>
      </c>
      <c r="E23" s="6">
        <v>393</v>
      </c>
      <c r="F23" s="44">
        <v>18.2</v>
      </c>
      <c r="G23" s="6">
        <v>139</v>
      </c>
      <c r="H23" s="44">
        <v>6.44</v>
      </c>
      <c r="I23" s="6">
        <v>23</v>
      </c>
      <c r="J23" s="6">
        <v>40</v>
      </c>
      <c r="K23" s="6">
        <v>12</v>
      </c>
      <c r="L23" s="6">
        <v>5</v>
      </c>
      <c r="M23" s="6">
        <v>13</v>
      </c>
      <c r="N23" s="6">
        <v>5</v>
      </c>
      <c r="O23" s="6">
        <v>7</v>
      </c>
      <c r="P23" s="6">
        <v>2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6</v>
      </c>
      <c r="V23" s="6">
        <v>113</v>
      </c>
      <c r="W23" s="45">
        <f t="shared" si="0"/>
        <v>1.0653080129689672</v>
      </c>
      <c r="X23" s="45">
        <f t="shared" si="5"/>
        <v>1.8527095877721167</v>
      </c>
      <c r="Y23" s="45">
        <f t="shared" si="5"/>
        <v>0.55581287633163501</v>
      </c>
      <c r="Z23" s="45">
        <f t="shared" si="5"/>
        <v>0.23158869847151459</v>
      </c>
      <c r="AA23" s="45">
        <f t="shared" si="5"/>
        <v>0.60213061602593787</v>
      </c>
      <c r="AB23" s="45">
        <f t="shared" si="5"/>
        <v>0.23158869847151459</v>
      </c>
      <c r="AC23" s="45">
        <f t="shared" si="5"/>
        <v>0.32422417786012042</v>
      </c>
      <c r="AD23" s="45">
        <f t="shared" si="5"/>
        <v>9.2635479388605835E-2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0.2779064381658175</v>
      </c>
      <c r="AJ23" s="45">
        <f t="shared" si="5"/>
        <v>5.2339045854562301</v>
      </c>
      <c r="AK23" s="6">
        <v>5</v>
      </c>
      <c r="AL23" s="44">
        <v>12.72</v>
      </c>
      <c r="AM23" s="6">
        <v>227</v>
      </c>
      <c r="AN23" s="44">
        <v>10.51</v>
      </c>
    </row>
    <row r="24" spans="1:40" s="6" customFormat="1" x14ac:dyDescent="0.25">
      <c r="A24" s="15">
        <v>1990</v>
      </c>
      <c r="B24" s="6">
        <v>21460</v>
      </c>
      <c r="C24" s="43">
        <v>22.7</v>
      </c>
      <c r="D24" s="6">
        <v>945.37</v>
      </c>
      <c r="E24" s="6">
        <v>391</v>
      </c>
      <c r="F24" s="44">
        <v>18.22</v>
      </c>
      <c r="G24" s="6">
        <v>162</v>
      </c>
      <c r="H24" s="44">
        <v>7.55</v>
      </c>
      <c r="I24" s="6">
        <v>21</v>
      </c>
      <c r="J24" s="6">
        <v>38</v>
      </c>
      <c r="K24" s="6">
        <v>15</v>
      </c>
      <c r="L24" s="6">
        <v>7</v>
      </c>
      <c r="M24" s="6" t="s">
        <v>110</v>
      </c>
      <c r="N24" s="6">
        <v>12</v>
      </c>
      <c r="O24" s="6">
        <v>0</v>
      </c>
      <c r="P24" s="6">
        <v>3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53</v>
      </c>
      <c r="V24" s="6">
        <v>149</v>
      </c>
      <c r="W24" s="45">
        <f t="shared" si="0"/>
        <v>0.97856477166821987</v>
      </c>
      <c r="X24" s="45">
        <f t="shared" si="5"/>
        <v>1.7707362534948741</v>
      </c>
      <c r="Y24" s="45">
        <f t="shared" si="5"/>
        <v>0.69897483690587137</v>
      </c>
      <c r="Z24" s="45">
        <f t="shared" si="5"/>
        <v>0.32618825722274003</v>
      </c>
      <c r="AA24" s="6" t="s">
        <v>110</v>
      </c>
      <c r="AB24" s="45">
        <f t="shared" si="5"/>
        <v>0.55917986952469712</v>
      </c>
      <c r="AC24" s="45">
        <f t="shared" si="5"/>
        <v>0</v>
      </c>
      <c r="AD24" s="45">
        <f t="shared" si="5"/>
        <v>0.13979496738117428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2.4697110904007458</v>
      </c>
      <c r="AJ24" s="45">
        <f t="shared" si="5"/>
        <v>6.9431500465983227</v>
      </c>
      <c r="AK24" s="6">
        <v>5</v>
      </c>
      <c r="AL24" s="44">
        <v>12.79</v>
      </c>
      <c r="AM24" s="6">
        <v>237</v>
      </c>
      <c r="AN24" s="65">
        <f>(AM24/B24)*1000</f>
        <v>11.043802423112767</v>
      </c>
    </row>
    <row r="25" spans="1:40" s="6" customFormat="1" x14ac:dyDescent="0.25">
      <c r="A25" s="15">
        <v>1989</v>
      </c>
      <c r="B25" s="6">
        <v>21310</v>
      </c>
      <c r="C25" s="43">
        <v>22.7</v>
      </c>
      <c r="D25" s="6">
        <v>938.77</v>
      </c>
      <c r="E25" s="6">
        <v>387</v>
      </c>
      <c r="F25" s="44">
        <v>18.16</v>
      </c>
      <c r="G25" s="6">
        <v>158</v>
      </c>
      <c r="H25" s="44">
        <v>7.41</v>
      </c>
      <c r="I25" s="6">
        <v>29</v>
      </c>
      <c r="J25" s="6">
        <v>35</v>
      </c>
      <c r="K25" s="6">
        <v>7</v>
      </c>
      <c r="L25" s="6">
        <v>7</v>
      </c>
      <c r="M25" s="6" t="s">
        <v>110</v>
      </c>
      <c r="N25" s="6">
        <v>21</v>
      </c>
      <c r="O25" s="6">
        <v>0</v>
      </c>
      <c r="P25" s="6">
        <v>5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43</v>
      </c>
      <c r="V25" s="6">
        <v>147</v>
      </c>
      <c r="W25" s="45">
        <f t="shared" si="0"/>
        <v>1.3608634443923042</v>
      </c>
      <c r="X25" s="45">
        <f t="shared" si="5"/>
        <v>1.6424213984045049</v>
      </c>
      <c r="Y25" s="45">
        <f t="shared" si="5"/>
        <v>0.32848427968090099</v>
      </c>
      <c r="Z25" s="45">
        <f t="shared" si="5"/>
        <v>0.32848427968090099</v>
      </c>
      <c r="AA25" s="6" t="s">
        <v>110</v>
      </c>
      <c r="AB25" s="45">
        <f t="shared" si="5"/>
        <v>0.98545283904270287</v>
      </c>
      <c r="AC25" s="45">
        <f t="shared" si="5"/>
        <v>0</v>
      </c>
      <c r="AD25" s="45">
        <f t="shared" si="5"/>
        <v>0.23463162834350068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2.0178320037541062</v>
      </c>
      <c r="AJ25" s="45">
        <f t="shared" si="5"/>
        <v>6.8981698732989214</v>
      </c>
      <c r="AK25" s="6">
        <v>3</v>
      </c>
      <c r="AL25" s="44">
        <v>7.75</v>
      </c>
      <c r="AM25" s="6">
        <v>239</v>
      </c>
      <c r="AN25" s="65">
        <f t="shared" ref="AN25:AN31" si="6">(AM25/B25)*1000</f>
        <v>11.215391834819334</v>
      </c>
    </row>
    <row r="26" spans="1:40" s="6" customFormat="1" x14ac:dyDescent="0.25">
      <c r="A26" s="15">
        <v>1988</v>
      </c>
      <c r="B26" s="6">
        <v>21126</v>
      </c>
      <c r="C26" s="43">
        <v>22.7</v>
      </c>
      <c r="D26" s="6">
        <v>930.66</v>
      </c>
      <c r="E26" s="6">
        <v>398</v>
      </c>
      <c r="F26" s="44">
        <v>18.84</v>
      </c>
      <c r="G26" s="6">
        <v>177</v>
      </c>
      <c r="H26" s="44">
        <v>8.3800000000000008</v>
      </c>
      <c r="I26" s="6">
        <v>23</v>
      </c>
      <c r="J26" s="6">
        <v>52</v>
      </c>
      <c r="K26" s="6">
        <v>12</v>
      </c>
      <c r="L26" s="6">
        <v>12</v>
      </c>
      <c r="M26" s="6" t="s">
        <v>110</v>
      </c>
      <c r="N26" s="6">
        <v>13</v>
      </c>
      <c r="O26" s="6">
        <v>0</v>
      </c>
      <c r="P26" s="6">
        <v>7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49</v>
      </c>
      <c r="V26" s="6">
        <v>168</v>
      </c>
      <c r="W26" s="45">
        <f t="shared" si="0"/>
        <v>1.0887058600776296</v>
      </c>
      <c r="X26" s="45">
        <f t="shared" si="5"/>
        <v>2.4614219445233365</v>
      </c>
      <c r="Y26" s="45">
        <f t="shared" si="5"/>
        <v>0.56802044873615454</v>
      </c>
      <c r="Z26" s="45">
        <f t="shared" si="5"/>
        <v>0.56802044873615454</v>
      </c>
      <c r="AA26" s="6" t="s">
        <v>110</v>
      </c>
      <c r="AB26" s="45">
        <f t="shared" si="5"/>
        <v>0.61535548613083413</v>
      </c>
      <c r="AC26" s="45">
        <f t="shared" si="5"/>
        <v>0</v>
      </c>
      <c r="AD26" s="45">
        <f t="shared" si="5"/>
        <v>0.3313452617627568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2.3194168323392979</v>
      </c>
      <c r="AJ26" s="45">
        <f t="shared" si="5"/>
        <v>7.9522862823061624</v>
      </c>
      <c r="AK26" s="6">
        <v>5</v>
      </c>
      <c r="AL26" s="44">
        <v>12.56</v>
      </c>
      <c r="AM26" s="6">
        <v>255</v>
      </c>
      <c r="AN26" s="65">
        <f t="shared" si="6"/>
        <v>12.070434535643283</v>
      </c>
    </row>
    <row r="27" spans="1:40" s="6" customFormat="1" x14ac:dyDescent="0.25">
      <c r="A27" s="15">
        <v>1987</v>
      </c>
      <c r="B27" s="6">
        <v>20988</v>
      </c>
      <c r="C27" s="43">
        <v>22.7</v>
      </c>
      <c r="D27" s="6">
        <v>924.58</v>
      </c>
      <c r="E27" s="6">
        <v>367</v>
      </c>
      <c r="F27" s="44">
        <v>17.489999999999998</v>
      </c>
      <c r="G27" s="6">
        <v>162</v>
      </c>
      <c r="H27" s="44">
        <v>7.72</v>
      </c>
      <c r="I27" s="6">
        <v>28</v>
      </c>
      <c r="J27" s="6">
        <v>37</v>
      </c>
      <c r="K27" s="6">
        <v>15</v>
      </c>
      <c r="L27" s="6">
        <v>14</v>
      </c>
      <c r="M27" s="6" t="s">
        <v>110</v>
      </c>
      <c r="N27" s="6">
        <v>15</v>
      </c>
      <c r="O27" s="6">
        <v>6</v>
      </c>
      <c r="P27" s="6">
        <v>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35</v>
      </c>
      <c r="V27" s="6">
        <v>155</v>
      </c>
      <c r="W27" s="45">
        <f t="shared" si="0"/>
        <v>1.3340956737183154</v>
      </c>
      <c r="X27" s="45">
        <f t="shared" si="5"/>
        <v>1.7629121402706307</v>
      </c>
      <c r="Y27" s="45">
        <f t="shared" si="5"/>
        <v>0.71469411092052604</v>
      </c>
      <c r="Z27" s="45">
        <f t="shared" si="5"/>
        <v>0.66704783685915769</v>
      </c>
      <c r="AA27" s="6" t="s">
        <v>110</v>
      </c>
      <c r="AB27" s="45">
        <f t="shared" si="5"/>
        <v>0.71469411092052604</v>
      </c>
      <c r="AC27" s="45">
        <f t="shared" si="5"/>
        <v>0.28587764436821039</v>
      </c>
      <c r="AD27" s="45">
        <f t="shared" si="5"/>
        <v>0.23823137030684202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1.667619592147894</v>
      </c>
      <c r="AJ27" s="45">
        <f t="shared" si="5"/>
        <v>7.3851724795121028</v>
      </c>
      <c r="AK27" s="6">
        <v>4</v>
      </c>
      <c r="AL27" s="44">
        <v>10.9</v>
      </c>
      <c r="AM27" s="6">
        <v>239</v>
      </c>
      <c r="AN27" s="65">
        <f t="shared" si="6"/>
        <v>11.387459500667049</v>
      </c>
    </row>
    <row r="28" spans="1:40" s="6" customFormat="1" x14ac:dyDescent="0.25">
      <c r="A28" s="15">
        <v>1986</v>
      </c>
      <c r="B28" s="6">
        <v>20822</v>
      </c>
      <c r="C28" s="43">
        <v>22.7</v>
      </c>
      <c r="D28" s="6">
        <v>917.27</v>
      </c>
      <c r="E28" s="6">
        <v>356</v>
      </c>
      <c r="F28" s="44">
        <v>17.100000000000001</v>
      </c>
      <c r="G28" s="6">
        <v>147</v>
      </c>
      <c r="H28" s="44">
        <v>7.06</v>
      </c>
      <c r="I28" s="6">
        <v>21</v>
      </c>
      <c r="J28" s="6">
        <v>44</v>
      </c>
      <c r="K28" s="6">
        <v>8</v>
      </c>
      <c r="L28" s="6">
        <v>6</v>
      </c>
      <c r="M28" s="6" t="s">
        <v>110</v>
      </c>
      <c r="N28" s="6">
        <v>7</v>
      </c>
      <c r="O28" s="6">
        <v>12</v>
      </c>
      <c r="P28" s="6">
        <v>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45</v>
      </c>
      <c r="V28" s="6">
        <v>148</v>
      </c>
      <c r="W28" s="45">
        <f t="shared" si="0"/>
        <v>1.0085486504658534</v>
      </c>
      <c r="X28" s="45">
        <f t="shared" si="5"/>
        <v>2.1131495533570264</v>
      </c>
      <c r="Y28" s="45">
        <f t="shared" si="5"/>
        <v>0.38420900970127747</v>
      </c>
      <c r="Z28" s="45">
        <f t="shared" si="5"/>
        <v>0.28815675727595813</v>
      </c>
      <c r="AA28" s="6" t="s">
        <v>110</v>
      </c>
      <c r="AB28" s="45">
        <f t="shared" si="5"/>
        <v>0.3361828834886178</v>
      </c>
      <c r="AC28" s="45">
        <f t="shared" si="5"/>
        <v>0.57631351455191626</v>
      </c>
      <c r="AD28" s="45">
        <f t="shared" si="5"/>
        <v>0.24013063106329843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2.1611756795696859</v>
      </c>
      <c r="AJ28" s="45">
        <f t="shared" si="5"/>
        <v>7.1078666794736334</v>
      </c>
      <c r="AK28" s="6">
        <v>2</v>
      </c>
      <c r="AL28" s="44">
        <v>5.62</v>
      </c>
      <c r="AM28" s="6">
        <v>214</v>
      </c>
      <c r="AN28" s="65">
        <f t="shared" si="6"/>
        <v>10.277591009509173</v>
      </c>
    </row>
    <row r="29" spans="1:40" s="6" customFormat="1" x14ac:dyDescent="0.25">
      <c r="A29" s="15">
        <v>1985</v>
      </c>
      <c r="B29" s="6">
        <v>20713</v>
      </c>
      <c r="C29" s="43">
        <v>22.7</v>
      </c>
      <c r="D29" s="6">
        <v>912.47</v>
      </c>
      <c r="E29" s="6">
        <v>365</v>
      </c>
      <c r="F29" s="44">
        <v>17.62</v>
      </c>
      <c r="G29" s="6">
        <v>131</v>
      </c>
      <c r="H29" s="44">
        <v>6.32</v>
      </c>
      <c r="I29" s="6">
        <v>14</v>
      </c>
      <c r="J29" s="6">
        <v>45</v>
      </c>
      <c r="K29" s="6">
        <v>8</v>
      </c>
      <c r="L29" s="6">
        <v>9</v>
      </c>
      <c r="M29" s="6" t="s">
        <v>110</v>
      </c>
      <c r="N29" s="6">
        <v>6</v>
      </c>
      <c r="O29" s="6">
        <v>5</v>
      </c>
      <c r="P29" s="6">
        <v>6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40</v>
      </c>
      <c r="V29" s="6">
        <v>133</v>
      </c>
      <c r="W29" s="45">
        <f t="shared" si="0"/>
        <v>0.6759040216289286</v>
      </c>
      <c r="X29" s="45">
        <f t="shared" si="5"/>
        <v>2.172548640950128</v>
      </c>
      <c r="Y29" s="45">
        <f t="shared" si="5"/>
        <v>0.386230869502245</v>
      </c>
      <c r="Z29" s="45">
        <f t="shared" si="5"/>
        <v>0.43450972819002559</v>
      </c>
      <c r="AA29" s="6" t="s">
        <v>110</v>
      </c>
      <c r="AB29" s="45">
        <f t="shared" si="5"/>
        <v>0.28967315212668371</v>
      </c>
      <c r="AC29" s="45">
        <f t="shared" si="5"/>
        <v>0.24139429343890312</v>
      </c>
      <c r="AD29" s="45">
        <f t="shared" si="5"/>
        <v>0.28967315212668371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1.9311543475112249</v>
      </c>
      <c r="AJ29" s="45">
        <f t="shared" si="5"/>
        <v>6.4210882054748222</v>
      </c>
      <c r="AK29" s="6">
        <v>11</v>
      </c>
      <c r="AL29" s="44">
        <v>30.14</v>
      </c>
      <c r="AM29" s="6">
        <v>184</v>
      </c>
      <c r="AN29" s="65">
        <f t="shared" si="6"/>
        <v>8.8833099985516348</v>
      </c>
    </row>
    <row r="30" spans="1:40" s="6" customFormat="1" x14ac:dyDescent="0.25">
      <c r="A30" s="15">
        <v>1984</v>
      </c>
      <c r="B30" s="6">
        <v>20562</v>
      </c>
      <c r="C30" s="43">
        <v>22.7</v>
      </c>
      <c r="D30" s="6">
        <v>905.81</v>
      </c>
      <c r="E30" s="6">
        <v>374</v>
      </c>
      <c r="F30" s="44">
        <v>18.190000000000001</v>
      </c>
      <c r="G30" s="6">
        <v>133</v>
      </c>
      <c r="H30" s="44">
        <v>6.47</v>
      </c>
      <c r="I30" s="6">
        <v>27</v>
      </c>
      <c r="J30" s="6">
        <v>48</v>
      </c>
      <c r="K30" s="6">
        <v>6</v>
      </c>
      <c r="L30" s="6">
        <v>2</v>
      </c>
      <c r="M30" s="6" t="s">
        <v>110</v>
      </c>
      <c r="N30" s="6">
        <v>1</v>
      </c>
      <c r="O30" s="6">
        <v>9</v>
      </c>
      <c r="P30" s="6">
        <v>2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35</v>
      </c>
      <c r="V30" s="6">
        <v>130</v>
      </c>
      <c r="W30" s="45">
        <f t="shared" si="0"/>
        <v>1.3131018383425737</v>
      </c>
      <c r="X30" s="45">
        <f t="shared" si="5"/>
        <v>2.3344032681645754</v>
      </c>
      <c r="Y30" s="45">
        <f t="shared" si="5"/>
        <v>0.29180040852057193</v>
      </c>
      <c r="Z30" s="45">
        <f t="shared" si="5"/>
        <v>9.7266802840190653E-2</v>
      </c>
      <c r="AA30" s="6" t="s">
        <v>110</v>
      </c>
      <c r="AB30" s="45">
        <f t="shared" si="5"/>
        <v>4.8633401420095326E-2</v>
      </c>
      <c r="AC30" s="45">
        <f t="shared" si="5"/>
        <v>0.43770061278085792</v>
      </c>
      <c r="AD30" s="45">
        <f t="shared" si="5"/>
        <v>9.7266802840190653E-2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1.7021690497033362</v>
      </c>
      <c r="AJ30" s="45">
        <f t="shared" si="5"/>
        <v>6.3223421846123919</v>
      </c>
      <c r="AK30" s="6">
        <v>4</v>
      </c>
      <c r="AL30" s="44">
        <v>10.7</v>
      </c>
      <c r="AM30" s="6">
        <v>189</v>
      </c>
      <c r="AN30" s="65">
        <f t="shared" si="6"/>
        <v>9.1917128683980156</v>
      </c>
    </row>
    <row r="31" spans="1:40" s="6" customFormat="1" x14ac:dyDescent="0.25">
      <c r="A31" s="15">
        <v>1983</v>
      </c>
      <c r="B31" s="6">
        <v>20424</v>
      </c>
      <c r="C31" s="43">
        <v>22.7</v>
      </c>
      <c r="D31" s="6">
        <v>899.74</v>
      </c>
      <c r="E31" s="6">
        <v>358</v>
      </c>
      <c r="F31" s="44">
        <v>17.53</v>
      </c>
      <c r="G31" s="6">
        <v>132</v>
      </c>
      <c r="H31" s="44">
        <v>6.46</v>
      </c>
      <c r="I31" s="6">
        <v>17</v>
      </c>
      <c r="J31" s="6">
        <v>44</v>
      </c>
      <c r="K31" s="6">
        <v>8</v>
      </c>
      <c r="L31" s="6">
        <v>10</v>
      </c>
      <c r="M31" s="6" t="s">
        <v>110</v>
      </c>
      <c r="N31" s="6">
        <v>4</v>
      </c>
      <c r="O31" s="6">
        <v>2</v>
      </c>
      <c r="P31" s="6">
        <v>4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33</v>
      </c>
      <c r="V31" s="6">
        <v>122</v>
      </c>
      <c r="W31" s="45">
        <f t="shared" si="0"/>
        <v>0.8323540932236585</v>
      </c>
      <c r="X31" s="45">
        <f t="shared" si="5"/>
        <v>2.1543282412847629</v>
      </c>
      <c r="Y31" s="45">
        <f t="shared" si="5"/>
        <v>0.39169604386995688</v>
      </c>
      <c r="Z31" s="45">
        <f t="shared" si="5"/>
        <v>0.48962005483744619</v>
      </c>
      <c r="AA31" s="6" t="s">
        <v>110</v>
      </c>
      <c r="AB31" s="45">
        <f t="shared" si="5"/>
        <v>0.19584802193497844</v>
      </c>
      <c r="AC31" s="45">
        <f t="shared" si="5"/>
        <v>9.792401096748922E-2</v>
      </c>
      <c r="AD31" s="45">
        <f t="shared" si="5"/>
        <v>0.19584802193497844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1.6157461809635723</v>
      </c>
      <c r="AJ31" s="45">
        <f t="shared" si="5"/>
        <v>5.9733646690168429</v>
      </c>
      <c r="AK31" s="6">
        <v>11</v>
      </c>
      <c r="AL31" s="44">
        <v>30.73</v>
      </c>
      <c r="AM31" s="6">
        <v>198</v>
      </c>
      <c r="AN31" s="65">
        <f t="shared" si="6"/>
        <v>9.6944770857814344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3:II30">
    <sortCondition descending="1" ref="A3"/>
  </sortState>
  <mergeCells count="1">
    <mergeCell ref="A1:A3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44" customWidth="1"/>
    <col min="41" max="16384" width="15.7109375" style="44"/>
  </cols>
  <sheetData>
    <row r="1" spans="1:40" s="75" customFormat="1" ht="35.1" customHeight="1" thickTop="1" thickBot="1" x14ac:dyDescent="0.35">
      <c r="A1" s="135" t="s">
        <v>86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s="6" customFormat="1" ht="16.5" thickTop="1" x14ac:dyDescent="0.25">
      <c r="A4" s="15">
        <v>2010</v>
      </c>
      <c r="B4" s="6">
        <v>15200</v>
      </c>
      <c r="C4" s="43">
        <v>14</v>
      </c>
      <c r="D4" s="6">
        <v>1085.71</v>
      </c>
      <c r="E4" s="6">
        <v>128</v>
      </c>
      <c r="F4" s="44">
        <v>8.42</v>
      </c>
      <c r="G4" s="6" t="s">
        <v>110</v>
      </c>
      <c r="H4" s="6" t="s">
        <v>110</v>
      </c>
      <c r="I4" s="6">
        <v>20</v>
      </c>
      <c r="J4" s="6">
        <v>19</v>
      </c>
      <c r="K4" s="6">
        <v>6</v>
      </c>
      <c r="L4" s="6">
        <v>4</v>
      </c>
      <c r="M4" s="6">
        <v>12</v>
      </c>
      <c r="N4" s="6">
        <v>2</v>
      </c>
      <c r="O4" s="6">
        <v>2</v>
      </c>
      <c r="P4" s="6">
        <v>1</v>
      </c>
      <c r="Q4" s="6">
        <v>4</v>
      </c>
      <c r="R4" s="6">
        <v>3</v>
      </c>
      <c r="S4" s="6">
        <v>2</v>
      </c>
      <c r="T4" s="6">
        <v>0</v>
      </c>
      <c r="U4" s="6">
        <v>35</v>
      </c>
      <c r="V4" s="6">
        <v>110</v>
      </c>
      <c r="W4" s="45">
        <f t="shared" ref="W4:W31" si="0">I4/$B4*1000</f>
        <v>1.3157894736842104</v>
      </c>
      <c r="X4" s="45">
        <f t="shared" ref="X4:AJ19" si="1">J4/$B4*1000</f>
        <v>1.25</v>
      </c>
      <c r="Y4" s="45">
        <f t="shared" si="1"/>
        <v>0.39473684210526316</v>
      </c>
      <c r="Z4" s="45">
        <f t="shared" si="1"/>
        <v>0.26315789473684209</v>
      </c>
      <c r="AA4" s="45">
        <f t="shared" si="1"/>
        <v>0.78947368421052633</v>
      </c>
      <c r="AB4" s="45">
        <f t="shared" si="1"/>
        <v>0.13157894736842105</v>
      </c>
      <c r="AC4" s="45">
        <f t="shared" si="1"/>
        <v>0.13157894736842105</v>
      </c>
      <c r="AD4" s="45">
        <f t="shared" si="1"/>
        <v>6.5789473684210523E-2</v>
      </c>
      <c r="AE4" s="45">
        <f t="shared" si="1"/>
        <v>0.26315789473684209</v>
      </c>
      <c r="AF4" s="45">
        <f t="shared" si="1"/>
        <v>0.19736842105263158</v>
      </c>
      <c r="AG4" s="45">
        <f t="shared" si="1"/>
        <v>0.13157894736842105</v>
      </c>
      <c r="AH4" s="45">
        <f t="shared" si="1"/>
        <v>0</v>
      </c>
      <c r="AI4" s="45">
        <f t="shared" si="1"/>
        <v>2.3026315789473681</v>
      </c>
      <c r="AJ4" s="45">
        <f t="shared" si="1"/>
        <v>7.2368421052631575</v>
      </c>
      <c r="AK4" s="6" t="s">
        <v>110</v>
      </c>
      <c r="AL4" s="6" t="s">
        <v>110</v>
      </c>
      <c r="AM4" s="6">
        <v>96</v>
      </c>
      <c r="AN4" s="44">
        <v>8.36</v>
      </c>
    </row>
    <row r="5" spans="1:40" s="6" customFormat="1" x14ac:dyDescent="0.25">
      <c r="A5" s="15">
        <v>2009</v>
      </c>
      <c r="B5" s="107">
        <v>15202</v>
      </c>
      <c r="C5" s="43">
        <v>14</v>
      </c>
      <c r="D5" s="6">
        <f t="shared" ref="D5:D13" si="2">B5/C5</f>
        <v>1085.8571428571429</v>
      </c>
      <c r="E5" s="6">
        <v>183</v>
      </c>
      <c r="F5" s="44">
        <f t="shared" ref="F5:F13" si="3">E5/B5*1000</f>
        <v>12.037889751348507</v>
      </c>
      <c r="G5" s="6">
        <v>129</v>
      </c>
      <c r="H5" s="44">
        <f>G5/B5*1000</f>
        <v>8.485725562425996</v>
      </c>
      <c r="I5" s="6">
        <v>28</v>
      </c>
      <c r="J5" s="6">
        <v>23</v>
      </c>
      <c r="K5" s="6">
        <v>3</v>
      </c>
      <c r="L5" s="6">
        <v>3</v>
      </c>
      <c r="M5" s="6">
        <v>15</v>
      </c>
      <c r="N5" s="6">
        <v>2</v>
      </c>
      <c r="O5" s="6">
        <v>4</v>
      </c>
      <c r="P5" s="6">
        <v>4</v>
      </c>
      <c r="Q5" s="6">
        <v>5</v>
      </c>
      <c r="R5" s="6">
        <v>0</v>
      </c>
      <c r="S5" s="6">
        <v>10</v>
      </c>
      <c r="T5" s="6">
        <v>0</v>
      </c>
      <c r="U5" s="6">
        <v>33</v>
      </c>
      <c r="V5" s="6">
        <v>130</v>
      </c>
      <c r="W5" s="45">
        <f t="shared" si="0"/>
        <v>1.8418629127746349</v>
      </c>
      <c r="X5" s="45">
        <f t="shared" si="1"/>
        <v>1.5129588212077356</v>
      </c>
      <c r="Y5" s="45">
        <f t="shared" si="1"/>
        <v>0.19734245494013944</v>
      </c>
      <c r="Z5" s="45">
        <f t="shared" si="1"/>
        <v>0.19734245494013944</v>
      </c>
      <c r="AA5" s="45">
        <f t="shared" si="1"/>
        <v>0.98671227470069733</v>
      </c>
      <c r="AB5" s="45">
        <f t="shared" si="1"/>
        <v>0.13156163662675965</v>
      </c>
      <c r="AC5" s="45">
        <f t="shared" si="1"/>
        <v>0.26312327325351931</v>
      </c>
      <c r="AD5" s="45">
        <f t="shared" si="1"/>
        <v>0.26312327325351931</v>
      </c>
      <c r="AE5" s="45">
        <f t="shared" si="1"/>
        <v>0.32890409156689909</v>
      </c>
      <c r="AF5" s="45">
        <f t="shared" si="1"/>
        <v>0</v>
      </c>
      <c r="AG5" s="45">
        <f t="shared" si="1"/>
        <v>0.65780818313379819</v>
      </c>
      <c r="AH5" s="45">
        <f t="shared" si="1"/>
        <v>0</v>
      </c>
      <c r="AI5" s="45">
        <f t="shared" si="1"/>
        <v>2.1707670043415344</v>
      </c>
      <c r="AJ5" s="45">
        <f t="shared" si="1"/>
        <v>8.5515063807393759</v>
      </c>
      <c r="AK5" s="6">
        <v>2</v>
      </c>
      <c r="AL5" s="44">
        <v>10.93</v>
      </c>
      <c r="AM5" s="6">
        <v>110</v>
      </c>
      <c r="AN5" s="44">
        <f>AM5/B5*1000</f>
        <v>7.2358900144717797</v>
      </c>
    </row>
    <row r="6" spans="1:40" s="6" customFormat="1" x14ac:dyDescent="0.25">
      <c r="A6" s="15">
        <v>2008</v>
      </c>
      <c r="B6" s="107">
        <v>15207</v>
      </c>
      <c r="C6" s="43">
        <v>14.28</v>
      </c>
      <c r="D6" s="6">
        <f t="shared" si="2"/>
        <v>1064.9159663865546</v>
      </c>
      <c r="E6" s="6">
        <v>173</v>
      </c>
      <c r="F6" s="44">
        <f>E6/B6*1000</f>
        <v>11.376339843493129</v>
      </c>
      <c r="G6" s="6">
        <v>119</v>
      </c>
      <c r="H6" s="44">
        <f t="shared" ref="H6:H13" si="4">G6/B6*1000</f>
        <v>7.8253435917669503</v>
      </c>
      <c r="I6" s="6">
        <v>19</v>
      </c>
      <c r="J6" s="6">
        <v>20</v>
      </c>
      <c r="K6" s="6">
        <v>6</v>
      </c>
      <c r="L6" s="6">
        <v>3</v>
      </c>
      <c r="M6" s="6">
        <v>14</v>
      </c>
      <c r="N6" s="6">
        <v>3</v>
      </c>
      <c r="O6" s="6">
        <v>4</v>
      </c>
      <c r="P6" s="6">
        <v>6</v>
      </c>
      <c r="Q6" s="6">
        <v>8</v>
      </c>
      <c r="R6" s="6">
        <v>1</v>
      </c>
      <c r="S6" s="6">
        <v>6</v>
      </c>
      <c r="T6" s="6">
        <v>0</v>
      </c>
      <c r="U6" s="6">
        <v>29</v>
      </c>
      <c r="V6" s="6">
        <v>119</v>
      </c>
      <c r="W6" s="45">
        <f t="shared" si="0"/>
        <v>1.2494246070888406</v>
      </c>
      <c r="X6" s="45">
        <f t="shared" si="1"/>
        <v>1.3151837969356217</v>
      </c>
      <c r="Y6" s="45">
        <f t="shared" si="1"/>
        <v>0.39455513908068651</v>
      </c>
      <c r="Z6" s="45">
        <f t="shared" si="1"/>
        <v>0.19727756954034326</v>
      </c>
      <c r="AA6" s="45">
        <f t="shared" si="1"/>
        <v>0.9206286578549352</v>
      </c>
      <c r="AB6" s="45">
        <f t="shared" si="1"/>
        <v>0.19727756954034326</v>
      </c>
      <c r="AC6" s="45">
        <f t="shared" si="1"/>
        <v>0.26303675938712434</v>
      </c>
      <c r="AD6" s="45">
        <f t="shared" si="1"/>
        <v>0.39455513908068651</v>
      </c>
      <c r="AE6" s="45">
        <f t="shared" si="1"/>
        <v>0.52607351877424868</v>
      </c>
      <c r="AF6" s="45">
        <f t="shared" si="1"/>
        <v>6.5759189846781085E-2</v>
      </c>
      <c r="AG6" s="45">
        <f t="shared" si="1"/>
        <v>0.39455513908068651</v>
      </c>
      <c r="AH6" s="45">
        <f t="shared" si="1"/>
        <v>0</v>
      </c>
      <c r="AI6" s="45">
        <f t="shared" si="1"/>
        <v>1.9070165055566515</v>
      </c>
      <c r="AJ6" s="45">
        <f t="shared" si="1"/>
        <v>7.8253435917669503</v>
      </c>
      <c r="AK6" s="6">
        <v>5</v>
      </c>
      <c r="AL6" s="44">
        <v>28.9</v>
      </c>
      <c r="AM6" s="6">
        <v>98</v>
      </c>
      <c r="AN6" s="44">
        <f>AM6/B6*1000</f>
        <v>6.4444006049845459</v>
      </c>
    </row>
    <row r="7" spans="1:40" s="6" customFormat="1" x14ac:dyDescent="0.25">
      <c r="A7" s="15">
        <v>2007</v>
      </c>
      <c r="B7" s="107">
        <v>15202</v>
      </c>
      <c r="C7" s="43">
        <v>14.28</v>
      </c>
      <c r="D7" s="6">
        <f t="shared" si="2"/>
        <v>1064.5658263305322</v>
      </c>
      <c r="E7" s="6">
        <v>186</v>
      </c>
      <c r="F7" s="44">
        <f>E7/B7*1000</f>
        <v>12.235232206288646</v>
      </c>
      <c r="G7" s="6">
        <v>128</v>
      </c>
      <c r="H7" s="44">
        <f t="shared" si="4"/>
        <v>8.4199447441126178</v>
      </c>
      <c r="I7" s="6">
        <v>28</v>
      </c>
      <c r="J7" s="6">
        <v>18</v>
      </c>
      <c r="K7" s="6">
        <v>6</v>
      </c>
      <c r="L7" s="6">
        <v>4</v>
      </c>
      <c r="M7" s="6">
        <v>15</v>
      </c>
      <c r="N7" s="6">
        <v>3</v>
      </c>
      <c r="O7" s="6">
        <v>0</v>
      </c>
      <c r="P7" s="6">
        <v>3</v>
      </c>
      <c r="Q7" s="6">
        <v>5</v>
      </c>
      <c r="R7" s="6">
        <v>0</v>
      </c>
      <c r="S7" s="6">
        <v>2</v>
      </c>
      <c r="T7" s="6">
        <v>0</v>
      </c>
      <c r="U7" s="6">
        <v>44</v>
      </c>
      <c r="V7" s="6">
        <v>128</v>
      </c>
      <c r="W7" s="45">
        <f t="shared" si="0"/>
        <v>1.8418629127746349</v>
      </c>
      <c r="X7" s="45">
        <f t="shared" si="1"/>
        <v>1.1840547296408368</v>
      </c>
      <c r="Y7" s="45">
        <f t="shared" si="1"/>
        <v>0.39468490988027888</v>
      </c>
      <c r="Z7" s="45">
        <f t="shared" si="1"/>
        <v>0.26312327325351931</v>
      </c>
      <c r="AA7" s="45">
        <f t="shared" si="1"/>
        <v>0.98671227470069733</v>
      </c>
      <c r="AB7" s="45">
        <f t="shared" si="1"/>
        <v>0.19734245494013944</v>
      </c>
      <c r="AC7" s="45">
        <f t="shared" si="1"/>
        <v>0</v>
      </c>
      <c r="AD7" s="45">
        <f t="shared" si="1"/>
        <v>0.19734245494013944</v>
      </c>
      <c r="AE7" s="45">
        <f t="shared" si="1"/>
        <v>0.32890409156689909</v>
      </c>
      <c r="AF7" s="45">
        <f t="shared" si="1"/>
        <v>0</v>
      </c>
      <c r="AG7" s="45">
        <f t="shared" si="1"/>
        <v>0.13156163662675965</v>
      </c>
      <c r="AH7" s="45">
        <f t="shared" si="1"/>
        <v>0</v>
      </c>
      <c r="AI7" s="45">
        <f t="shared" si="1"/>
        <v>2.8943560057887119</v>
      </c>
      <c r="AJ7" s="45">
        <f t="shared" si="1"/>
        <v>8.4199447441126178</v>
      </c>
      <c r="AK7" s="6">
        <v>0</v>
      </c>
      <c r="AL7" s="44">
        <v>0</v>
      </c>
      <c r="AM7" s="6">
        <v>98</v>
      </c>
      <c r="AN7" s="44">
        <v>4.75</v>
      </c>
    </row>
    <row r="8" spans="1:40" s="6" customFormat="1" x14ac:dyDescent="0.25">
      <c r="A8" s="15">
        <v>2006</v>
      </c>
      <c r="B8" s="107">
        <v>15213</v>
      </c>
      <c r="C8" s="43">
        <v>14.28</v>
      </c>
      <c r="D8" s="6">
        <f t="shared" si="2"/>
        <v>1065.3361344537816</v>
      </c>
      <c r="E8" s="6">
        <v>201</v>
      </c>
      <c r="F8" s="44">
        <f t="shared" si="3"/>
        <v>13.212384145139026</v>
      </c>
      <c r="G8" s="6">
        <v>128</v>
      </c>
      <c r="H8" s="44">
        <f t="shared" si="4"/>
        <v>8.4138565700387833</v>
      </c>
      <c r="I8" s="6">
        <v>20</v>
      </c>
      <c r="J8" s="6">
        <v>21</v>
      </c>
      <c r="K8" s="6">
        <v>0</v>
      </c>
      <c r="L8" s="6">
        <v>6</v>
      </c>
      <c r="M8" s="6">
        <v>14</v>
      </c>
      <c r="N8" s="6">
        <v>4</v>
      </c>
      <c r="O8" s="6">
        <v>2</v>
      </c>
      <c r="P8" s="6">
        <v>5</v>
      </c>
      <c r="Q8" s="6">
        <v>6</v>
      </c>
      <c r="R8" s="6">
        <v>1</v>
      </c>
      <c r="S8" s="6">
        <v>4</v>
      </c>
      <c r="T8" s="6">
        <v>1</v>
      </c>
      <c r="U8" s="6">
        <v>27</v>
      </c>
      <c r="V8" s="6">
        <v>111</v>
      </c>
      <c r="W8" s="45">
        <f t="shared" si="0"/>
        <v>1.3146650890685598</v>
      </c>
      <c r="X8" s="45">
        <f t="shared" si="1"/>
        <v>1.3803983435219878</v>
      </c>
      <c r="Y8" s="45">
        <f t="shared" si="1"/>
        <v>0</v>
      </c>
      <c r="Z8" s="45">
        <f t="shared" si="1"/>
        <v>0.39439952672056794</v>
      </c>
      <c r="AA8" s="45">
        <f t="shared" si="1"/>
        <v>0.92026556234799184</v>
      </c>
      <c r="AB8" s="45">
        <f t="shared" si="1"/>
        <v>0.26293301781371198</v>
      </c>
      <c r="AC8" s="45">
        <f t="shared" si="1"/>
        <v>0.13146650890685599</v>
      </c>
      <c r="AD8" s="45">
        <f t="shared" si="1"/>
        <v>0.32866627226713996</v>
      </c>
      <c r="AE8" s="45">
        <f t="shared" si="1"/>
        <v>0.39439952672056794</v>
      </c>
      <c r="AF8" s="45">
        <f t="shared" si="1"/>
        <v>6.5733254453427994E-2</v>
      </c>
      <c r="AG8" s="45">
        <f t="shared" si="1"/>
        <v>0.26293301781371198</v>
      </c>
      <c r="AH8" s="45">
        <f t="shared" si="1"/>
        <v>6.5733254453427994E-2</v>
      </c>
      <c r="AI8" s="45">
        <f t="shared" si="1"/>
        <v>1.7747978702425558</v>
      </c>
      <c r="AJ8" s="45">
        <f t="shared" si="1"/>
        <v>7.2963912443305068</v>
      </c>
      <c r="AK8" s="6">
        <v>5</v>
      </c>
      <c r="AL8" s="44">
        <v>24.88</v>
      </c>
      <c r="AM8" s="6">
        <v>109</v>
      </c>
      <c r="AN8" s="44">
        <v>4.95</v>
      </c>
    </row>
    <row r="9" spans="1:40" s="6" customFormat="1" x14ac:dyDescent="0.25">
      <c r="A9" s="15">
        <v>2005</v>
      </c>
      <c r="B9" s="107">
        <v>15205</v>
      </c>
      <c r="C9" s="43">
        <v>14.3</v>
      </c>
      <c r="D9" s="6">
        <f t="shared" si="2"/>
        <v>1063.2867132867132</v>
      </c>
      <c r="E9" s="6">
        <v>200</v>
      </c>
      <c r="F9" s="44">
        <f t="shared" si="3"/>
        <v>13.153567905294311</v>
      </c>
      <c r="G9" s="6">
        <v>135</v>
      </c>
      <c r="H9" s="44">
        <f t="shared" si="4"/>
        <v>8.8786583360736593</v>
      </c>
      <c r="I9" s="6">
        <v>29</v>
      </c>
      <c r="J9" s="6">
        <v>19</v>
      </c>
      <c r="K9" s="6">
        <v>7</v>
      </c>
      <c r="L9" s="6">
        <v>7</v>
      </c>
      <c r="M9" s="6">
        <v>9</v>
      </c>
      <c r="N9" s="6">
        <v>6</v>
      </c>
      <c r="O9" s="6">
        <v>0</v>
      </c>
      <c r="P9" s="6">
        <v>8</v>
      </c>
      <c r="Q9" s="6">
        <v>3</v>
      </c>
      <c r="R9" s="6">
        <v>1</v>
      </c>
      <c r="S9" s="6">
        <v>7</v>
      </c>
      <c r="T9" s="6">
        <v>0</v>
      </c>
      <c r="U9" s="6">
        <v>39</v>
      </c>
      <c r="V9" s="6">
        <v>135</v>
      </c>
      <c r="W9" s="45">
        <f t="shared" si="0"/>
        <v>1.9072673462676752</v>
      </c>
      <c r="X9" s="45">
        <f t="shared" si="1"/>
        <v>1.2495889510029596</v>
      </c>
      <c r="Y9" s="45">
        <f t="shared" si="1"/>
        <v>0.46037487668530092</v>
      </c>
      <c r="Z9" s="45">
        <f t="shared" si="1"/>
        <v>0.46037487668530092</v>
      </c>
      <c r="AA9" s="45">
        <f t="shared" si="1"/>
        <v>0.59191055573824403</v>
      </c>
      <c r="AB9" s="45">
        <f t="shared" si="1"/>
        <v>0.39460703715882933</v>
      </c>
      <c r="AC9" s="45">
        <f t="shared" si="1"/>
        <v>0</v>
      </c>
      <c r="AD9" s="45">
        <f t="shared" si="1"/>
        <v>0.52614271621177244</v>
      </c>
      <c r="AE9" s="45">
        <f t="shared" si="1"/>
        <v>0.19730351857941467</v>
      </c>
      <c r="AF9" s="45">
        <f t="shared" si="1"/>
        <v>6.5767839526471555E-2</v>
      </c>
      <c r="AG9" s="45">
        <f t="shared" si="1"/>
        <v>0.46037487668530092</v>
      </c>
      <c r="AH9" s="45">
        <f t="shared" si="1"/>
        <v>0</v>
      </c>
      <c r="AI9" s="45">
        <f t="shared" si="1"/>
        <v>2.5649457415323904</v>
      </c>
      <c r="AJ9" s="45">
        <f t="shared" si="1"/>
        <v>8.8786583360736593</v>
      </c>
      <c r="AK9" s="6">
        <v>1</v>
      </c>
      <c r="AL9" s="44">
        <v>5</v>
      </c>
      <c r="AM9" s="6">
        <v>97</v>
      </c>
      <c r="AN9" s="44">
        <v>5.48</v>
      </c>
    </row>
    <row r="10" spans="1:40" s="6" customFormat="1" x14ac:dyDescent="0.25">
      <c r="A10" s="15">
        <v>2004</v>
      </c>
      <c r="B10" s="107">
        <v>15149</v>
      </c>
      <c r="C10" s="43">
        <v>14.3</v>
      </c>
      <c r="D10" s="6">
        <f t="shared" si="2"/>
        <v>1059.3706293706293</v>
      </c>
      <c r="E10" s="6">
        <v>167</v>
      </c>
      <c r="F10" s="44">
        <f t="shared" si="3"/>
        <v>11.023829955772658</v>
      </c>
      <c r="G10" s="6">
        <v>107</v>
      </c>
      <c r="H10" s="44">
        <f t="shared" si="4"/>
        <v>7.063172486632781</v>
      </c>
      <c r="I10" s="6">
        <v>20</v>
      </c>
      <c r="J10" s="6">
        <v>14</v>
      </c>
      <c r="K10" s="6">
        <v>6</v>
      </c>
      <c r="L10" s="6">
        <v>3</v>
      </c>
      <c r="M10" s="6">
        <v>10</v>
      </c>
      <c r="N10" s="6">
        <v>6</v>
      </c>
      <c r="O10" s="6">
        <v>2</v>
      </c>
      <c r="P10" s="6">
        <v>5</v>
      </c>
      <c r="Q10" s="6">
        <v>9</v>
      </c>
      <c r="R10" s="6">
        <v>0</v>
      </c>
      <c r="S10" s="6">
        <v>2</v>
      </c>
      <c r="T10" s="6">
        <v>1</v>
      </c>
      <c r="U10" s="6">
        <v>29</v>
      </c>
      <c r="V10" s="6">
        <v>107</v>
      </c>
      <c r="W10" s="45">
        <f t="shared" si="0"/>
        <v>1.320219156379959</v>
      </c>
      <c r="X10" s="45">
        <f t="shared" si="1"/>
        <v>0.92415340946597135</v>
      </c>
      <c r="Y10" s="45">
        <f t="shared" si="1"/>
        <v>0.39606574691398772</v>
      </c>
      <c r="Z10" s="45">
        <f t="shared" si="1"/>
        <v>0.19803287345699386</v>
      </c>
      <c r="AA10" s="45">
        <f t="shared" si="1"/>
        <v>0.66010957818997951</v>
      </c>
      <c r="AB10" s="45">
        <f t="shared" si="1"/>
        <v>0.39606574691398772</v>
      </c>
      <c r="AC10" s="45">
        <f t="shared" si="1"/>
        <v>0.13202191563799592</v>
      </c>
      <c r="AD10" s="45">
        <f t="shared" si="1"/>
        <v>0.33005478909498975</v>
      </c>
      <c r="AE10" s="45">
        <f t="shared" si="1"/>
        <v>0.5940986203709816</v>
      </c>
      <c r="AF10" s="45">
        <f t="shared" si="1"/>
        <v>0</v>
      </c>
      <c r="AG10" s="45">
        <f t="shared" si="1"/>
        <v>0.13202191563799592</v>
      </c>
      <c r="AH10" s="45">
        <f t="shared" si="1"/>
        <v>6.6010957818997962E-2</v>
      </c>
      <c r="AI10" s="45">
        <f t="shared" si="1"/>
        <v>1.9143177767509407</v>
      </c>
      <c r="AJ10" s="45">
        <f t="shared" si="1"/>
        <v>7.063172486632781</v>
      </c>
      <c r="AK10" s="6">
        <v>1</v>
      </c>
      <c r="AL10" s="44">
        <v>5.99</v>
      </c>
      <c r="AM10" s="6">
        <v>109</v>
      </c>
      <c r="AN10" s="44">
        <v>5.41</v>
      </c>
    </row>
    <row r="11" spans="1:40" s="6" customFormat="1" x14ac:dyDescent="0.25">
      <c r="A11" s="15">
        <v>2003</v>
      </c>
      <c r="B11" s="107">
        <v>15071</v>
      </c>
      <c r="C11" s="43">
        <v>14.3</v>
      </c>
      <c r="D11" s="6">
        <f t="shared" si="2"/>
        <v>1053.9160839160838</v>
      </c>
      <c r="E11" s="6">
        <v>194</v>
      </c>
      <c r="F11" s="44">
        <f t="shared" si="3"/>
        <v>12.872403954614825</v>
      </c>
      <c r="G11" s="6">
        <v>122</v>
      </c>
      <c r="H11" s="44">
        <f t="shared" si="4"/>
        <v>8.0950169199124158</v>
      </c>
      <c r="I11" s="6">
        <v>17</v>
      </c>
      <c r="J11" s="6">
        <v>22</v>
      </c>
      <c r="K11" s="6">
        <v>3</v>
      </c>
      <c r="L11" s="6">
        <v>5</v>
      </c>
      <c r="M11" s="6">
        <v>13</v>
      </c>
      <c r="N11" s="6">
        <v>3</v>
      </c>
      <c r="O11" s="6">
        <v>3</v>
      </c>
      <c r="P11" s="6">
        <v>7</v>
      </c>
      <c r="Q11" s="6">
        <v>10</v>
      </c>
      <c r="R11" s="6">
        <v>2</v>
      </c>
      <c r="S11" s="6">
        <v>3</v>
      </c>
      <c r="T11" s="6">
        <v>3</v>
      </c>
      <c r="U11" s="6">
        <v>31</v>
      </c>
      <c r="V11" s="6">
        <v>122</v>
      </c>
      <c r="W11" s="45">
        <f t="shared" si="0"/>
        <v>1.1279941609714019</v>
      </c>
      <c r="X11" s="45">
        <f t="shared" si="1"/>
        <v>1.4597571494924027</v>
      </c>
      <c r="Y11" s="45">
        <f t="shared" si="1"/>
        <v>0.19905779311260036</v>
      </c>
      <c r="Z11" s="45">
        <f t="shared" si="1"/>
        <v>0.33176298852100061</v>
      </c>
      <c r="AA11" s="45">
        <f t="shared" si="1"/>
        <v>0.86258377015460153</v>
      </c>
      <c r="AB11" s="45">
        <f t="shared" si="1"/>
        <v>0.19905779311260036</v>
      </c>
      <c r="AC11" s="45">
        <f t="shared" si="1"/>
        <v>0.19905779311260036</v>
      </c>
      <c r="AD11" s="45">
        <f t="shared" si="1"/>
        <v>0.46446818392940087</v>
      </c>
      <c r="AE11" s="45">
        <f t="shared" si="1"/>
        <v>0.66352597704200122</v>
      </c>
      <c r="AF11" s="45">
        <f t="shared" si="1"/>
        <v>0.13270519540840023</v>
      </c>
      <c r="AG11" s="45">
        <f t="shared" si="1"/>
        <v>0.19905779311260036</v>
      </c>
      <c r="AH11" s="45">
        <f t="shared" si="1"/>
        <v>0.19905779311260036</v>
      </c>
      <c r="AI11" s="45">
        <f t="shared" si="1"/>
        <v>2.056930528830204</v>
      </c>
      <c r="AJ11" s="45">
        <f t="shared" si="1"/>
        <v>8.0950169199124158</v>
      </c>
      <c r="AK11" s="6">
        <v>1</v>
      </c>
      <c r="AL11" s="44">
        <v>5.15</v>
      </c>
      <c r="AM11" s="6">
        <v>92</v>
      </c>
      <c r="AN11" s="44">
        <v>5.62</v>
      </c>
    </row>
    <row r="12" spans="1:40" s="6" customFormat="1" x14ac:dyDescent="0.25">
      <c r="A12" s="15">
        <v>2002</v>
      </c>
      <c r="B12" s="107">
        <v>14983</v>
      </c>
      <c r="C12" s="43">
        <v>14.3</v>
      </c>
      <c r="D12" s="6">
        <f t="shared" si="2"/>
        <v>1047.7622377622376</v>
      </c>
      <c r="E12" s="6">
        <v>171</v>
      </c>
      <c r="F12" s="44">
        <f t="shared" si="3"/>
        <v>11.412934659280518</v>
      </c>
      <c r="G12" s="6">
        <v>112</v>
      </c>
      <c r="H12" s="44">
        <f t="shared" si="4"/>
        <v>7.4751384902889946</v>
      </c>
      <c r="I12" s="6">
        <v>21</v>
      </c>
      <c r="J12" s="6">
        <v>21</v>
      </c>
      <c r="K12" s="6">
        <v>8</v>
      </c>
      <c r="L12" s="6">
        <v>5</v>
      </c>
      <c r="M12" s="6">
        <v>10</v>
      </c>
      <c r="N12" s="6">
        <v>3</v>
      </c>
      <c r="O12" s="6">
        <v>3</v>
      </c>
      <c r="P12" s="6">
        <v>8</v>
      </c>
      <c r="Q12" s="6">
        <v>5</v>
      </c>
      <c r="R12" s="6">
        <v>0</v>
      </c>
      <c r="S12" s="6">
        <v>3</v>
      </c>
      <c r="T12" s="6">
        <v>2</v>
      </c>
      <c r="U12" s="6">
        <v>23</v>
      </c>
      <c r="V12" s="6">
        <v>112</v>
      </c>
      <c r="W12" s="45">
        <f t="shared" si="0"/>
        <v>1.4015884669291863</v>
      </c>
      <c r="X12" s="45">
        <f t="shared" si="1"/>
        <v>1.4015884669291863</v>
      </c>
      <c r="Y12" s="45">
        <f t="shared" si="1"/>
        <v>0.53393846359207109</v>
      </c>
      <c r="Z12" s="45">
        <f t="shared" si="1"/>
        <v>0.33371153974504436</v>
      </c>
      <c r="AA12" s="45">
        <f t="shared" si="1"/>
        <v>0.66742307949008872</v>
      </c>
      <c r="AB12" s="45">
        <f t="shared" si="1"/>
        <v>0.20022692384702662</v>
      </c>
      <c r="AC12" s="45">
        <f t="shared" si="1"/>
        <v>0.20022692384702662</v>
      </c>
      <c r="AD12" s="45">
        <f t="shared" si="1"/>
        <v>0.53393846359207109</v>
      </c>
      <c r="AE12" s="45">
        <f t="shared" si="1"/>
        <v>0.33371153974504436</v>
      </c>
      <c r="AF12" s="45">
        <f t="shared" si="1"/>
        <v>0</v>
      </c>
      <c r="AG12" s="45">
        <f t="shared" si="1"/>
        <v>0.20022692384702662</v>
      </c>
      <c r="AH12" s="45">
        <f t="shared" si="1"/>
        <v>0.13348461589801777</v>
      </c>
      <c r="AI12" s="45">
        <f t="shared" si="1"/>
        <v>1.5350730828272041</v>
      </c>
      <c r="AJ12" s="45">
        <f t="shared" si="1"/>
        <v>7.4751384902889946</v>
      </c>
      <c r="AK12" s="6">
        <v>0</v>
      </c>
      <c r="AL12" s="44">
        <v>0</v>
      </c>
      <c r="AM12" s="6">
        <v>74</v>
      </c>
      <c r="AN12" s="44">
        <v>4.2699999999999996</v>
      </c>
    </row>
    <row r="13" spans="1:40" s="6" customFormat="1" x14ac:dyDescent="0.25">
      <c r="A13" s="15">
        <v>2001</v>
      </c>
      <c r="B13" s="107">
        <v>14891</v>
      </c>
      <c r="C13" s="43">
        <v>14.3</v>
      </c>
      <c r="D13" s="6">
        <f t="shared" si="2"/>
        <v>1041.3286713286714</v>
      </c>
      <c r="E13" s="6">
        <v>218</v>
      </c>
      <c r="F13" s="44">
        <f t="shared" si="3"/>
        <v>14.639715264253576</v>
      </c>
      <c r="G13" s="6">
        <v>119</v>
      </c>
      <c r="H13" s="44">
        <f t="shared" si="4"/>
        <v>7.9914042038815394</v>
      </c>
      <c r="I13" s="6">
        <v>17</v>
      </c>
      <c r="J13" s="6">
        <v>22</v>
      </c>
      <c r="K13" s="6">
        <v>5</v>
      </c>
      <c r="L13" s="6">
        <v>3</v>
      </c>
      <c r="M13" s="6">
        <v>7</v>
      </c>
      <c r="N13" s="6">
        <v>4</v>
      </c>
      <c r="O13" s="6">
        <v>4</v>
      </c>
      <c r="P13" s="6">
        <v>7</v>
      </c>
      <c r="Q13" s="6">
        <v>7</v>
      </c>
      <c r="R13" s="6">
        <v>0</v>
      </c>
      <c r="S13" s="6">
        <v>6</v>
      </c>
      <c r="T13" s="6">
        <v>3</v>
      </c>
      <c r="U13" s="6">
        <v>34</v>
      </c>
      <c r="V13" s="6">
        <v>119</v>
      </c>
      <c r="W13" s="45">
        <f t="shared" si="0"/>
        <v>1.1416291719830769</v>
      </c>
      <c r="X13" s="45">
        <f t="shared" si="1"/>
        <v>1.4774024578604525</v>
      </c>
      <c r="Y13" s="45">
        <f t="shared" si="1"/>
        <v>0.33577328587737559</v>
      </c>
      <c r="Z13" s="45">
        <f t="shared" si="1"/>
        <v>0.20146397152642537</v>
      </c>
      <c r="AA13" s="45">
        <f t="shared" si="1"/>
        <v>0.47008260022832582</v>
      </c>
      <c r="AB13" s="45">
        <f t="shared" si="1"/>
        <v>0.26861862870190045</v>
      </c>
      <c r="AC13" s="45">
        <f t="shared" si="1"/>
        <v>0.26861862870190045</v>
      </c>
      <c r="AD13" s="45">
        <f t="shared" si="1"/>
        <v>0.47008260022832582</v>
      </c>
      <c r="AE13" s="45">
        <f t="shared" si="1"/>
        <v>0.47008260022832582</v>
      </c>
      <c r="AF13" s="45">
        <f t="shared" si="1"/>
        <v>0</v>
      </c>
      <c r="AG13" s="45">
        <f t="shared" si="1"/>
        <v>0.40292794305285073</v>
      </c>
      <c r="AH13" s="45">
        <f t="shared" si="1"/>
        <v>0.20146397152642537</v>
      </c>
      <c r="AI13" s="45">
        <f t="shared" si="1"/>
        <v>2.2832583439661538</v>
      </c>
      <c r="AJ13" s="45">
        <f t="shared" si="1"/>
        <v>7.9914042038815394</v>
      </c>
      <c r="AK13" s="6">
        <v>1</v>
      </c>
      <c r="AL13" s="44">
        <v>4.59</v>
      </c>
      <c r="AM13" s="6">
        <v>93</v>
      </c>
      <c r="AN13" s="44">
        <v>5.74</v>
      </c>
    </row>
    <row r="14" spans="1:40" s="6" customFormat="1" x14ac:dyDescent="0.25">
      <c r="A14" s="15">
        <v>2000</v>
      </c>
      <c r="B14" s="6">
        <v>14767</v>
      </c>
      <c r="C14" s="43">
        <v>14.3</v>
      </c>
      <c r="D14" s="6">
        <v>1032.6600000000001</v>
      </c>
      <c r="E14" s="6">
        <v>216</v>
      </c>
      <c r="F14" s="44">
        <v>14.63</v>
      </c>
      <c r="G14" s="6">
        <v>92</v>
      </c>
      <c r="H14" s="44">
        <v>6.23</v>
      </c>
      <c r="I14" s="6">
        <v>15</v>
      </c>
      <c r="J14" s="6">
        <v>23</v>
      </c>
      <c r="K14" s="6">
        <v>4</v>
      </c>
      <c r="L14" s="6">
        <v>4</v>
      </c>
      <c r="M14" s="6">
        <v>8</v>
      </c>
      <c r="N14" s="6">
        <v>5</v>
      </c>
      <c r="O14" s="6">
        <v>1</v>
      </c>
      <c r="P14" s="6">
        <v>6</v>
      </c>
      <c r="Q14" s="6">
        <v>1</v>
      </c>
      <c r="R14" s="6">
        <v>1</v>
      </c>
      <c r="S14" s="6">
        <v>0</v>
      </c>
      <c r="T14" s="6">
        <v>1</v>
      </c>
      <c r="U14" s="6">
        <v>23</v>
      </c>
      <c r="V14" s="6">
        <v>92</v>
      </c>
      <c r="W14" s="45">
        <f t="shared" si="0"/>
        <v>1.0157784248662558</v>
      </c>
      <c r="X14" s="45">
        <f t="shared" si="1"/>
        <v>1.5575269181282589</v>
      </c>
      <c r="Y14" s="45">
        <f t="shared" si="1"/>
        <v>0.27087424663100151</v>
      </c>
      <c r="Z14" s="45">
        <f t="shared" si="1"/>
        <v>0.27087424663100151</v>
      </c>
      <c r="AA14" s="45">
        <f t="shared" si="1"/>
        <v>0.54174849326200303</v>
      </c>
      <c r="AB14" s="45">
        <f t="shared" si="1"/>
        <v>0.33859280828875193</v>
      </c>
      <c r="AC14" s="45">
        <f t="shared" si="1"/>
        <v>6.7718561657750379E-2</v>
      </c>
      <c r="AD14" s="45">
        <f t="shared" si="1"/>
        <v>0.4063113699465023</v>
      </c>
      <c r="AE14" s="45">
        <f t="shared" si="1"/>
        <v>6.7718561657750379E-2</v>
      </c>
      <c r="AF14" s="45">
        <f t="shared" si="1"/>
        <v>6.7718561657750379E-2</v>
      </c>
      <c r="AG14" s="45">
        <f t="shared" si="1"/>
        <v>0</v>
      </c>
      <c r="AH14" s="45">
        <f t="shared" si="1"/>
        <v>6.7718561657750379E-2</v>
      </c>
      <c r="AI14" s="45">
        <f t="shared" si="1"/>
        <v>1.5575269181282589</v>
      </c>
      <c r="AJ14" s="45">
        <f t="shared" si="1"/>
        <v>6.2301076725130358</v>
      </c>
      <c r="AK14" s="6">
        <v>4</v>
      </c>
      <c r="AL14" s="44">
        <v>18.52</v>
      </c>
      <c r="AM14" s="6">
        <v>103</v>
      </c>
      <c r="AN14" s="44">
        <v>6.98</v>
      </c>
    </row>
    <row r="15" spans="1:40" s="6" customFormat="1" x14ac:dyDescent="0.25">
      <c r="A15" s="15">
        <v>1999</v>
      </c>
      <c r="B15" s="6">
        <v>14541</v>
      </c>
      <c r="C15" s="43">
        <v>14.3</v>
      </c>
      <c r="D15" s="6">
        <v>1016.85</v>
      </c>
      <c r="E15" s="6">
        <v>245</v>
      </c>
      <c r="F15" s="44">
        <v>16.850000000000001</v>
      </c>
      <c r="G15" s="6">
        <v>113</v>
      </c>
      <c r="H15" s="44">
        <v>7.77</v>
      </c>
      <c r="I15" s="6">
        <v>24</v>
      </c>
      <c r="J15" s="6">
        <v>20</v>
      </c>
      <c r="K15" s="6">
        <v>3</v>
      </c>
      <c r="L15" s="6">
        <v>6</v>
      </c>
      <c r="M15" s="6">
        <v>10</v>
      </c>
      <c r="N15" s="6">
        <v>7</v>
      </c>
      <c r="O15" s="6">
        <v>8</v>
      </c>
      <c r="P15" s="6">
        <v>5</v>
      </c>
      <c r="Q15" s="6">
        <v>4</v>
      </c>
      <c r="R15" s="6">
        <v>0</v>
      </c>
      <c r="S15" s="6">
        <v>3</v>
      </c>
      <c r="T15" s="6">
        <v>2</v>
      </c>
      <c r="U15" s="6">
        <v>21</v>
      </c>
      <c r="V15" s="6">
        <v>113</v>
      </c>
      <c r="W15" s="45">
        <f t="shared" si="0"/>
        <v>1.6505054672993604</v>
      </c>
      <c r="X15" s="45">
        <f t="shared" si="1"/>
        <v>1.3754212227494671</v>
      </c>
      <c r="Y15" s="45">
        <f t="shared" si="1"/>
        <v>0.20631318341242005</v>
      </c>
      <c r="Z15" s="45">
        <f t="shared" si="1"/>
        <v>0.41262636682484011</v>
      </c>
      <c r="AA15" s="45">
        <f t="shared" si="1"/>
        <v>0.68771061137473355</v>
      </c>
      <c r="AB15" s="45">
        <f t="shared" si="1"/>
        <v>0.4813974279623135</v>
      </c>
      <c r="AC15" s="45">
        <f t="shared" si="1"/>
        <v>0.55016848909978677</v>
      </c>
      <c r="AD15" s="45">
        <f t="shared" si="1"/>
        <v>0.34385530568736677</v>
      </c>
      <c r="AE15" s="45">
        <f t="shared" si="1"/>
        <v>0.27508424454989339</v>
      </c>
      <c r="AF15" s="45">
        <f t="shared" si="1"/>
        <v>0</v>
      </c>
      <c r="AG15" s="45">
        <f t="shared" si="1"/>
        <v>0.20631318341242005</v>
      </c>
      <c r="AH15" s="45">
        <f t="shared" si="1"/>
        <v>0.13754212227494669</v>
      </c>
      <c r="AI15" s="45">
        <f t="shared" si="1"/>
        <v>1.4441922838869403</v>
      </c>
      <c r="AJ15" s="45">
        <f t="shared" si="1"/>
        <v>7.7711299085344887</v>
      </c>
      <c r="AK15" s="6">
        <v>0</v>
      </c>
      <c r="AL15" s="44">
        <v>0</v>
      </c>
      <c r="AM15" s="6">
        <v>119</v>
      </c>
      <c r="AN15" s="44">
        <v>8.18</v>
      </c>
    </row>
    <row r="16" spans="1:40" s="6" customFormat="1" x14ac:dyDescent="0.25">
      <c r="A16" s="15">
        <v>1998</v>
      </c>
      <c r="B16" s="6">
        <v>14249</v>
      </c>
      <c r="C16" s="43">
        <v>14.3</v>
      </c>
      <c r="D16" s="6">
        <v>996.43</v>
      </c>
      <c r="E16" s="6">
        <v>196</v>
      </c>
      <c r="F16" s="44">
        <v>13.76</v>
      </c>
      <c r="G16" s="6">
        <v>123</v>
      </c>
      <c r="H16" s="44">
        <v>8.6300000000000008</v>
      </c>
      <c r="I16" s="6">
        <v>22</v>
      </c>
      <c r="J16" s="6">
        <v>23</v>
      </c>
      <c r="K16" s="6">
        <v>2</v>
      </c>
      <c r="L16" s="6">
        <v>5</v>
      </c>
      <c r="M16" s="6">
        <v>13</v>
      </c>
      <c r="N16" s="6">
        <v>3</v>
      </c>
      <c r="O16" s="6">
        <v>3</v>
      </c>
      <c r="P16" s="6">
        <v>4</v>
      </c>
      <c r="Q16" s="6">
        <v>6</v>
      </c>
      <c r="R16" s="6">
        <v>0</v>
      </c>
      <c r="S16" s="6">
        <v>0</v>
      </c>
      <c r="T16" s="6">
        <v>3</v>
      </c>
      <c r="U16" s="6">
        <v>39</v>
      </c>
      <c r="V16" s="6">
        <v>123</v>
      </c>
      <c r="W16" s="45">
        <f t="shared" si="0"/>
        <v>1.5439679977542284</v>
      </c>
      <c r="X16" s="45">
        <f t="shared" si="1"/>
        <v>1.6141483612885115</v>
      </c>
      <c r="Y16" s="45">
        <f t="shared" si="1"/>
        <v>0.1403607270685662</v>
      </c>
      <c r="Z16" s="45">
        <f t="shared" si="1"/>
        <v>0.35090181767141554</v>
      </c>
      <c r="AA16" s="45">
        <f t="shared" si="1"/>
        <v>0.91234472594568039</v>
      </c>
      <c r="AB16" s="45">
        <f t="shared" si="1"/>
        <v>0.21054109060284931</v>
      </c>
      <c r="AC16" s="45">
        <f t="shared" si="1"/>
        <v>0.21054109060284931</v>
      </c>
      <c r="AD16" s="45">
        <f t="shared" si="1"/>
        <v>0.2807214541371324</v>
      </c>
      <c r="AE16" s="45">
        <f t="shared" si="1"/>
        <v>0.42108218120569862</v>
      </c>
      <c r="AF16" s="45">
        <f t="shared" si="1"/>
        <v>0</v>
      </c>
      <c r="AG16" s="45">
        <f t="shared" si="1"/>
        <v>0</v>
      </c>
      <c r="AH16" s="45">
        <f t="shared" si="1"/>
        <v>0.21054109060284931</v>
      </c>
      <c r="AI16" s="45">
        <f t="shared" si="1"/>
        <v>2.7370341778370411</v>
      </c>
      <c r="AJ16" s="45">
        <f t="shared" si="1"/>
        <v>8.6321847147168214</v>
      </c>
      <c r="AK16" s="6">
        <v>2</v>
      </c>
      <c r="AL16" s="44">
        <v>10.199999999999999</v>
      </c>
      <c r="AM16" s="6">
        <v>109</v>
      </c>
      <c r="AN16" s="44">
        <v>7.65</v>
      </c>
    </row>
    <row r="17" spans="1:40" s="6" customFormat="1" x14ac:dyDescent="0.25">
      <c r="A17" s="15">
        <v>1997</v>
      </c>
      <c r="B17" s="6">
        <v>13972</v>
      </c>
      <c r="C17" s="43">
        <v>14.3</v>
      </c>
      <c r="D17" s="6">
        <v>977.06</v>
      </c>
      <c r="E17" s="6">
        <v>252</v>
      </c>
      <c r="F17" s="44">
        <v>18.04</v>
      </c>
      <c r="G17" s="6">
        <v>112</v>
      </c>
      <c r="H17" s="44">
        <v>8.02</v>
      </c>
      <c r="I17" s="6">
        <v>22</v>
      </c>
      <c r="J17" s="6">
        <v>19</v>
      </c>
      <c r="K17" s="6">
        <v>2</v>
      </c>
      <c r="L17" s="6">
        <v>3</v>
      </c>
      <c r="M17" s="6">
        <v>9</v>
      </c>
      <c r="N17" s="6">
        <v>6</v>
      </c>
      <c r="O17" s="6">
        <v>2</v>
      </c>
      <c r="P17" s="6">
        <v>5</v>
      </c>
      <c r="Q17" s="6">
        <v>4</v>
      </c>
      <c r="R17" s="6">
        <v>1</v>
      </c>
      <c r="S17" s="6">
        <v>4</v>
      </c>
      <c r="T17" s="6">
        <v>0</v>
      </c>
      <c r="U17" s="6">
        <v>35</v>
      </c>
      <c r="V17" s="6">
        <v>112</v>
      </c>
      <c r="W17" s="45">
        <f t="shared" si="0"/>
        <v>1.5745777268823362</v>
      </c>
      <c r="X17" s="45">
        <f t="shared" si="1"/>
        <v>1.3598625823074721</v>
      </c>
      <c r="Y17" s="45">
        <f t="shared" si="1"/>
        <v>0.14314342971657601</v>
      </c>
      <c r="Z17" s="45">
        <f t="shared" si="1"/>
        <v>0.21471514457486401</v>
      </c>
      <c r="AA17" s="45">
        <f t="shared" si="1"/>
        <v>0.64414543372459199</v>
      </c>
      <c r="AB17" s="45">
        <f t="shared" si="1"/>
        <v>0.42943028914972803</v>
      </c>
      <c r="AC17" s="45">
        <f t="shared" si="1"/>
        <v>0.14314342971657601</v>
      </c>
      <c r="AD17" s="45">
        <f t="shared" si="1"/>
        <v>0.35785857429144002</v>
      </c>
      <c r="AE17" s="45">
        <f t="shared" si="1"/>
        <v>0.28628685943315202</v>
      </c>
      <c r="AF17" s="45">
        <f t="shared" si="1"/>
        <v>7.1571714858288005E-2</v>
      </c>
      <c r="AG17" s="45">
        <f t="shared" si="1"/>
        <v>0.28628685943315202</v>
      </c>
      <c r="AH17" s="45">
        <f t="shared" si="1"/>
        <v>0</v>
      </c>
      <c r="AI17" s="45">
        <f t="shared" si="1"/>
        <v>2.5050100200400802</v>
      </c>
      <c r="AJ17" s="45">
        <f t="shared" si="1"/>
        <v>8.0160320641282556</v>
      </c>
      <c r="AK17" s="6">
        <v>1</v>
      </c>
      <c r="AL17" s="44">
        <v>3.97</v>
      </c>
      <c r="AM17" s="6">
        <v>113</v>
      </c>
      <c r="AN17" s="44">
        <v>8.09</v>
      </c>
    </row>
    <row r="18" spans="1:40" s="6" customFormat="1" x14ac:dyDescent="0.25">
      <c r="A18" s="15">
        <v>1996</v>
      </c>
      <c r="B18" s="6">
        <v>13701</v>
      </c>
      <c r="C18" s="43">
        <v>14.3</v>
      </c>
      <c r="D18" s="6">
        <v>958.11</v>
      </c>
      <c r="E18" s="6">
        <v>255</v>
      </c>
      <c r="F18" s="44">
        <v>18.61</v>
      </c>
      <c r="G18" s="6">
        <v>121</v>
      </c>
      <c r="H18" s="44">
        <v>8.83</v>
      </c>
      <c r="I18" s="6">
        <v>24</v>
      </c>
      <c r="J18" s="6">
        <v>20</v>
      </c>
      <c r="K18" s="6">
        <v>6</v>
      </c>
      <c r="L18" s="6">
        <v>7</v>
      </c>
      <c r="M18" s="6">
        <v>13</v>
      </c>
      <c r="N18" s="6">
        <v>6</v>
      </c>
      <c r="O18" s="6">
        <v>2</v>
      </c>
      <c r="P18" s="6">
        <v>2</v>
      </c>
      <c r="Q18" s="6">
        <v>4</v>
      </c>
      <c r="R18" s="6">
        <v>0</v>
      </c>
      <c r="S18" s="6">
        <v>4</v>
      </c>
      <c r="T18" s="6">
        <v>3</v>
      </c>
      <c r="U18" s="6">
        <v>30</v>
      </c>
      <c r="V18" s="6">
        <v>121</v>
      </c>
      <c r="W18" s="45">
        <f t="shared" si="0"/>
        <v>1.7516969564265383</v>
      </c>
      <c r="X18" s="45">
        <f t="shared" si="1"/>
        <v>1.4597474636887817</v>
      </c>
      <c r="Y18" s="45">
        <f t="shared" si="1"/>
        <v>0.43792423910663458</v>
      </c>
      <c r="Z18" s="45">
        <f t="shared" si="1"/>
        <v>0.51091161229107362</v>
      </c>
      <c r="AA18" s="45">
        <f t="shared" si="1"/>
        <v>0.94883585139770821</v>
      </c>
      <c r="AB18" s="45">
        <f t="shared" si="1"/>
        <v>0.43792423910663458</v>
      </c>
      <c r="AC18" s="45">
        <f t="shared" si="1"/>
        <v>0.14597474636887819</v>
      </c>
      <c r="AD18" s="45">
        <f t="shared" si="1"/>
        <v>0.14597474636887819</v>
      </c>
      <c r="AE18" s="45">
        <f t="shared" si="1"/>
        <v>0.29194949273775639</v>
      </c>
      <c r="AF18" s="45">
        <f t="shared" si="1"/>
        <v>0</v>
      </c>
      <c r="AG18" s="45">
        <f t="shared" si="1"/>
        <v>0.29194949273775639</v>
      </c>
      <c r="AH18" s="45">
        <f t="shared" si="1"/>
        <v>0.21896211955331729</v>
      </c>
      <c r="AI18" s="45">
        <f t="shared" si="1"/>
        <v>2.1896211955331726</v>
      </c>
      <c r="AJ18" s="45">
        <f t="shared" si="1"/>
        <v>8.8314721553171314</v>
      </c>
      <c r="AK18" s="6">
        <v>2</v>
      </c>
      <c r="AL18" s="44">
        <v>7.84</v>
      </c>
      <c r="AM18" s="6">
        <v>105</v>
      </c>
      <c r="AN18" s="44">
        <v>7.66</v>
      </c>
    </row>
    <row r="19" spans="1:40" s="6" customFormat="1" x14ac:dyDescent="0.25">
      <c r="A19" s="15">
        <v>1995</v>
      </c>
      <c r="B19" s="6">
        <v>13595</v>
      </c>
      <c r="C19" s="43">
        <v>14.3</v>
      </c>
      <c r="D19" s="6">
        <v>950.7</v>
      </c>
      <c r="E19" s="6">
        <v>255</v>
      </c>
      <c r="F19" s="44">
        <v>18.760000000000002</v>
      </c>
      <c r="G19" s="6">
        <v>119</v>
      </c>
      <c r="H19" s="44">
        <v>8.75</v>
      </c>
      <c r="I19" s="6">
        <v>16</v>
      </c>
      <c r="J19" s="6">
        <v>30</v>
      </c>
      <c r="K19" s="6">
        <v>8</v>
      </c>
      <c r="L19" s="6">
        <v>3</v>
      </c>
      <c r="M19" s="6">
        <v>17</v>
      </c>
      <c r="N19" s="6">
        <v>3</v>
      </c>
      <c r="O19" s="6">
        <v>1</v>
      </c>
      <c r="P19" s="6">
        <v>2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39</v>
      </c>
      <c r="V19" s="6">
        <v>119</v>
      </c>
      <c r="W19" s="45">
        <f t="shared" si="0"/>
        <v>1.1769032732622289</v>
      </c>
      <c r="X19" s="45">
        <f t="shared" si="1"/>
        <v>2.206693637366679</v>
      </c>
      <c r="Y19" s="45">
        <f t="shared" si="1"/>
        <v>0.58845163663111444</v>
      </c>
      <c r="Z19" s="45">
        <f t="shared" si="1"/>
        <v>0.2206693637366679</v>
      </c>
      <c r="AA19" s="45">
        <f t="shared" si="1"/>
        <v>1.250459727841118</v>
      </c>
      <c r="AB19" s="45">
        <f t="shared" si="1"/>
        <v>0.2206693637366679</v>
      </c>
      <c r="AC19" s="45">
        <f t="shared" si="1"/>
        <v>7.3556454578889305E-2</v>
      </c>
      <c r="AD19" s="45">
        <f t="shared" si="1"/>
        <v>0.14711290915777861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2.8687017285766823</v>
      </c>
      <c r="AJ19" s="45">
        <f t="shared" si="1"/>
        <v>8.7532180948878278</v>
      </c>
      <c r="AK19" s="6">
        <v>1</v>
      </c>
      <c r="AL19" s="44">
        <v>3.92</v>
      </c>
      <c r="AM19" s="6">
        <v>101</v>
      </c>
      <c r="AN19" s="44">
        <v>7.43</v>
      </c>
    </row>
    <row r="20" spans="1:40" s="6" customFormat="1" x14ac:dyDescent="0.25">
      <c r="A20" s="15">
        <v>1994</v>
      </c>
      <c r="B20" s="6">
        <v>12527</v>
      </c>
      <c r="C20" s="43">
        <v>14.3</v>
      </c>
      <c r="D20" s="6">
        <v>876.01</v>
      </c>
      <c r="E20" s="6">
        <v>243</v>
      </c>
      <c r="F20" s="44">
        <v>19.399999999999999</v>
      </c>
      <c r="G20" s="6">
        <v>120</v>
      </c>
      <c r="H20" s="44">
        <v>9.58</v>
      </c>
      <c r="I20" s="6">
        <v>15</v>
      </c>
      <c r="J20" s="6">
        <v>25</v>
      </c>
      <c r="K20" s="6">
        <v>3</v>
      </c>
      <c r="L20" s="6">
        <v>9</v>
      </c>
      <c r="M20" s="6">
        <v>12</v>
      </c>
      <c r="N20" s="6">
        <v>8</v>
      </c>
      <c r="O20" s="6">
        <v>4</v>
      </c>
      <c r="P20" s="6">
        <v>10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34</v>
      </c>
      <c r="V20" s="6">
        <v>120</v>
      </c>
      <c r="W20" s="45">
        <f t="shared" si="0"/>
        <v>1.1974135866528299</v>
      </c>
      <c r="X20" s="45">
        <f t="shared" ref="X20:AJ31" si="5">J20/$B20*1000</f>
        <v>1.99568931108805</v>
      </c>
      <c r="Y20" s="45">
        <f t="shared" si="5"/>
        <v>0.23948271733056598</v>
      </c>
      <c r="Z20" s="45">
        <f t="shared" si="5"/>
        <v>0.71844815199169798</v>
      </c>
      <c r="AA20" s="45">
        <f t="shared" si="5"/>
        <v>0.9579308693222639</v>
      </c>
      <c r="AB20" s="45">
        <f t="shared" si="5"/>
        <v>0.63862057954817597</v>
      </c>
      <c r="AC20" s="45">
        <f t="shared" si="5"/>
        <v>0.31931028977408799</v>
      </c>
      <c r="AD20" s="45">
        <f t="shared" si="5"/>
        <v>0.79827572443521988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2.7141374630797479</v>
      </c>
      <c r="AJ20" s="45">
        <f t="shared" si="5"/>
        <v>9.5793086932226394</v>
      </c>
      <c r="AK20" s="6">
        <v>2</v>
      </c>
      <c r="AL20" s="44">
        <v>8.23</v>
      </c>
      <c r="AM20" s="6">
        <v>116</v>
      </c>
      <c r="AN20" s="44">
        <v>9.26</v>
      </c>
    </row>
    <row r="21" spans="1:40" s="6" customFormat="1" x14ac:dyDescent="0.25">
      <c r="A21" s="15">
        <v>1993</v>
      </c>
      <c r="B21" s="6">
        <v>12558</v>
      </c>
      <c r="C21" s="43">
        <v>14.3</v>
      </c>
      <c r="D21" s="6">
        <v>878.18</v>
      </c>
      <c r="E21" s="6">
        <v>232</v>
      </c>
      <c r="F21" s="44">
        <v>18.47</v>
      </c>
      <c r="G21" s="6">
        <v>74</v>
      </c>
      <c r="H21" s="44">
        <v>5.89</v>
      </c>
      <c r="I21" s="6">
        <v>10</v>
      </c>
      <c r="J21" s="6">
        <v>14</v>
      </c>
      <c r="K21" s="6">
        <v>3</v>
      </c>
      <c r="L21" s="6">
        <v>1</v>
      </c>
      <c r="M21" s="6">
        <v>8</v>
      </c>
      <c r="N21" s="6">
        <v>4</v>
      </c>
      <c r="O21" s="6">
        <v>4</v>
      </c>
      <c r="P21" s="6">
        <v>4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24</v>
      </c>
      <c r="V21" s="6">
        <v>72</v>
      </c>
      <c r="W21" s="45">
        <f t="shared" si="0"/>
        <v>0.7963051441312311</v>
      </c>
      <c r="X21" s="45">
        <f t="shared" si="5"/>
        <v>1.1148272017837235</v>
      </c>
      <c r="Y21" s="45">
        <f t="shared" si="5"/>
        <v>0.23889154323936931</v>
      </c>
      <c r="Z21" s="45">
        <f t="shared" si="5"/>
        <v>7.9630514413123105E-2</v>
      </c>
      <c r="AA21" s="45">
        <f t="shared" si="5"/>
        <v>0.63704411530498484</v>
      </c>
      <c r="AB21" s="45">
        <f t="shared" si="5"/>
        <v>0.31852205765249242</v>
      </c>
      <c r="AC21" s="45">
        <f t="shared" si="5"/>
        <v>0.31852205765249242</v>
      </c>
      <c r="AD21" s="45">
        <f t="shared" si="5"/>
        <v>0.31852205765249242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1.9111323459149545</v>
      </c>
      <c r="AJ21" s="45">
        <f t="shared" si="5"/>
        <v>5.7333970377448642</v>
      </c>
      <c r="AK21" s="6">
        <v>2</v>
      </c>
      <c r="AL21" s="44">
        <v>8.6199999999999992</v>
      </c>
      <c r="AM21" s="6">
        <v>88</v>
      </c>
      <c r="AN21" s="44">
        <v>7.01</v>
      </c>
    </row>
    <row r="22" spans="1:40" s="6" customFormat="1" x14ac:dyDescent="0.25">
      <c r="A22" s="15">
        <v>1992</v>
      </c>
      <c r="B22" s="6">
        <v>12410</v>
      </c>
      <c r="C22" s="43">
        <v>14.3</v>
      </c>
      <c r="D22" s="6">
        <v>867.83</v>
      </c>
      <c r="E22" s="6">
        <v>202</v>
      </c>
      <c r="F22" s="44">
        <v>16.28</v>
      </c>
      <c r="G22" s="6">
        <v>98</v>
      </c>
      <c r="H22" s="44">
        <v>7.9</v>
      </c>
      <c r="I22" s="6">
        <v>13</v>
      </c>
      <c r="J22" s="6">
        <v>26</v>
      </c>
      <c r="K22" s="6">
        <v>4</v>
      </c>
      <c r="L22" s="6">
        <v>4</v>
      </c>
      <c r="M22" s="6">
        <v>10</v>
      </c>
      <c r="N22" s="6">
        <v>4</v>
      </c>
      <c r="O22" s="6">
        <v>2</v>
      </c>
      <c r="P22" s="6">
        <v>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29</v>
      </c>
      <c r="V22" s="6">
        <v>97</v>
      </c>
      <c r="W22" s="45">
        <f t="shared" si="0"/>
        <v>1.0475423045930701</v>
      </c>
      <c r="X22" s="45">
        <f t="shared" si="5"/>
        <v>2.0950846091861401</v>
      </c>
      <c r="Y22" s="45">
        <f t="shared" si="5"/>
        <v>0.32232070910556004</v>
      </c>
      <c r="Z22" s="45">
        <f t="shared" si="5"/>
        <v>0.32232070910556004</v>
      </c>
      <c r="AA22" s="45">
        <f t="shared" si="5"/>
        <v>0.80580177276390008</v>
      </c>
      <c r="AB22" s="45">
        <f t="shared" si="5"/>
        <v>0.32232070910556004</v>
      </c>
      <c r="AC22" s="45">
        <f t="shared" si="5"/>
        <v>0.16116035455278002</v>
      </c>
      <c r="AD22" s="45">
        <f t="shared" si="5"/>
        <v>0.40290088638195004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2.3368251410153102</v>
      </c>
      <c r="AJ22" s="45">
        <f t="shared" si="5"/>
        <v>7.81627719580983</v>
      </c>
      <c r="AK22" s="6">
        <v>1</v>
      </c>
      <c r="AL22" s="44">
        <v>4.95</v>
      </c>
      <c r="AM22" s="6">
        <v>98</v>
      </c>
      <c r="AN22" s="44">
        <v>7.9</v>
      </c>
    </row>
    <row r="23" spans="1:40" s="6" customFormat="1" x14ac:dyDescent="0.25">
      <c r="A23" s="15">
        <v>1991</v>
      </c>
      <c r="B23" s="6">
        <v>12307</v>
      </c>
      <c r="C23" s="43">
        <v>14.3</v>
      </c>
      <c r="D23" s="6">
        <v>860.63</v>
      </c>
      <c r="E23" s="6">
        <v>280</v>
      </c>
      <c r="F23" s="44">
        <v>22.75</v>
      </c>
      <c r="G23" s="6">
        <v>82</v>
      </c>
      <c r="H23" s="44">
        <v>6.66</v>
      </c>
      <c r="I23" s="6">
        <v>13</v>
      </c>
      <c r="J23" s="6">
        <v>17</v>
      </c>
      <c r="K23" s="6">
        <v>3</v>
      </c>
      <c r="L23" s="6">
        <v>3</v>
      </c>
      <c r="M23" s="6">
        <v>8</v>
      </c>
      <c r="N23" s="6">
        <v>3</v>
      </c>
      <c r="O23" s="6">
        <v>3</v>
      </c>
      <c r="P23" s="6">
        <v>8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</v>
      </c>
      <c r="V23" s="6">
        <v>60</v>
      </c>
      <c r="W23" s="45">
        <f t="shared" si="0"/>
        <v>1.0563094174047292</v>
      </c>
      <c r="X23" s="45">
        <f t="shared" si="5"/>
        <v>1.3813276996831072</v>
      </c>
      <c r="Y23" s="45">
        <f t="shared" si="5"/>
        <v>0.24376371170878364</v>
      </c>
      <c r="Z23" s="45">
        <f t="shared" si="5"/>
        <v>0.24376371170878364</v>
      </c>
      <c r="AA23" s="45">
        <f t="shared" si="5"/>
        <v>0.65003656455675629</v>
      </c>
      <c r="AB23" s="45">
        <f t="shared" si="5"/>
        <v>0.24376371170878364</v>
      </c>
      <c r="AC23" s="45">
        <f t="shared" si="5"/>
        <v>0.24376371170878364</v>
      </c>
      <c r="AD23" s="45">
        <f t="shared" si="5"/>
        <v>0.65003656455675629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0.16250914113918907</v>
      </c>
      <c r="AJ23" s="45">
        <f t="shared" si="5"/>
        <v>4.8752742341756727</v>
      </c>
      <c r="AK23" s="6">
        <v>1</v>
      </c>
      <c r="AL23" s="44">
        <v>3.57</v>
      </c>
      <c r="AM23" s="6">
        <v>123</v>
      </c>
      <c r="AN23" s="44">
        <v>9.99</v>
      </c>
    </row>
    <row r="24" spans="1:40" s="6" customFormat="1" x14ac:dyDescent="0.25">
      <c r="A24" s="15">
        <v>1990</v>
      </c>
      <c r="B24" s="6">
        <v>12233</v>
      </c>
      <c r="C24" s="43">
        <v>14.3</v>
      </c>
      <c r="D24" s="6">
        <v>855.45</v>
      </c>
      <c r="E24" s="6">
        <v>223</v>
      </c>
      <c r="F24" s="44">
        <v>18.23</v>
      </c>
      <c r="G24" s="6">
        <v>87</v>
      </c>
      <c r="H24" s="44">
        <v>7.11</v>
      </c>
      <c r="I24" s="6">
        <v>14</v>
      </c>
      <c r="J24" s="6">
        <v>20</v>
      </c>
      <c r="K24" s="6">
        <v>5</v>
      </c>
      <c r="L24" s="6">
        <v>2</v>
      </c>
      <c r="M24" s="6" t="s">
        <v>110</v>
      </c>
      <c r="N24" s="6">
        <v>11</v>
      </c>
      <c r="O24" s="6">
        <v>0</v>
      </c>
      <c r="P24" s="6">
        <v>0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23</v>
      </c>
      <c r="V24" s="6">
        <v>75</v>
      </c>
      <c r="W24" s="45">
        <f t="shared" si="0"/>
        <v>1.144445352734407</v>
      </c>
      <c r="X24" s="45">
        <f t="shared" si="5"/>
        <v>1.6349219324777242</v>
      </c>
      <c r="Y24" s="45">
        <f t="shared" si="5"/>
        <v>0.40873048311943105</v>
      </c>
      <c r="Z24" s="45">
        <f t="shared" si="5"/>
        <v>0.16349219324777242</v>
      </c>
      <c r="AA24" s="6" t="s">
        <v>110</v>
      </c>
      <c r="AB24" s="45">
        <f t="shared" si="5"/>
        <v>0.89920706286274832</v>
      </c>
      <c r="AC24" s="45">
        <f t="shared" si="5"/>
        <v>0</v>
      </c>
      <c r="AD24" s="45">
        <f t="shared" si="5"/>
        <v>0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1.880160222349383</v>
      </c>
      <c r="AJ24" s="45">
        <f t="shared" si="5"/>
        <v>6.1309572467914659</v>
      </c>
      <c r="AK24" s="6">
        <v>2</v>
      </c>
      <c r="AL24" s="44">
        <v>8.9700000000000006</v>
      </c>
      <c r="AM24" s="6">
        <v>119</v>
      </c>
      <c r="AN24" s="65">
        <f>(AM24/B24)*1000</f>
        <v>9.7277854982424579</v>
      </c>
    </row>
    <row r="25" spans="1:40" s="6" customFormat="1" x14ac:dyDescent="0.25">
      <c r="A25" s="15">
        <v>1989</v>
      </c>
      <c r="B25" s="6">
        <v>12205</v>
      </c>
      <c r="C25" s="43">
        <v>14.3</v>
      </c>
      <c r="D25" s="6">
        <v>853.5</v>
      </c>
      <c r="E25" s="6">
        <v>194</v>
      </c>
      <c r="F25" s="44">
        <v>15.9</v>
      </c>
      <c r="G25" s="6">
        <v>94</v>
      </c>
      <c r="H25" s="44">
        <v>7.7</v>
      </c>
      <c r="I25" s="6">
        <v>17</v>
      </c>
      <c r="J25" s="6">
        <v>20</v>
      </c>
      <c r="K25" s="6">
        <v>3</v>
      </c>
      <c r="L25" s="6">
        <v>2</v>
      </c>
      <c r="M25" s="6" t="s">
        <v>110</v>
      </c>
      <c r="N25" s="6">
        <v>8</v>
      </c>
      <c r="O25" s="6">
        <v>0</v>
      </c>
      <c r="P25" s="6">
        <v>1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32</v>
      </c>
      <c r="V25" s="6">
        <v>83</v>
      </c>
      <c r="W25" s="45">
        <f t="shared" si="0"/>
        <v>1.3928717738631708</v>
      </c>
      <c r="X25" s="45">
        <f t="shared" si="5"/>
        <v>1.6386726751331422</v>
      </c>
      <c r="Y25" s="45">
        <f t="shared" si="5"/>
        <v>0.24580090126997131</v>
      </c>
      <c r="Z25" s="45">
        <f t="shared" si="5"/>
        <v>0.16386726751331421</v>
      </c>
      <c r="AA25" s="6" t="s">
        <v>110</v>
      </c>
      <c r="AB25" s="45">
        <f t="shared" si="5"/>
        <v>0.65546907005325683</v>
      </c>
      <c r="AC25" s="45">
        <f t="shared" si="5"/>
        <v>0</v>
      </c>
      <c r="AD25" s="45">
        <f t="shared" si="5"/>
        <v>8.1933633756657104E-2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2.6218762802130273</v>
      </c>
      <c r="AJ25" s="45">
        <f t="shared" si="5"/>
        <v>6.8004916018025394</v>
      </c>
      <c r="AK25" s="6">
        <v>4</v>
      </c>
      <c r="AL25" s="44">
        <v>20.62</v>
      </c>
      <c r="AM25" s="6">
        <v>111</v>
      </c>
      <c r="AN25" s="65">
        <f t="shared" ref="AN25:AN31" si="6">(AM25/B25)*1000</f>
        <v>9.0946333469889389</v>
      </c>
    </row>
    <row r="26" spans="1:40" s="6" customFormat="1" x14ac:dyDescent="0.25">
      <c r="A26" s="15">
        <v>1988</v>
      </c>
      <c r="B26" s="6">
        <v>12157</v>
      </c>
      <c r="C26" s="43">
        <v>14.3</v>
      </c>
      <c r="D26" s="6">
        <v>850.14</v>
      </c>
      <c r="E26" s="6">
        <v>212</v>
      </c>
      <c r="F26" s="44">
        <v>17.440000000000001</v>
      </c>
      <c r="G26" s="6">
        <v>89</v>
      </c>
      <c r="H26" s="44">
        <v>7.32</v>
      </c>
      <c r="I26" s="6">
        <v>18</v>
      </c>
      <c r="J26" s="6">
        <v>15</v>
      </c>
      <c r="K26" s="6">
        <v>3</v>
      </c>
      <c r="L26" s="6">
        <v>4</v>
      </c>
      <c r="M26" s="6" t="s">
        <v>110</v>
      </c>
      <c r="N26" s="6">
        <v>4</v>
      </c>
      <c r="O26" s="6">
        <v>0</v>
      </c>
      <c r="P26" s="6">
        <v>2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33</v>
      </c>
      <c r="V26" s="6">
        <v>79</v>
      </c>
      <c r="W26" s="45">
        <f t="shared" si="0"/>
        <v>1.4806284445175619</v>
      </c>
      <c r="X26" s="45">
        <f t="shared" si="5"/>
        <v>1.2338570370979682</v>
      </c>
      <c r="Y26" s="45">
        <f t="shared" si="5"/>
        <v>0.24677140741959364</v>
      </c>
      <c r="Z26" s="45">
        <f t="shared" si="5"/>
        <v>0.32902854322612485</v>
      </c>
      <c r="AA26" s="6" t="s">
        <v>110</v>
      </c>
      <c r="AB26" s="45">
        <f t="shared" si="5"/>
        <v>0.32902854322612485</v>
      </c>
      <c r="AC26" s="45">
        <f t="shared" si="5"/>
        <v>0</v>
      </c>
      <c r="AD26" s="45">
        <f t="shared" si="5"/>
        <v>0.16451427161306242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2.7144854816155299</v>
      </c>
      <c r="AJ26" s="45">
        <f t="shared" si="5"/>
        <v>6.4983137287159662</v>
      </c>
      <c r="AK26" s="6">
        <v>2</v>
      </c>
      <c r="AL26" s="44">
        <v>9.43</v>
      </c>
      <c r="AM26" s="6">
        <v>101</v>
      </c>
      <c r="AN26" s="65">
        <f t="shared" si="6"/>
        <v>8.3079707164596535</v>
      </c>
    </row>
    <row r="27" spans="1:40" s="6" customFormat="1" x14ac:dyDescent="0.25">
      <c r="A27" s="15">
        <v>1987</v>
      </c>
      <c r="B27" s="6">
        <v>12134</v>
      </c>
      <c r="C27" s="43">
        <v>14.3</v>
      </c>
      <c r="D27" s="6">
        <v>848.53</v>
      </c>
      <c r="E27" s="6">
        <v>210</v>
      </c>
      <c r="F27" s="44">
        <v>17.309999999999999</v>
      </c>
      <c r="G27" s="6">
        <v>98</v>
      </c>
      <c r="H27" s="44">
        <v>8.08</v>
      </c>
      <c r="I27" s="6">
        <v>13</v>
      </c>
      <c r="J27" s="6">
        <v>25</v>
      </c>
      <c r="K27" s="6">
        <v>1</v>
      </c>
      <c r="L27" s="6">
        <v>4</v>
      </c>
      <c r="M27" s="6" t="s">
        <v>110</v>
      </c>
      <c r="N27" s="6">
        <v>9</v>
      </c>
      <c r="O27" s="6">
        <v>5</v>
      </c>
      <c r="P27" s="6">
        <v>2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31</v>
      </c>
      <c r="V27" s="6">
        <v>90</v>
      </c>
      <c r="W27" s="45">
        <f t="shared" si="0"/>
        <v>1.0713697049612658</v>
      </c>
      <c r="X27" s="45">
        <f t="shared" si="5"/>
        <v>2.0603263556947424</v>
      </c>
      <c r="Y27" s="45">
        <f t="shared" si="5"/>
        <v>8.2413054227789689E-2</v>
      </c>
      <c r="Z27" s="45">
        <f t="shared" si="5"/>
        <v>0.32965221691115876</v>
      </c>
      <c r="AA27" s="6" t="s">
        <v>110</v>
      </c>
      <c r="AB27" s="45">
        <f t="shared" si="5"/>
        <v>0.74171748805010707</v>
      </c>
      <c r="AC27" s="45">
        <f t="shared" si="5"/>
        <v>0.41206527113894842</v>
      </c>
      <c r="AD27" s="45">
        <f t="shared" si="5"/>
        <v>0.16482610845557938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2.55480468106148</v>
      </c>
      <c r="AJ27" s="45">
        <f t="shared" si="5"/>
        <v>7.4171748805010713</v>
      </c>
      <c r="AK27" s="6">
        <v>1</v>
      </c>
      <c r="AL27" s="44">
        <v>4.76</v>
      </c>
      <c r="AM27" s="6">
        <v>103</v>
      </c>
      <c r="AN27" s="65">
        <f t="shared" si="6"/>
        <v>8.4885445854623374</v>
      </c>
    </row>
    <row r="28" spans="1:40" s="6" customFormat="1" x14ac:dyDescent="0.25">
      <c r="A28" s="15">
        <v>1986</v>
      </c>
      <c r="B28" s="6">
        <v>12038</v>
      </c>
      <c r="C28" s="43">
        <v>14.3</v>
      </c>
      <c r="D28" s="6">
        <v>841.82</v>
      </c>
      <c r="E28" s="6">
        <v>221</v>
      </c>
      <c r="F28" s="44">
        <v>18.36</v>
      </c>
      <c r="G28" s="6">
        <v>80</v>
      </c>
      <c r="H28" s="44">
        <v>6.65</v>
      </c>
      <c r="I28" s="6">
        <v>20</v>
      </c>
      <c r="J28" s="6">
        <v>20</v>
      </c>
      <c r="K28" s="6">
        <v>5</v>
      </c>
      <c r="L28" s="6">
        <v>5</v>
      </c>
      <c r="M28" s="6" t="s">
        <v>110</v>
      </c>
      <c r="N28" s="6">
        <v>3</v>
      </c>
      <c r="O28" s="6">
        <v>5</v>
      </c>
      <c r="P28" s="6">
        <v>0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21</v>
      </c>
      <c r="V28" s="6">
        <v>79</v>
      </c>
      <c r="W28" s="45">
        <f t="shared" si="0"/>
        <v>1.6614055490945341</v>
      </c>
      <c r="X28" s="45">
        <f t="shared" si="5"/>
        <v>1.6614055490945341</v>
      </c>
      <c r="Y28" s="45">
        <f t="shared" si="5"/>
        <v>0.41535138727363352</v>
      </c>
      <c r="Z28" s="45">
        <f t="shared" si="5"/>
        <v>0.41535138727363352</v>
      </c>
      <c r="AA28" s="6" t="s">
        <v>110</v>
      </c>
      <c r="AB28" s="45">
        <f t="shared" si="5"/>
        <v>0.24921083236418012</v>
      </c>
      <c r="AC28" s="45">
        <f t="shared" si="5"/>
        <v>0.41535138727363352</v>
      </c>
      <c r="AD28" s="45">
        <f t="shared" si="5"/>
        <v>0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1.7444758265492608</v>
      </c>
      <c r="AJ28" s="45">
        <f t="shared" si="5"/>
        <v>6.5625519189234094</v>
      </c>
      <c r="AK28" s="6">
        <v>4</v>
      </c>
      <c r="AL28" s="44">
        <v>18.100000000000001</v>
      </c>
      <c r="AM28" s="6">
        <v>116</v>
      </c>
      <c r="AN28" s="65">
        <f t="shared" si="6"/>
        <v>9.6361521847482976</v>
      </c>
    </row>
    <row r="29" spans="1:40" s="6" customFormat="1" x14ac:dyDescent="0.25">
      <c r="A29" s="15">
        <v>1985</v>
      </c>
      <c r="B29" s="6">
        <v>12088</v>
      </c>
      <c r="C29" s="43">
        <v>14.3</v>
      </c>
      <c r="D29" s="6">
        <v>845.31</v>
      </c>
      <c r="E29" s="6">
        <v>211</v>
      </c>
      <c r="F29" s="44">
        <v>17.46</v>
      </c>
      <c r="G29" s="6">
        <v>94</v>
      </c>
      <c r="H29" s="44">
        <v>7.78</v>
      </c>
      <c r="I29" s="6">
        <v>14</v>
      </c>
      <c r="J29" s="6">
        <v>17</v>
      </c>
      <c r="K29" s="6">
        <v>8</v>
      </c>
      <c r="L29" s="6">
        <v>8</v>
      </c>
      <c r="M29" s="6" t="s">
        <v>110</v>
      </c>
      <c r="N29" s="6">
        <v>8</v>
      </c>
      <c r="O29" s="6">
        <v>3</v>
      </c>
      <c r="P29" s="6">
        <v>2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33</v>
      </c>
      <c r="V29" s="6">
        <v>93</v>
      </c>
      <c r="W29" s="45">
        <f t="shared" si="0"/>
        <v>1.158173395102581</v>
      </c>
      <c r="X29" s="45">
        <f t="shared" si="5"/>
        <v>1.4063534083388483</v>
      </c>
      <c r="Y29" s="45">
        <f t="shared" si="5"/>
        <v>0.66181336863004636</v>
      </c>
      <c r="Z29" s="45">
        <f t="shared" si="5"/>
        <v>0.66181336863004636</v>
      </c>
      <c r="AA29" s="6" t="s">
        <v>110</v>
      </c>
      <c r="AB29" s="45">
        <f t="shared" si="5"/>
        <v>0.66181336863004636</v>
      </c>
      <c r="AC29" s="45">
        <f t="shared" si="5"/>
        <v>0.24818001323626737</v>
      </c>
      <c r="AD29" s="45">
        <f t="shared" si="5"/>
        <v>0.16545334215751159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2.7299801455989412</v>
      </c>
      <c r="AJ29" s="45">
        <f t="shared" si="5"/>
        <v>7.6935804103242891</v>
      </c>
      <c r="AK29" s="6">
        <v>3</v>
      </c>
      <c r="AL29" s="44">
        <v>14.22</v>
      </c>
      <c r="AM29" s="6">
        <v>122</v>
      </c>
      <c r="AN29" s="65">
        <f t="shared" si="6"/>
        <v>10.092653871608206</v>
      </c>
    </row>
    <row r="30" spans="1:40" s="6" customFormat="1" x14ac:dyDescent="0.25">
      <c r="A30" s="15">
        <v>1984</v>
      </c>
      <c r="B30" s="6">
        <v>12057</v>
      </c>
      <c r="C30" s="43">
        <v>14.3</v>
      </c>
      <c r="D30" s="6">
        <v>843.15</v>
      </c>
      <c r="E30" s="6">
        <v>203</v>
      </c>
      <c r="F30" s="44">
        <v>16.84</v>
      </c>
      <c r="G30" s="6">
        <v>77</v>
      </c>
      <c r="H30" s="44">
        <v>6.39</v>
      </c>
      <c r="I30" s="6">
        <v>10</v>
      </c>
      <c r="J30" s="6">
        <v>23</v>
      </c>
      <c r="K30" s="6">
        <v>6</v>
      </c>
      <c r="L30" s="6">
        <v>4</v>
      </c>
      <c r="M30" s="6" t="s">
        <v>110</v>
      </c>
      <c r="N30" s="6">
        <v>3</v>
      </c>
      <c r="O30" s="6">
        <v>1</v>
      </c>
      <c r="P30" s="6">
        <v>2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21</v>
      </c>
      <c r="V30" s="6">
        <v>70</v>
      </c>
      <c r="W30" s="45">
        <f t="shared" si="0"/>
        <v>0.82939371319565403</v>
      </c>
      <c r="X30" s="45">
        <f t="shared" si="5"/>
        <v>1.9076055403500041</v>
      </c>
      <c r="Y30" s="45">
        <f t="shared" si="5"/>
        <v>0.49763622791739243</v>
      </c>
      <c r="Z30" s="45">
        <f t="shared" si="5"/>
        <v>0.3317574852782616</v>
      </c>
      <c r="AA30" s="6" t="s">
        <v>110</v>
      </c>
      <c r="AB30" s="45">
        <f t="shared" si="5"/>
        <v>0.24881811395869621</v>
      </c>
      <c r="AC30" s="45">
        <f t="shared" si="5"/>
        <v>8.29393713195654E-2</v>
      </c>
      <c r="AD30" s="45">
        <f t="shared" si="5"/>
        <v>0.1658787426391308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1.7417267977108732</v>
      </c>
      <c r="AJ30" s="45">
        <f t="shared" si="5"/>
        <v>5.8057559923695781</v>
      </c>
      <c r="AK30" s="6">
        <v>8</v>
      </c>
      <c r="AL30" s="44">
        <v>39.409999999999997</v>
      </c>
      <c r="AM30" s="6">
        <v>102</v>
      </c>
      <c r="AN30" s="65">
        <f t="shared" si="6"/>
        <v>8.4598158745956713</v>
      </c>
    </row>
    <row r="31" spans="1:40" s="6" customFormat="1" x14ac:dyDescent="0.25">
      <c r="A31" s="15">
        <v>1983</v>
      </c>
      <c r="B31" s="6">
        <v>12033</v>
      </c>
      <c r="C31" s="43">
        <v>14.3</v>
      </c>
      <c r="D31" s="6">
        <v>841.47</v>
      </c>
      <c r="E31" s="6">
        <v>234</v>
      </c>
      <c r="F31" s="44">
        <v>19.45</v>
      </c>
      <c r="G31" s="6">
        <v>100</v>
      </c>
      <c r="H31" s="44">
        <v>8.31</v>
      </c>
      <c r="I31" s="6">
        <v>21</v>
      </c>
      <c r="J31" s="6">
        <v>28</v>
      </c>
      <c r="K31" s="6">
        <v>5</v>
      </c>
      <c r="L31" s="6">
        <v>7</v>
      </c>
      <c r="M31" s="6" t="s">
        <v>110</v>
      </c>
      <c r="N31" s="6">
        <v>3</v>
      </c>
      <c r="O31" s="6">
        <v>3</v>
      </c>
      <c r="P31" s="6">
        <v>5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22</v>
      </c>
      <c r="V31" s="6">
        <v>94</v>
      </c>
      <c r="W31" s="45">
        <f t="shared" si="0"/>
        <v>1.7452006980802792</v>
      </c>
      <c r="X31" s="45">
        <f t="shared" si="5"/>
        <v>2.326934264107039</v>
      </c>
      <c r="Y31" s="45">
        <f t="shared" si="5"/>
        <v>0.41552397573339983</v>
      </c>
      <c r="Z31" s="45">
        <f t="shared" si="5"/>
        <v>0.58173356602675974</v>
      </c>
      <c r="AA31" s="6" t="s">
        <v>110</v>
      </c>
      <c r="AB31" s="45">
        <f t="shared" si="5"/>
        <v>0.24931438544003989</v>
      </c>
      <c r="AC31" s="45">
        <f t="shared" si="5"/>
        <v>0.24931438544003989</v>
      </c>
      <c r="AD31" s="45">
        <f t="shared" si="5"/>
        <v>0.41552397573339983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1.8283054932269591</v>
      </c>
      <c r="AJ31" s="45">
        <f t="shared" si="5"/>
        <v>7.8118507437879163</v>
      </c>
      <c r="AK31" s="6">
        <v>6</v>
      </c>
      <c r="AL31" s="44">
        <v>25.64</v>
      </c>
      <c r="AM31" s="6">
        <v>71</v>
      </c>
      <c r="AN31" s="65">
        <f t="shared" si="6"/>
        <v>5.9004404554142775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5" customFormat="1" ht="35.1" customHeight="1" thickTop="1" thickBot="1" x14ac:dyDescent="0.35">
      <c r="A1" s="135" t="s">
        <v>87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44" customFormat="1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44" customFormat="1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54304</v>
      </c>
      <c r="C4" s="43">
        <v>61</v>
      </c>
      <c r="D4" s="6">
        <v>890.23</v>
      </c>
      <c r="E4" s="6">
        <v>590</v>
      </c>
      <c r="F4" s="44">
        <v>10.86</v>
      </c>
      <c r="G4" s="6" t="s">
        <v>110</v>
      </c>
      <c r="H4" s="6" t="s">
        <v>110</v>
      </c>
      <c r="I4" s="6">
        <v>62</v>
      </c>
      <c r="J4" s="6">
        <v>63</v>
      </c>
      <c r="K4" s="6">
        <v>22</v>
      </c>
      <c r="L4" s="6">
        <v>9</v>
      </c>
      <c r="M4" s="6">
        <v>50</v>
      </c>
      <c r="N4" s="6">
        <v>16</v>
      </c>
      <c r="O4" s="6">
        <v>23</v>
      </c>
      <c r="P4" s="6">
        <v>11</v>
      </c>
      <c r="Q4" s="6">
        <v>15</v>
      </c>
      <c r="R4" s="6">
        <v>9</v>
      </c>
      <c r="S4" s="6">
        <v>8</v>
      </c>
      <c r="T4" s="6">
        <v>0</v>
      </c>
      <c r="U4" s="6">
        <v>124</v>
      </c>
      <c r="V4" s="6">
        <v>412</v>
      </c>
      <c r="W4" s="45">
        <f t="shared" ref="W4:W31" si="0">I4/$B4*1000</f>
        <v>1.1417206835592222</v>
      </c>
      <c r="X4" s="45">
        <f t="shared" ref="X4:AJ19" si="1">J4/$B4*1000</f>
        <v>1.1601355332940484</v>
      </c>
      <c r="Y4" s="45">
        <f t="shared" si="1"/>
        <v>0.40512669416617564</v>
      </c>
      <c r="Z4" s="45">
        <f t="shared" si="1"/>
        <v>0.16573364761343548</v>
      </c>
      <c r="AA4" s="45">
        <f t="shared" si="1"/>
        <v>0.92074248674130821</v>
      </c>
      <c r="AB4" s="45">
        <f t="shared" si="1"/>
        <v>0.2946375957572186</v>
      </c>
      <c r="AC4" s="45">
        <f t="shared" si="1"/>
        <v>0.42354154390100174</v>
      </c>
      <c r="AD4" s="45">
        <f t="shared" si="1"/>
        <v>0.20256334708308782</v>
      </c>
      <c r="AE4" s="45">
        <f t="shared" si="1"/>
        <v>0.2762227460223925</v>
      </c>
      <c r="AF4" s="45">
        <f t="shared" si="1"/>
        <v>0.16573364761343548</v>
      </c>
      <c r="AG4" s="45">
        <f t="shared" si="1"/>
        <v>0.1473187978786093</v>
      </c>
      <c r="AH4" s="45">
        <f t="shared" si="1"/>
        <v>0</v>
      </c>
      <c r="AI4" s="45">
        <f t="shared" si="1"/>
        <v>2.2834413671184444</v>
      </c>
      <c r="AJ4" s="45">
        <f t="shared" si="1"/>
        <v>7.5869180907483793</v>
      </c>
      <c r="AK4" s="6" t="s">
        <v>110</v>
      </c>
      <c r="AL4" s="6" t="s">
        <v>110</v>
      </c>
      <c r="AM4" s="6">
        <v>326</v>
      </c>
      <c r="AN4" s="44">
        <f>AM4/B4*1000</f>
        <v>6.0032410135533301</v>
      </c>
    </row>
    <row r="5" spans="1:40" x14ac:dyDescent="0.25">
      <c r="A5" s="15">
        <v>2009</v>
      </c>
      <c r="B5" s="108">
        <v>54281</v>
      </c>
      <c r="C5" s="43">
        <v>61</v>
      </c>
      <c r="D5" s="6">
        <f t="shared" ref="D5:D13" si="2">B5/C5</f>
        <v>889.85245901639348</v>
      </c>
      <c r="E5" s="6">
        <v>614</v>
      </c>
      <c r="F5" s="44">
        <f t="shared" ref="F5:F13" si="3">E5/B5*1000</f>
        <v>11.311508631012693</v>
      </c>
      <c r="G5" s="6">
        <v>353</v>
      </c>
      <c r="H5" s="44">
        <f>G5/B5*1000</f>
        <v>6.5031963302076239</v>
      </c>
      <c r="I5" s="6">
        <v>72</v>
      </c>
      <c r="J5" s="6">
        <v>51</v>
      </c>
      <c r="K5" s="6">
        <v>21</v>
      </c>
      <c r="L5" s="6">
        <v>16</v>
      </c>
      <c r="M5" s="6">
        <v>40</v>
      </c>
      <c r="N5" s="6">
        <v>18</v>
      </c>
      <c r="O5" s="6">
        <v>9</v>
      </c>
      <c r="P5" s="6">
        <v>6</v>
      </c>
      <c r="Q5" s="6">
        <v>11</v>
      </c>
      <c r="R5" s="6">
        <v>22</v>
      </c>
      <c r="S5" s="6">
        <v>11</v>
      </c>
      <c r="T5" s="6">
        <v>0</v>
      </c>
      <c r="U5" s="6">
        <v>92</v>
      </c>
      <c r="V5" s="6">
        <v>369</v>
      </c>
      <c r="W5" s="45">
        <f t="shared" si="0"/>
        <v>1.3264309795324329</v>
      </c>
      <c r="X5" s="45">
        <f t="shared" si="1"/>
        <v>0.93955527716880682</v>
      </c>
      <c r="Y5" s="45">
        <f t="shared" si="1"/>
        <v>0.38687570236362628</v>
      </c>
      <c r="Z5" s="45">
        <f t="shared" si="1"/>
        <v>0.29476243989609624</v>
      </c>
      <c r="AA5" s="45">
        <f t="shared" si="1"/>
        <v>0.73690609974024068</v>
      </c>
      <c r="AB5" s="45">
        <f t="shared" si="1"/>
        <v>0.33160774488310824</v>
      </c>
      <c r="AC5" s="45">
        <f t="shared" si="1"/>
        <v>0.16580387244155412</v>
      </c>
      <c r="AD5" s="45">
        <f t="shared" si="1"/>
        <v>0.1105359149610361</v>
      </c>
      <c r="AE5" s="45">
        <f t="shared" si="1"/>
        <v>0.20264917742856617</v>
      </c>
      <c r="AF5" s="45">
        <f t="shared" si="1"/>
        <v>0.40529835485713234</v>
      </c>
      <c r="AG5" s="45">
        <f t="shared" si="1"/>
        <v>0.20264917742856617</v>
      </c>
      <c r="AH5" s="45">
        <f t="shared" si="1"/>
        <v>0</v>
      </c>
      <c r="AI5" s="45">
        <f t="shared" si="1"/>
        <v>1.6948840294025533</v>
      </c>
      <c r="AJ5" s="45">
        <f t="shared" si="1"/>
        <v>6.797958770103719</v>
      </c>
      <c r="AK5" s="6">
        <v>4</v>
      </c>
      <c r="AL5" s="44">
        <v>6.51</v>
      </c>
      <c r="AM5" s="6">
        <v>351</v>
      </c>
      <c r="AN5" s="44">
        <f>AM5/B5*1000</f>
        <v>6.4663510252206118</v>
      </c>
    </row>
    <row r="6" spans="1:40" x14ac:dyDescent="0.25">
      <c r="A6" s="15">
        <v>2008</v>
      </c>
      <c r="B6" s="108">
        <v>54264</v>
      </c>
      <c r="C6" s="43">
        <v>60.73</v>
      </c>
      <c r="D6" s="6">
        <f t="shared" si="2"/>
        <v>893.52873373950274</v>
      </c>
      <c r="E6" s="6">
        <v>693</v>
      </c>
      <c r="F6" s="44">
        <f>E6/B6*1000</f>
        <v>12.770897832817337</v>
      </c>
      <c r="G6" s="6">
        <v>369</v>
      </c>
      <c r="H6" s="44">
        <f t="shared" ref="H6:H13" si="4">G6/B6*1000</f>
        <v>6.8000884564352058</v>
      </c>
      <c r="I6" s="6">
        <v>62</v>
      </c>
      <c r="J6" s="6">
        <v>61</v>
      </c>
      <c r="K6" s="6">
        <v>21</v>
      </c>
      <c r="L6" s="6">
        <v>11</v>
      </c>
      <c r="M6" s="6">
        <v>40</v>
      </c>
      <c r="N6" s="6">
        <v>12</v>
      </c>
      <c r="O6" s="6">
        <v>15</v>
      </c>
      <c r="P6" s="6">
        <v>6</v>
      </c>
      <c r="Q6" s="6">
        <v>11</v>
      </c>
      <c r="R6" s="6">
        <v>14</v>
      </c>
      <c r="S6" s="6">
        <v>15</v>
      </c>
      <c r="T6" s="6">
        <v>0</v>
      </c>
      <c r="U6" s="6">
        <v>101</v>
      </c>
      <c r="V6" s="6">
        <v>369</v>
      </c>
      <c r="W6" s="45">
        <f t="shared" si="0"/>
        <v>1.1425622880731239</v>
      </c>
      <c r="X6" s="45">
        <f t="shared" si="1"/>
        <v>1.1241338640719447</v>
      </c>
      <c r="Y6" s="45">
        <f t="shared" si="1"/>
        <v>0.38699690402476783</v>
      </c>
      <c r="Z6" s="45">
        <f t="shared" si="1"/>
        <v>0.20271266401297361</v>
      </c>
      <c r="AA6" s="45">
        <f t="shared" si="1"/>
        <v>0.73713696004717677</v>
      </c>
      <c r="AB6" s="45">
        <f t="shared" si="1"/>
        <v>0.22114108801415305</v>
      </c>
      <c r="AC6" s="45">
        <f t="shared" si="1"/>
        <v>0.27642636001769133</v>
      </c>
      <c r="AD6" s="45">
        <f t="shared" si="1"/>
        <v>0.11057054400707653</v>
      </c>
      <c r="AE6" s="45">
        <f t="shared" si="1"/>
        <v>0.20271266401297361</v>
      </c>
      <c r="AF6" s="45">
        <f t="shared" si="1"/>
        <v>0.25799793601651183</v>
      </c>
      <c r="AG6" s="45">
        <f t="shared" si="1"/>
        <v>0.27642636001769133</v>
      </c>
      <c r="AH6" s="45">
        <f t="shared" si="1"/>
        <v>0</v>
      </c>
      <c r="AI6" s="45">
        <f t="shared" si="1"/>
        <v>1.8612708241191214</v>
      </c>
      <c r="AJ6" s="45">
        <f t="shared" si="1"/>
        <v>6.8000884564352058</v>
      </c>
      <c r="AK6" s="6">
        <v>6</v>
      </c>
      <c r="AL6" s="44">
        <v>8.66</v>
      </c>
      <c r="AM6" s="6">
        <v>309</v>
      </c>
      <c r="AN6" s="44">
        <f>AM6/B6*1000</f>
        <v>5.6943830163644398</v>
      </c>
    </row>
    <row r="7" spans="1:40" x14ac:dyDescent="0.25">
      <c r="A7" s="15">
        <v>2007</v>
      </c>
      <c r="B7" s="108">
        <v>54285</v>
      </c>
      <c r="C7" s="43">
        <v>60.73</v>
      </c>
      <c r="D7" s="6">
        <f t="shared" si="2"/>
        <v>893.87452659311714</v>
      </c>
      <c r="E7" s="6">
        <v>634</v>
      </c>
      <c r="F7" s="44">
        <f>E7/B7*1000</f>
        <v>11.679101040803168</v>
      </c>
      <c r="G7" s="6">
        <v>390</v>
      </c>
      <c r="H7" s="44">
        <f t="shared" si="4"/>
        <v>7.1843050566454822</v>
      </c>
      <c r="I7" s="6">
        <v>72</v>
      </c>
      <c r="J7" s="6">
        <v>55</v>
      </c>
      <c r="K7" s="6">
        <v>18</v>
      </c>
      <c r="L7" s="6">
        <v>19</v>
      </c>
      <c r="M7" s="6">
        <v>27</v>
      </c>
      <c r="N7" s="6">
        <v>12</v>
      </c>
      <c r="O7" s="6">
        <v>0</v>
      </c>
      <c r="P7" s="6">
        <v>6</v>
      </c>
      <c r="Q7" s="6">
        <v>19</v>
      </c>
      <c r="R7" s="6">
        <v>25</v>
      </c>
      <c r="S7" s="6">
        <v>10</v>
      </c>
      <c r="T7" s="6">
        <v>0</v>
      </c>
      <c r="U7" s="6">
        <v>127</v>
      </c>
      <c r="V7" s="6">
        <v>390</v>
      </c>
      <c r="W7" s="45">
        <f t="shared" si="0"/>
        <v>1.3263332412268583</v>
      </c>
      <c r="X7" s="45">
        <f t="shared" si="1"/>
        <v>1.0131712259371835</v>
      </c>
      <c r="Y7" s="45">
        <f t="shared" si="1"/>
        <v>0.33158331030671456</v>
      </c>
      <c r="Z7" s="45">
        <f t="shared" si="1"/>
        <v>0.35000460532375421</v>
      </c>
      <c r="AA7" s="45">
        <f t="shared" si="1"/>
        <v>0.49737496546007187</v>
      </c>
      <c r="AB7" s="45">
        <f t="shared" si="1"/>
        <v>0.22105554020447638</v>
      </c>
      <c r="AC7" s="45">
        <f t="shared" si="1"/>
        <v>0</v>
      </c>
      <c r="AD7" s="45">
        <f t="shared" si="1"/>
        <v>0.11052777010223819</v>
      </c>
      <c r="AE7" s="45">
        <f t="shared" si="1"/>
        <v>0.35000460532375421</v>
      </c>
      <c r="AF7" s="45">
        <f t="shared" si="1"/>
        <v>0.46053237542599246</v>
      </c>
      <c r="AG7" s="45">
        <f t="shared" si="1"/>
        <v>0.18421295017039699</v>
      </c>
      <c r="AH7" s="45">
        <f t="shared" si="1"/>
        <v>0</v>
      </c>
      <c r="AI7" s="45">
        <f t="shared" si="1"/>
        <v>2.3395044671640415</v>
      </c>
      <c r="AJ7" s="45">
        <f t="shared" si="1"/>
        <v>7.1843050566454822</v>
      </c>
      <c r="AK7" s="6">
        <v>4</v>
      </c>
      <c r="AL7" s="44">
        <v>6.31</v>
      </c>
      <c r="AM7" s="6">
        <v>406</v>
      </c>
      <c r="AN7" s="44">
        <v>4.75</v>
      </c>
    </row>
    <row r="8" spans="1:40" x14ac:dyDescent="0.25">
      <c r="A8" s="15">
        <v>2006</v>
      </c>
      <c r="B8" s="108">
        <v>54267</v>
      </c>
      <c r="C8" s="43">
        <v>60.73</v>
      </c>
      <c r="D8" s="6">
        <f t="shared" si="2"/>
        <v>893.5781327185905</v>
      </c>
      <c r="E8" s="6">
        <v>694</v>
      </c>
      <c r="F8" s="44">
        <f t="shared" si="3"/>
        <v>12.788619234525585</v>
      </c>
      <c r="G8" s="6">
        <v>354</v>
      </c>
      <c r="H8" s="44">
        <f t="shared" si="4"/>
        <v>6.5233014539222731</v>
      </c>
      <c r="I8" s="6">
        <v>45</v>
      </c>
      <c r="J8" s="6">
        <v>70</v>
      </c>
      <c r="K8" s="6">
        <v>12</v>
      </c>
      <c r="L8" s="6">
        <v>18</v>
      </c>
      <c r="M8" s="6">
        <v>20</v>
      </c>
      <c r="N8" s="6">
        <v>18</v>
      </c>
      <c r="O8" s="6">
        <v>2</v>
      </c>
      <c r="P8" s="6">
        <v>11</v>
      </c>
      <c r="Q8" s="6">
        <v>8</v>
      </c>
      <c r="R8" s="6">
        <v>11</v>
      </c>
      <c r="S8" s="6">
        <v>13</v>
      </c>
      <c r="T8" s="6">
        <v>7</v>
      </c>
      <c r="U8" s="6">
        <v>61</v>
      </c>
      <c r="V8" s="6">
        <v>296</v>
      </c>
      <c r="W8" s="45">
        <f t="shared" si="0"/>
        <v>0.8292332356680856</v>
      </c>
      <c r="X8" s="45">
        <f t="shared" si="1"/>
        <v>1.2899183665947997</v>
      </c>
      <c r="Y8" s="45">
        <f t="shared" si="1"/>
        <v>0.2211288628448228</v>
      </c>
      <c r="Z8" s="45">
        <f t="shared" si="1"/>
        <v>0.33169329426723421</v>
      </c>
      <c r="AA8" s="45">
        <f t="shared" si="1"/>
        <v>0.36854810474137134</v>
      </c>
      <c r="AB8" s="45">
        <f t="shared" si="1"/>
        <v>0.33169329426723421</v>
      </c>
      <c r="AC8" s="45">
        <f t="shared" si="1"/>
        <v>3.6854810474137134E-2</v>
      </c>
      <c r="AD8" s="45">
        <f t="shared" si="1"/>
        <v>0.20270145760775424</v>
      </c>
      <c r="AE8" s="45">
        <f t="shared" si="1"/>
        <v>0.14741924189654854</v>
      </c>
      <c r="AF8" s="45">
        <f t="shared" si="1"/>
        <v>0.20270145760775424</v>
      </c>
      <c r="AG8" s="45">
        <f t="shared" si="1"/>
        <v>0.23955626808189137</v>
      </c>
      <c r="AH8" s="45">
        <f t="shared" si="1"/>
        <v>0.12899183665948</v>
      </c>
      <c r="AI8" s="45">
        <f t="shared" si="1"/>
        <v>1.1240717194611827</v>
      </c>
      <c r="AJ8" s="45">
        <f t="shared" si="1"/>
        <v>5.4545119501722965</v>
      </c>
      <c r="AK8" s="6">
        <v>5</v>
      </c>
      <c r="AL8" s="44">
        <v>7.2</v>
      </c>
      <c r="AM8" s="6">
        <v>422</v>
      </c>
      <c r="AN8" s="44">
        <v>4.95</v>
      </c>
    </row>
    <row r="9" spans="1:40" x14ac:dyDescent="0.25">
      <c r="A9" s="15">
        <v>2005</v>
      </c>
      <c r="B9" s="108">
        <v>54172</v>
      </c>
      <c r="C9" s="43">
        <v>60.7</v>
      </c>
      <c r="D9" s="6">
        <f t="shared" si="2"/>
        <v>892.45469522240523</v>
      </c>
      <c r="E9" s="6">
        <v>724</v>
      </c>
      <c r="F9" s="44">
        <f t="shared" si="3"/>
        <v>13.364837923650594</v>
      </c>
      <c r="G9" s="6">
        <v>363</v>
      </c>
      <c r="H9" s="44">
        <f t="shared" si="4"/>
        <v>6.7008786827143174</v>
      </c>
      <c r="I9" s="6">
        <v>66</v>
      </c>
      <c r="J9" s="6">
        <v>65</v>
      </c>
      <c r="K9" s="6">
        <v>19</v>
      </c>
      <c r="L9" s="6">
        <v>11</v>
      </c>
      <c r="M9" s="6">
        <v>26</v>
      </c>
      <c r="N9" s="6">
        <v>17</v>
      </c>
      <c r="O9" s="6">
        <v>0</v>
      </c>
      <c r="P9" s="6">
        <v>8</v>
      </c>
      <c r="Q9" s="6">
        <v>13</v>
      </c>
      <c r="R9" s="6">
        <v>9</v>
      </c>
      <c r="S9" s="6">
        <v>24</v>
      </c>
      <c r="T9" s="6">
        <v>0</v>
      </c>
      <c r="U9" s="6">
        <v>105</v>
      </c>
      <c r="V9" s="6">
        <v>363</v>
      </c>
      <c r="W9" s="45">
        <f t="shared" si="0"/>
        <v>1.2183415786753304</v>
      </c>
      <c r="X9" s="45">
        <f t="shared" si="1"/>
        <v>1.1998818577863104</v>
      </c>
      <c r="Y9" s="45">
        <f t="shared" si="1"/>
        <v>0.35073469689138298</v>
      </c>
      <c r="Z9" s="45">
        <f t="shared" si="1"/>
        <v>0.20305692977922174</v>
      </c>
      <c r="AA9" s="45">
        <f t="shared" si="1"/>
        <v>0.47995274311452407</v>
      </c>
      <c r="AB9" s="45">
        <f t="shared" si="1"/>
        <v>0.31381525511334268</v>
      </c>
      <c r="AC9" s="45">
        <f t="shared" si="1"/>
        <v>0</v>
      </c>
      <c r="AD9" s="45">
        <f t="shared" si="1"/>
        <v>0.14767776711216127</v>
      </c>
      <c r="AE9" s="45">
        <f t="shared" si="1"/>
        <v>0.23997637155726204</v>
      </c>
      <c r="AF9" s="45">
        <f t="shared" si="1"/>
        <v>0.16613748800118142</v>
      </c>
      <c r="AG9" s="45">
        <f t="shared" si="1"/>
        <v>0.44303330133648378</v>
      </c>
      <c r="AH9" s="45">
        <f t="shared" si="1"/>
        <v>0</v>
      </c>
      <c r="AI9" s="45">
        <f t="shared" si="1"/>
        <v>1.9382706933471168</v>
      </c>
      <c r="AJ9" s="45">
        <f t="shared" si="1"/>
        <v>6.7008786827143174</v>
      </c>
      <c r="AK9" s="6">
        <v>7</v>
      </c>
      <c r="AL9" s="44">
        <v>9.67</v>
      </c>
      <c r="AM9" s="6">
        <v>388</v>
      </c>
      <c r="AN9" s="44">
        <v>5.48</v>
      </c>
    </row>
    <row r="10" spans="1:40" x14ac:dyDescent="0.25">
      <c r="A10" s="15">
        <v>2004</v>
      </c>
      <c r="B10" s="108">
        <v>53926</v>
      </c>
      <c r="C10" s="43">
        <v>60.7</v>
      </c>
      <c r="D10" s="6">
        <f t="shared" si="2"/>
        <v>888.40197693574953</v>
      </c>
      <c r="E10" s="6">
        <v>763</v>
      </c>
      <c r="F10" s="44">
        <f t="shared" si="3"/>
        <v>14.149019026072766</v>
      </c>
      <c r="G10" s="6">
        <v>376</v>
      </c>
      <c r="H10" s="44">
        <f t="shared" si="4"/>
        <v>6.9725178948930022</v>
      </c>
      <c r="I10" s="6">
        <v>68</v>
      </c>
      <c r="J10" s="6">
        <v>55</v>
      </c>
      <c r="K10" s="6">
        <v>15</v>
      </c>
      <c r="L10" s="6">
        <v>24</v>
      </c>
      <c r="M10" s="6">
        <v>32</v>
      </c>
      <c r="N10" s="6">
        <v>16</v>
      </c>
      <c r="O10" s="6">
        <v>12</v>
      </c>
      <c r="P10" s="6">
        <v>20</v>
      </c>
      <c r="Q10" s="6">
        <v>13</v>
      </c>
      <c r="R10" s="6">
        <v>8</v>
      </c>
      <c r="S10" s="6">
        <v>9</v>
      </c>
      <c r="T10" s="6">
        <v>5</v>
      </c>
      <c r="U10" s="6">
        <v>99</v>
      </c>
      <c r="V10" s="6">
        <v>376</v>
      </c>
      <c r="W10" s="45">
        <f t="shared" si="0"/>
        <v>1.260987278863628</v>
      </c>
      <c r="X10" s="45">
        <f t="shared" si="1"/>
        <v>1.0199161814338169</v>
      </c>
      <c r="Y10" s="45">
        <f t="shared" si="1"/>
        <v>0.27815895857285911</v>
      </c>
      <c r="Z10" s="45">
        <f t="shared" si="1"/>
        <v>0.44505433371657455</v>
      </c>
      <c r="AA10" s="45">
        <f t="shared" si="1"/>
        <v>0.59340577828876606</v>
      </c>
      <c r="AB10" s="45">
        <f t="shared" si="1"/>
        <v>0.29670288914438303</v>
      </c>
      <c r="AC10" s="45">
        <f t="shared" si="1"/>
        <v>0.22252716685828727</v>
      </c>
      <c r="AD10" s="45">
        <f t="shared" si="1"/>
        <v>0.37087861143047879</v>
      </c>
      <c r="AE10" s="45">
        <f t="shared" si="1"/>
        <v>0.24107109742981123</v>
      </c>
      <c r="AF10" s="45">
        <f t="shared" si="1"/>
        <v>0.14835144457219152</v>
      </c>
      <c r="AG10" s="45">
        <f t="shared" si="1"/>
        <v>0.16689537514371547</v>
      </c>
      <c r="AH10" s="45">
        <f t="shared" si="1"/>
        <v>9.2719652857619697E-2</v>
      </c>
      <c r="AI10" s="45">
        <f t="shared" si="1"/>
        <v>1.8358491265808701</v>
      </c>
      <c r="AJ10" s="45">
        <f t="shared" si="1"/>
        <v>6.9725178948930022</v>
      </c>
      <c r="AK10" s="6">
        <v>4</v>
      </c>
      <c r="AL10" s="44">
        <v>5.24</v>
      </c>
      <c r="AM10" s="6">
        <v>368</v>
      </c>
      <c r="AN10" s="44">
        <v>5.41</v>
      </c>
    </row>
    <row r="11" spans="1:40" x14ac:dyDescent="0.25">
      <c r="A11" s="15">
        <v>2003</v>
      </c>
      <c r="B11" s="108">
        <v>53611</v>
      </c>
      <c r="C11" s="43">
        <v>60.7</v>
      </c>
      <c r="D11" s="6">
        <f t="shared" si="2"/>
        <v>883.21252059308074</v>
      </c>
      <c r="E11" s="6">
        <v>753</v>
      </c>
      <c r="F11" s="44">
        <f t="shared" si="3"/>
        <v>14.045624965025835</v>
      </c>
      <c r="G11" s="6">
        <v>348</v>
      </c>
      <c r="H11" s="44">
        <f t="shared" si="4"/>
        <v>6.4912051631195089</v>
      </c>
      <c r="I11" s="6">
        <v>51</v>
      </c>
      <c r="J11" s="6">
        <v>61</v>
      </c>
      <c r="K11" s="6">
        <v>19</v>
      </c>
      <c r="L11" s="6">
        <v>21</v>
      </c>
      <c r="M11" s="6">
        <v>32</v>
      </c>
      <c r="N11" s="6">
        <v>10</v>
      </c>
      <c r="O11" s="6">
        <v>11</v>
      </c>
      <c r="P11" s="6">
        <v>14</v>
      </c>
      <c r="Q11" s="6">
        <v>14</v>
      </c>
      <c r="R11" s="6">
        <v>9</v>
      </c>
      <c r="S11" s="6">
        <v>8</v>
      </c>
      <c r="T11" s="6">
        <v>5</v>
      </c>
      <c r="U11" s="6">
        <v>93</v>
      </c>
      <c r="V11" s="6">
        <v>348</v>
      </c>
      <c r="W11" s="45">
        <f t="shared" si="0"/>
        <v>0.95129730838820392</v>
      </c>
      <c r="X11" s="45">
        <f t="shared" si="1"/>
        <v>1.137826192385891</v>
      </c>
      <c r="Y11" s="45">
        <f t="shared" si="1"/>
        <v>0.3544048795956054</v>
      </c>
      <c r="Z11" s="45">
        <f t="shared" si="1"/>
        <v>0.3917106563951428</v>
      </c>
      <c r="AA11" s="45">
        <f t="shared" si="1"/>
        <v>0.59689242879259852</v>
      </c>
      <c r="AB11" s="45">
        <f t="shared" si="1"/>
        <v>0.18652888399768705</v>
      </c>
      <c r="AC11" s="45">
        <f t="shared" si="1"/>
        <v>0.20518177239745575</v>
      </c>
      <c r="AD11" s="45">
        <f t="shared" si="1"/>
        <v>0.26114043759676187</v>
      </c>
      <c r="AE11" s="45">
        <f t="shared" si="1"/>
        <v>0.26114043759676187</v>
      </c>
      <c r="AF11" s="45">
        <f t="shared" si="1"/>
        <v>0.16787599559791835</v>
      </c>
      <c r="AG11" s="45">
        <f t="shared" si="1"/>
        <v>0.14922310719814963</v>
      </c>
      <c r="AH11" s="45">
        <f t="shared" si="1"/>
        <v>9.3264441998843525E-2</v>
      </c>
      <c r="AI11" s="45">
        <f t="shared" si="1"/>
        <v>1.7347186211784893</v>
      </c>
      <c r="AJ11" s="45">
        <f t="shared" si="1"/>
        <v>6.4912051631195089</v>
      </c>
      <c r="AK11" s="6">
        <v>11</v>
      </c>
      <c r="AL11" s="44">
        <v>14.61</v>
      </c>
      <c r="AM11" s="6">
        <v>294</v>
      </c>
      <c r="AN11" s="44">
        <v>5.62</v>
      </c>
    </row>
    <row r="12" spans="1:40" x14ac:dyDescent="0.25">
      <c r="A12" s="15">
        <v>2002</v>
      </c>
      <c r="B12" s="108">
        <v>53270</v>
      </c>
      <c r="C12" s="43">
        <v>60.7</v>
      </c>
      <c r="D12" s="6">
        <f t="shared" si="2"/>
        <v>877.5947281713344</v>
      </c>
      <c r="E12" s="6">
        <v>763</v>
      </c>
      <c r="F12" s="44">
        <f t="shared" si="3"/>
        <v>14.323258869908015</v>
      </c>
      <c r="G12" s="6">
        <v>334</v>
      </c>
      <c r="H12" s="44">
        <f t="shared" si="4"/>
        <v>6.2699455603529195</v>
      </c>
      <c r="I12" s="6">
        <v>54</v>
      </c>
      <c r="J12" s="6">
        <v>60</v>
      </c>
      <c r="K12" s="6">
        <v>8</v>
      </c>
      <c r="L12" s="6">
        <v>18</v>
      </c>
      <c r="M12" s="6">
        <v>32</v>
      </c>
      <c r="N12" s="6">
        <v>18</v>
      </c>
      <c r="O12" s="6">
        <v>8</v>
      </c>
      <c r="P12" s="6">
        <v>20</v>
      </c>
      <c r="Q12" s="6">
        <v>7</v>
      </c>
      <c r="R12" s="6">
        <v>16</v>
      </c>
      <c r="S12" s="6">
        <v>4</v>
      </c>
      <c r="T12" s="6">
        <v>9</v>
      </c>
      <c r="U12" s="6">
        <v>80</v>
      </c>
      <c r="V12" s="6">
        <v>334</v>
      </c>
      <c r="W12" s="45">
        <f t="shared" si="0"/>
        <v>1.0137037732307115</v>
      </c>
      <c r="X12" s="45">
        <f t="shared" si="1"/>
        <v>1.1263375258119017</v>
      </c>
      <c r="Y12" s="45">
        <f t="shared" si="1"/>
        <v>0.15017833677492021</v>
      </c>
      <c r="Z12" s="45">
        <f t="shared" si="1"/>
        <v>0.33790125774357049</v>
      </c>
      <c r="AA12" s="45">
        <f t="shared" si="1"/>
        <v>0.60071334709968083</v>
      </c>
      <c r="AB12" s="45">
        <f t="shared" si="1"/>
        <v>0.33790125774357049</v>
      </c>
      <c r="AC12" s="45">
        <f t="shared" si="1"/>
        <v>0.15017833677492021</v>
      </c>
      <c r="AD12" s="45">
        <f t="shared" si="1"/>
        <v>0.37544584193730057</v>
      </c>
      <c r="AE12" s="45">
        <f t="shared" si="1"/>
        <v>0.13140604467805519</v>
      </c>
      <c r="AF12" s="45">
        <f t="shared" si="1"/>
        <v>0.30035667354984041</v>
      </c>
      <c r="AG12" s="45">
        <f t="shared" si="1"/>
        <v>7.5089168387460103E-2</v>
      </c>
      <c r="AH12" s="45">
        <f t="shared" si="1"/>
        <v>0.16895062887178525</v>
      </c>
      <c r="AI12" s="45">
        <f t="shared" si="1"/>
        <v>1.5017833677492023</v>
      </c>
      <c r="AJ12" s="45">
        <f t="shared" si="1"/>
        <v>6.2699455603529195</v>
      </c>
      <c r="AK12" s="6">
        <v>4</v>
      </c>
      <c r="AL12" s="44">
        <v>5.24</v>
      </c>
      <c r="AM12" s="6">
        <v>350</v>
      </c>
      <c r="AN12" s="44">
        <v>4.2699999999999996</v>
      </c>
    </row>
    <row r="13" spans="1:40" x14ac:dyDescent="0.25">
      <c r="A13" s="15">
        <v>2001</v>
      </c>
      <c r="B13" s="108">
        <v>52872</v>
      </c>
      <c r="C13" s="43">
        <v>60.7</v>
      </c>
      <c r="D13" s="6">
        <f t="shared" si="2"/>
        <v>871.03789126853371</v>
      </c>
      <c r="E13" s="6">
        <v>813</v>
      </c>
      <c r="F13" s="44">
        <f t="shared" si="3"/>
        <v>15.376758965047662</v>
      </c>
      <c r="G13" s="6">
        <v>356</v>
      </c>
      <c r="H13" s="44">
        <f t="shared" si="4"/>
        <v>6.7332425480405504</v>
      </c>
      <c r="I13" s="6">
        <v>59</v>
      </c>
      <c r="J13" s="6">
        <v>52</v>
      </c>
      <c r="K13" s="6">
        <v>13</v>
      </c>
      <c r="L13" s="6">
        <v>11</v>
      </c>
      <c r="M13" s="6">
        <v>22</v>
      </c>
      <c r="N13" s="6">
        <v>19</v>
      </c>
      <c r="O13" s="6">
        <v>16</v>
      </c>
      <c r="P13" s="6">
        <v>19</v>
      </c>
      <c r="Q13" s="6">
        <v>6</v>
      </c>
      <c r="R13" s="6">
        <v>11</v>
      </c>
      <c r="S13" s="6">
        <v>5</v>
      </c>
      <c r="T13" s="6">
        <v>9</v>
      </c>
      <c r="U13" s="6">
        <v>114</v>
      </c>
      <c r="V13" s="6">
        <v>356</v>
      </c>
      <c r="W13" s="45">
        <f t="shared" si="0"/>
        <v>1.1159025571190799</v>
      </c>
      <c r="X13" s="45">
        <f t="shared" si="1"/>
        <v>0.98350733847783323</v>
      </c>
      <c r="Y13" s="45">
        <f t="shared" si="1"/>
        <v>0.24587683461945831</v>
      </c>
      <c r="Z13" s="45">
        <f t="shared" si="1"/>
        <v>0.2080496292933878</v>
      </c>
      <c r="AA13" s="45">
        <f t="shared" si="1"/>
        <v>0.4160992585867756</v>
      </c>
      <c r="AB13" s="45">
        <f t="shared" si="1"/>
        <v>0.35935845059766985</v>
      </c>
      <c r="AC13" s="45">
        <f t="shared" si="1"/>
        <v>0.30261764260856411</v>
      </c>
      <c r="AD13" s="45">
        <f t="shared" si="1"/>
        <v>0.35935845059766985</v>
      </c>
      <c r="AE13" s="45">
        <f t="shared" si="1"/>
        <v>0.11348161597821153</v>
      </c>
      <c r="AF13" s="45">
        <f t="shared" si="1"/>
        <v>0.2080496292933878</v>
      </c>
      <c r="AG13" s="45">
        <f t="shared" si="1"/>
        <v>9.456801331517628E-2</v>
      </c>
      <c r="AH13" s="45">
        <f t="shared" si="1"/>
        <v>0.17022242396731729</v>
      </c>
      <c r="AI13" s="45">
        <f t="shared" si="1"/>
        <v>2.156150703586019</v>
      </c>
      <c r="AJ13" s="45">
        <f t="shared" si="1"/>
        <v>6.7332425480405504</v>
      </c>
      <c r="AK13" s="6">
        <v>5</v>
      </c>
      <c r="AL13" s="44">
        <v>6.15</v>
      </c>
      <c r="AM13" s="6">
        <v>344</v>
      </c>
      <c r="AN13" s="44">
        <v>5.74</v>
      </c>
    </row>
    <row r="14" spans="1:40" x14ac:dyDescent="0.25">
      <c r="A14" s="15">
        <v>2000</v>
      </c>
      <c r="B14" s="6">
        <v>52362</v>
      </c>
      <c r="C14" s="43">
        <v>60.7</v>
      </c>
      <c r="D14" s="6">
        <v>862.64</v>
      </c>
      <c r="E14" s="6">
        <v>825</v>
      </c>
      <c r="F14" s="44">
        <v>15.76</v>
      </c>
      <c r="G14" s="6">
        <v>337</v>
      </c>
      <c r="H14" s="44">
        <v>6.44</v>
      </c>
      <c r="I14" s="6">
        <v>57</v>
      </c>
      <c r="J14" s="6">
        <v>59</v>
      </c>
      <c r="K14" s="6">
        <v>19</v>
      </c>
      <c r="L14" s="6">
        <v>15</v>
      </c>
      <c r="M14" s="6">
        <v>22</v>
      </c>
      <c r="N14" s="6">
        <v>23</v>
      </c>
      <c r="O14" s="6">
        <v>6</v>
      </c>
      <c r="P14" s="6">
        <v>24</v>
      </c>
      <c r="Q14" s="6">
        <v>10</v>
      </c>
      <c r="R14" s="6">
        <v>17</v>
      </c>
      <c r="S14" s="6">
        <v>8</v>
      </c>
      <c r="T14" s="6">
        <v>7</v>
      </c>
      <c r="U14" s="6">
        <v>70</v>
      </c>
      <c r="V14" s="6">
        <v>337</v>
      </c>
      <c r="W14" s="45">
        <f t="shared" si="0"/>
        <v>1.0885756846568122</v>
      </c>
      <c r="X14" s="45">
        <f t="shared" si="1"/>
        <v>1.1267713227149458</v>
      </c>
      <c r="Y14" s="45">
        <f t="shared" si="1"/>
        <v>0.36285856155227075</v>
      </c>
      <c r="Z14" s="45">
        <f t="shared" si="1"/>
        <v>0.28646728543600325</v>
      </c>
      <c r="AA14" s="45">
        <f t="shared" si="1"/>
        <v>0.42015201863947138</v>
      </c>
      <c r="AB14" s="45">
        <f t="shared" si="1"/>
        <v>0.43924983766853826</v>
      </c>
      <c r="AC14" s="45">
        <f t="shared" si="1"/>
        <v>0.11458691417440128</v>
      </c>
      <c r="AD14" s="45">
        <f t="shared" si="1"/>
        <v>0.45834765669760513</v>
      </c>
      <c r="AE14" s="45">
        <f t="shared" si="1"/>
        <v>0.19097819029066881</v>
      </c>
      <c r="AF14" s="45">
        <f t="shared" si="1"/>
        <v>0.324662923494137</v>
      </c>
      <c r="AG14" s="45">
        <f t="shared" si="1"/>
        <v>0.15278255223253506</v>
      </c>
      <c r="AH14" s="45">
        <f t="shared" si="1"/>
        <v>0.13368473320346816</v>
      </c>
      <c r="AI14" s="45">
        <f t="shared" si="1"/>
        <v>1.3368473320346816</v>
      </c>
      <c r="AJ14" s="45">
        <f t="shared" si="1"/>
        <v>6.4359650127955392</v>
      </c>
      <c r="AK14" s="6">
        <v>6</v>
      </c>
      <c r="AL14" s="44">
        <v>7.27</v>
      </c>
      <c r="AM14" s="6">
        <v>358</v>
      </c>
      <c r="AN14" s="44">
        <v>6.84</v>
      </c>
    </row>
    <row r="15" spans="1:40" x14ac:dyDescent="0.25">
      <c r="A15" s="15">
        <v>1999</v>
      </c>
      <c r="B15" s="6">
        <v>51772</v>
      </c>
      <c r="C15" s="43">
        <v>60.7</v>
      </c>
      <c r="D15" s="6">
        <v>852.92</v>
      </c>
      <c r="E15" s="6">
        <v>838</v>
      </c>
      <c r="F15" s="44">
        <v>16.190000000000001</v>
      </c>
      <c r="G15" s="6">
        <v>363</v>
      </c>
      <c r="H15" s="44">
        <v>7.01</v>
      </c>
      <c r="I15" s="6">
        <v>55</v>
      </c>
      <c r="J15" s="6">
        <v>65</v>
      </c>
      <c r="K15" s="6">
        <v>24</v>
      </c>
      <c r="L15" s="6">
        <v>14</v>
      </c>
      <c r="M15" s="6">
        <v>23</v>
      </c>
      <c r="N15" s="6">
        <v>19</v>
      </c>
      <c r="O15" s="6">
        <v>12</v>
      </c>
      <c r="P15" s="6">
        <v>16</v>
      </c>
      <c r="Q15" s="6">
        <v>11</v>
      </c>
      <c r="R15" s="6">
        <v>17</v>
      </c>
      <c r="S15" s="6">
        <v>5</v>
      </c>
      <c r="T15" s="6">
        <v>9</v>
      </c>
      <c r="U15" s="6">
        <v>93</v>
      </c>
      <c r="V15" s="6">
        <v>363</v>
      </c>
      <c r="W15" s="45">
        <f t="shared" si="0"/>
        <v>1.0623503051842695</v>
      </c>
      <c r="X15" s="45">
        <f t="shared" si="1"/>
        <v>1.2555049061268639</v>
      </c>
      <c r="Y15" s="45">
        <f t="shared" si="1"/>
        <v>0.46357104226222667</v>
      </c>
      <c r="Z15" s="45">
        <f t="shared" si="1"/>
        <v>0.27041644131963227</v>
      </c>
      <c r="AA15" s="45">
        <f t="shared" si="1"/>
        <v>0.44425558216796723</v>
      </c>
      <c r="AB15" s="45">
        <f t="shared" si="1"/>
        <v>0.36699374179092942</v>
      </c>
      <c r="AC15" s="45">
        <f t="shared" si="1"/>
        <v>0.23178552113111334</v>
      </c>
      <c r="AD15" s="45">
        <f t="shared" si="1"/>
        <v>0.3090473615081511</v>
      </c>
      <c r="AE15" s="45">
        <f t="shared" si="1"/>
        <v>0.2124700610368539</v>
      </c>
      <c r="AF15" s="45">
        <f t="shared" si="1"/>
        <v>0.32836282160241059</v>
      </c>
      <c r="AG15" s="45">
        <f t="shared" si="1"/>
        <v>9.6577300471297228E-2</v>
      </c>
      <c r="AH15" s="45">
        <f t="shared" si="1"/>
        <v>0.17383914084833502</v>
      </c>
      <c r="AI15" s="45">
        <f t="shared" si="1"/>
        <v>1.7963377887661285</v>
      </c>
      <c r="AJ15" s="45">
        <f t="shared" si="1"/>
        <v>7.0115120142161791</v>
      </c>
      <c r="AK15" s="6">
        <v>10</v>
      </c>
      <c r="AL15" s="44">
        <v>11.93</v>
      </c>
      <c r="AM15" s="6">
        <v>392</v>
      </c>
      <c r="AN15" s="44">
        <v>7.57</v>
      </c>
    </row>
    <row r="16" spans="1:40" x14ac:dyDescent="0.25">
      <c r="A16" s="15">
        <v>1998</v>
      </c>
      <c r="B16" s="6">
        <v>51010</v>
      </c>
      <c r="C16" s="43">
        <v>60.7</v>
      </c>
      <c r="D16" s="6">
        <v>840.36</v>
      </c>
      <c r="E16" s="6">
        <v>843</v>
      </c>
      <c r="F16" s="44">
        <v>16.53</v>
      </c>
      <c r="G16" s="6">
        <v>401</v>
      </c>
      <c r="H16" s="44">
        <v>7.86</v>
      </c>
      <c r="I16" s="6">
        <v>66</v>
      </c>
      <c r="J16" s="6">
        <v>68</v>
      </c>
      <c r="K16" s="6">
        <v>18</v>
      </c>
      <c r="L16" s="6">
        <v>19</v>
      </c>
      <c r="M16" s="6">
        <v>40</v>
      </c>
      <c r="N16" s="6">
        <v>23</v>
      </c>
      <c r="O16" s="6">
        <v>12</v>
      </c>
      <c r="P16" s="6">
        <v>29</v>
      </c>
      <c r="Q16" s="6">
        <v>5</v>
      </c>
      <c r="R16" s="6">
        <v>14</v>
      </c>
      <c r="S16" s="6">
        <v>3</v>
      </c>
      <c r="T16" s="6">
        <v>6</v>
      </c>
      <c r="U16" s="6">
        <v>98</v>
      </c>
      <c r="V16" s="6">
        <v>401</v>
      </c>
      <c r="W16" s="45">
        <f t="shared" si="0"/>
        <v>1.2938639482454422</v>
      </c>
      <c r="X16" s="45">
        <f t="shared" si="1"/>
        <v>1.3330719466771221</v>
      </c>
      <c r="Y16" s="45">
        <f t="shared" si="1"/>
        <v>0.35287198588512053</v>
      </c>
      <c r="Z16" s="45">
        <f t="shared" si="1"/>
        <v>0.37247598510096058</v>
      </c>
      <c r="AA16" s="45">
        <f t="shared" si="1"/>
        <v>0.78415996863360127</v>
      </c>
      <c r="AB16" s="45">
        <f t="shared" si="1"/>
        <v>0.45089198196432073</v>
      </c>
      <c r="AC16" s="45">
        <f t="shared" si="1"/>
        <v>0.23524799059008036</v>
      </c>
      <c r="AD16" s="45">
        <f t="shared" si="1"/>
        <v>0.56851597725936087</v>
      </c>
      <c r="AE16" s="45">
        <f t="shared" si="1"/>
        <v>9.8019996079200158E-2</v>
      </c>
      <c r="AF16" s="45">
        <f t="shared" si="1"/>
        <v>0.27445598902176044</v>
      </c>
      <c r="AG16" s="45">
        <f t="shared" si="1"/>
        <v>5.8811997647520091E-2</v>
      </c>
      <c r="AH16" s="45">
        <f t="shared" si="1"/>
        <v>0.11762399529504018</v>
      </c>
      <c r="AI16" s="45">
        <f t="shared" si="1"/>
        <v>1.9211919231523231</v>
      </c>
      <c r="AJ16" s="45">
        <f t="shared" si="1"/>
        <v>7.8612036855518523</v>
      </c>
      <c r="AK16" s="6">
        <v>8</v>
      </c>
      <c r="AL16" s="44">
        <v>9.49</v>
      </c>
      <c r="AM16" s="6">
        <v>365</v>
      </c>
      <c r="AN16" s="44">
        <v>7.16</v>
      </c>
    </row>
    <row r="17" spans="1:40" x14ac:dyDescent="0.25">
      <c r="A17" s="15">
        <v>1997</v>
      </c>
      <c r="B17" s="6">
        <v>50277</v>
      </c>
      <c r="C17" s="43">
        <v>60.7</v>
      </c>
      <c r="D17" s="6">
        <v>828.29</v>
      </c>
      <c r="E17" s="6">
        <v>888</v>
      </c>
      <c r="F17" s="44">
        <v>17.66</v>
      </c>
      <c r="G17" s="6">
        <v>374</v>
      </c>
      <c r="H17" s="44">
        <v>7.44</v>
      </c>
      <c r="I17" s="6">
        <v>64</v>
      </c>
      <c r="J17" s="6">
        <v>77</v>
      </c>
      <c r="K17" s="6">
        <v>14</v>
      </c>
      <c r="L17" s="6">
        <v>15</v>
      </c>
      <c r="M17" s="6">
        <v>20</v>
      </c>
      <c r="N17" s="6">
        <v>25</v>
      </c>
      <c r="O17" s="6">
        <v>9</v>
      </c>
      <c r="P17" s="6">
        <v>26</v>
      </c>
      <c r="Q17" s="6">
        <v>6</v>
      </c>
      <c r="R17" s="6">
        <v>10</v>
      </c>
      <c r="S17" s="6">
        <v>8</v>
      </c>
      <c r="T17" s="6">
        <v>8</v>
      </c>
      <c r="U17" s="6">
        <v>92</v>
      </c>
      <c r="V17" s="6">
        <v>374</v>
      </c>
      <c r="W17" s="45">
        <f t="shared" si="0"/>
        <v>1.2729478688068103</v>
      </c>
      <c r="X17" s="45">
        <f t="shared" si="1"/>
        <v>1.5315154046581936</v>
      </c>
      <c r="Y17" s="45">
        <f t="shared" si="1"/>
        <v>0.27845734630148972</v>
      </c>
      <c r="Z17" s="45">
        <f t="shared" si="1"/>
        <v>0.29834715675159618</v>
      </c>
      <c r="AA17" s="45">
        <f t="shared" si="1"/>
        <v>0.3977962090021282</v>
      </c>
      <c r="AB17" s="45">
        <f t="shared" si="1"/>
        <v>0.49724526125266022</v>
      </c>
      <c r="AC17" s="45">
        <f t="shared" si="1"/>
        <v>0.17900829405095769</v>
      </c>
      <c r="AD17" s="45">
        <f t="shared" si="1"/>
        <v>0.51713507170276674</v>
      </c>
      <c r="AE17" s="45">
        <f t="shared" si="1"/>
        <v>0.11933886270063847</v>
      </c>
      <c r="AF17" s="45">
        <f t="shared" si="1"/>
        <v>0.1988981045010641</v>
      </c>
      <c r="AG17" s="45">
        <f t="shared" si="1"/>
        <v>0.15911848360085129</v>
      </c>
      <c r="AH17" s="45">
        <f t="shared" si="1"/>
        <v>0.15911848360085129</v>
      </c>
      <c r="AI17" s="45">
        <f t="shared" si="1"/>
        <v>1.8298625614097899</v>
      </c>
      <c r="AJ17" s="45">
        <f t="shared" si="1"/>
        <v>7.4387891083397975</v>
      </c>
      <c r="AK17" s="6">
        <v>8</v>
      </c>
      <c r="AL17" s="44">
        <v>9.01</v>
      </c>
      <c r="AM17" s="6">
        <v>401</v>
      </c>
      <c r="AN17" s="44">
        <v>7.98</v>
      </c>
    </row>
    <row r="18" spans="1:40" x14ac:dyDescent="0.25">
      <c r="A18" s="15">
        <v>1996</v>
      </c>
      <c r="B18" s="6">
        <v>49564</v>
      </c>
      <c r="C18" s="43">
        <v>60.7</v>
      </c>
      <c r="D18" s="6">
        <v>816.54</v>
      </c>
      <c r="E18" s="6">
        <v>897</v>
      </c>
      <c r="F18" s="44">
        <v>18.100000000000001</v>
      </c>
      <c r="G18" s="6">
        <v>371</v>
      </c>
      <c r="H18" s="44">
        <v>7.49</v>
      </c>
      <c r="I18" s="6">
        <v>54</v>
      </c>
      <c r="J18" s="6">
        <v>81</v>
      </c>
      <c r="K18" s="6">
        <v>29</v>
      </c>
      <c r="L18" s="6">
        <v>10</v>
      </c>
      <c r="M18" s="6">
        <v>25</v>
      </c>
      <c r="N18" s="6">
        <v>20</v>
      </c>
      <c r="O18" s="6">
        <v>8</v>
      </c>
      <c r="P18" s="6">
        <v>16</v>
      </c>
      <c r="Q18" s="6">
        <v>6</v>
      </c>
      <c r="R18" s="6">
        <v>22</v>
      </c>
      <c r="S18" s="6">
        <v>9</v>
      </c>
      <c r="T18" s="6">
        <v>14</v>
      </c>
      <c r="U18" s="6">
        <v>77</v>
      </c>
      <c r="V18" s="6">
        <v>371</v>
      </c>
      <c r="W18" s="45">
        <f t="shared" si="0"/>
        <v>1.0895004438705511</v>
      </c>
      <c r="X18" s="45">
        <f t="shared" si="1"/>
        <v>1.6342506658058267</v>
      </c>
      <c r="Y18" s="45">
        <f t="shared" si="1"/>
        <v>0.5851020902267775</v>
      </c>
      <c r="Z18" s="45">
        <f t="shared" si="1"/>
        <v>0.20175934145750948</v>
      </c>
      <c r="AA18" s="45">
        <f t="shared" si="1"/>
        <v>0.50439835364377372</v>
      </c>
      <c r="AB18" s="45">
        <f t="shared" si="1"/>
        <v>0.40351868291501897</v>
      </c>
      <c r="AC18" s="45">
        <f t="shared" si="1"/>
        <v>0.16140747316600759</v>
      </c>
      <c r="AD18" s="45">
        <f t="shared" si="1"/>
        <v>0.32281494633201518</v>
      </c>
      <c r="AE18" s="45">
        <f t="shared" si="1"/>
        <v>0.12105560487450569</v>
      </c>
      <c r="AF18" s="45">
        <f t="shared" si="1"/>
        <v>0.44387055120652086</v>
      </c>
      <c r="AG18" s="45">
        <f t="shared" si="1"/>
        <v>0.18158340731175854</v>
      </c>
      <c r="AH18" s="45">
        <f t="shared" si="1"/>
        <v>0.28246307804051329</v>
      </c>
      <c r="AI18" s="45">
        <f t="shared" si="1"/>
        <v>1.553546929222823</v>
      </c>
      <c r="AJ18" s="45">
        <f t="shared" si="1"/>
        <v>7.4852715680736024</v>
      </c>
      <c r="AK18" s="6">
        <v>8</v>
      </c>
      <c r="AL18" s="44">
        <v>8.92</v>
      </c>
      <c r="AM18" s="6">
        <v>362</v>
      </c>
      <c r="AN18" s="44">
        <v>7.3</v>
      </c>
    </row>
    <row r="19" spans="1:40" x14ac:dyDescent="0.25">
      <c r="A19" s="15">
        <v>1995</v>
      </c>
      <c r="B19" s="6">
        <v>48334</v>
      </c>
      <c r="C19" s="43">
        <v>60.7</v>
      </c>
      <c r="D19" s="6">
        <v>796.28</v>
      </c>
      <c r="E19" s="6">
        <v>925</v>
      </c>
      <c r="F19" s="44">
        <v>19.14</v>
      </c>
      <c r="G19" s="6">
        <v>348</v>
      </c>
      <c r="H19" s="44">
        <v>7.2</v>
      </c>
      <c r="I19" s="6">
        <v>45</v>
      </c>
      <c r="J19" s="6">
        <v>81</v>
      </c>
      <c r="K19" s="6">
        <v>14</v>
      </c>
      <c r="L19" s="6">
        <v>20</v>
      </c>
      <c r="M19" s="6">
        <v>17</v>
      </c>
      <c r="N19" s="6">
        <v>34</v>
      </c>
      <c r="O19" s="6">
        <v>7</v>
      </c>
      <c r="P19" s="6">
        <v>12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118</v>
      </c>
      <c r="V19" s="6">
        <v>348</v>
      </c>
      <c r="W19" s="45">
        <f t="shared" si="0"/>
        <v>0.93102164108081265</v>
      </c>
      <c r="X19" s="45">
        <f t="shared" si="1"/>
        <v>1.6758389539454628</v>
      </c>
      <c r="Y19" s="45">
        <f t="shared" si="1"/>
        <v>0.28965117722514172</v>
      </c>
      <c r="Z19" s="45">
        <f t="shared" si="1"/>
        <v>0.41378739603591674</v>
      </c>
      <c r="AA19" s="45">
        <f t="shared" si="1"/>
        <v>0.3517192866305292</v>
      </c>
      <c r="AB19" s="45">
        <f t="shared" si="1"/>
        <v>0.70343857326105841</v>
      </c>
      <c r="AC19" s="45">
        <f t="shared" si="1"/>
        <v>0.14482558861257086</v>
      </c>
      <c r="AD19" s="45">
        <f t="shared" si="1"/>
        <v>0.24827243762155007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2.4413456366119086</v>
      </c>
      <c r="AJ19" s="45">
        <f t="shared" si="1"/>
        <v>7.1999006910249514</v>
      </c>
      <c r="AK19" s="6">
        <v>13</v>
      </c>
      <c r="AL19" s="44">
        <v>14.05</v>
      </c>
      <c r="AM19" s="6">
        <v>462</v>
      </c>
      <c r="AN19" s="44">
        <v>9.56</v>
      </c>
    </row>
    <row r="20" spans="1:40" x14ac:dyDescent="0.25">
      <c r="A20" s="15">
        <v>1994</v>
      </c>
      <c r="B20" s="6">
        <v>47143</v>
      </c>
      <c r="C20" s="43">
        <v>60.7</v>
      </c>
      <c r="D20" s="6">
        <v>776.66</v>
      </c>
      <c r="E20" s="6">
        <v>855</v>
      </c>
      <c r="F20" s="44">
        <v>18.14</v>
      </c>
      <c r="G20" s="6">
        <v>323</v>
      </c>
      <c r="H20" s="44">
        <v>6.85</v>
      </c>
      <c r="I20" s="6">
        <v>53</v>
      </c>
      <c r="J20" s="6">
        <v>66</v>
      </c>
      <c r="K20" s="6">
        <v>18</v>
      </c>
      <c r="L20" s="6">
        <v>4</v>
      </c>
      <c r="M20" s="6">
        <v>19</v>
      </c>
      <c r="N20" s="6">
        <v>14</v>
      </c>
      <c r="O20" s="6">
        <v>2</v>
      </c>
      <c r="P20" s="6">
        <v>6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122</v>
      </c>
      <c r="V20" s="6">
        <v>304</v>
      </c>
      <c r="W20" s="45">
        <f t="shared" si="0"/>
        <v>1.1242390174575227</v>
      </c>
      <c r="X20" s="45">
        <f t="shared" ref="X20:AJ31" si="5">J20/$B20*1000</f>
        <v>1.3999957575886133</v>
      </c>
      <c r="Y20" s="45">
        <f t="shared" si="5"/>
        <v>0.38181702479689456</v>
      </c>
      <c r="Z20" s="45">
        <f t="shared" si="5"/>
        <v>8.4848227732643236E-2</v>
      </c>
      <c r="AA20" s="45">
        <f t="shared" si="5"/>
        <v>0.40302908173005536</v>
      </c>
      <c r="AB20" s="45">
        <f t="shared" si="5"/>
        <v>0.29696879706425133</v>
      </c>
      <c r="AC20" s="45">
        <f t="shared" si="5"/>
        <v>4.2424113866321618E-2</v>
      </c>
      <c r="AD20" s="45">
        <f t="shared" si="5"/>
        <v>0.12727234159896486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2.5878709458456188</v>
      </c>
      <c r="AJ20" s="45">
        <f t="shared" si="5"/>
        <v>6.4484653076808858</v>
      </c>
      <c r="AK20" s="6">
        <v>11</v>
      </c>
      <c r="AL20" s="44">
        <v>12.87</v>
      </c>
      <c r="AM20" s="6">
        <v>452</v>
      </c>
      <c r="AN20" s="44">
        <v>9.59</v>
      </c>
    </row>
    <row r="21" spans="1:40" x14ac:dyDescent="0.25">
      <c r="A21" s="15">
        <v>1993</v>
      </c>
      <c r="B21" s="6">
        <v>46938</v>
      </c>
      <c r="C21" s="43">
        <v>60.7</v>
      </c>
      <c r="D21" s="6">
        <v>773.28</v>
      </c>
      <c r="E21" s="6">
        <v>843</v>
      </c>
      <c r="F21" s="44">
        <v>17.96</v>
      </c>
      <c r="G21" s="6">
        <v>312</v>
      </c>
      <c r="H21" s="44">
        <v>6.65</v>
      </c>
      <c r="I21" s="6">
        <v>58</v>
      </c>
      <c r="J21" s="6">
        <v>56</v>
      </c>
      <c r="K21" s="6">
        <v>20</v>
      </c>
      <c r="L21" s="6">
        <v>12</v>
      </c>
      <c r="M21" s="6">
        <v>9</v>
      </c>
      <c r="N21" s="6">
        <v>22</v>
      </c>
      <c r="O21" s="6">
        <v>7</v>
      </c>
      <c r="P21" s="6">
        <v>14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100</v>
      </c>
      <c r="V21" s="6">
        <v>298</v>
      </c>
      <c r="W21" s="45">
        <f t="shared" si="0"/>
        <v>1.2356725893732157</v>
      </c>
      <c r="X21" s="45">
        <f t="shared" si="5"/>
        <v>1.1930631897396566</v>
      </c>
      <c r="Y21" s="45">
        <f t="shared" si="5"/>
        <v>0.42609399633559164</v>
      </c>
      <c r="Z21" s="45">
        <f t="shared" si="5"/>
        <v>0.25565639780135502</v>
      </c>
      <c r="AA21" s="45">
        <f t="shared" si="5"/>
        <v>0.19174229835101625</v>
      </c>
      <c r="AB21" s="45">
        <f t="shared" si="5"/>
        <v>0.46870339596915078</v>
      </c>
      <c r="AC21" s="45">
        <f t="shared" si="5"/>
        <v>0.14913289871745708</v>
      </c>
      <c r="AD21" s="45">
        <f t="shared" si="5"/>
        <v>0.29826579743491416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2.1304699816779578</v>
      </c>
      <c r="AJ21" s="45">
        <f t="shared" si="5"/>
        <v>6.3488005454003149</v>
      </c>
      <c r="AK21" s="6">
        <v>11</v>
      </c>
      <c r="AL21" s="44">
        <v>13.05</v>
      </c>
      <c r="AM21" s="6">
        <v>410</v>
      </c>
      <c r="AN21" s="44">
        <v>8.73</v>
      </c>
    </row>
    <row r="22" spans="1:40" x14ac:dyDescent="0.25">
      <c r="A22" s="15">
        <v>1992</v>
      </c>
      <c r="B22" s="6">
        <v>46386</v>
      </c>
      <c r="C22" s="43">
        <v>60.7</v>
      </c>
      <c r="D22" s="6">
        <v>764.18</v>
      </c>
      <c r="E22" s="6">
        <v>881</v>
      </c>
      <c r="F22" s="44">
        <v>18.989999999999998</v>
      </c>
      <c r="G22" s="6">
        <v>318</v>
      </c>
      <c r="H22" s="44">
        <v>6.86</v>
      </c>
      <c r="I22" s="6">
        <v>57</v>
      </c>
      <c r="J22" s="6">
        <v>48</v>
      </c>
      <c r="K22" s="6">
        <v>13</v>
      </c>
      <c r="L22" s="6">
        <v>11</v>
      </c>
      <c r="M22" s="6">
        <v>19</v>
      </c>
      <c r="N22" s="6">
        <v>20</v>
      </c>
      <c r="O22" s="6">
        <v>8</v>
      </c>
      <c r="P22" s="6">
        <v>20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109</v>
      </c>
      <c r="V22" s="6">
        <v>305</v>
      </c>
      <c r="W22" s="45">
        <f t="shared" si="0"/>
        <v>1.2288190402276549</v>
      </c>
      <c r="X22" s="45">
        <f t="shared" si="5"/>
        <v>1.0347949812443409</v>
      </c>
      <c r="Y22" s="45">
        <f t="shared" si="5"/>
        <v>0.280256974087009</v>
      </c>
      <c r="Z22" s="45">
        <f t="shared" si="5"/>
        <v>0.23714051653516149</v>
      </c>
      <c r="AA22" s="45">
        <f t="shared" si="5"/>
        <v>0.40960634674255164</v>
      </c>
      <c r="AB22" s="45">
        <f t="shared" si="5"/>
        <v>0.43116457551847542</v>
      </c>
      <c r="AC22" s="45">
        <f t="shared" si="5"/>
        <v>0.17246583020739015</v>
      </c>
      <c r="AD22" s="45">
        <f t="shared" si="5"/>
        <v>0.43116457551847542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2.3498469365756907</v>
      </c>
      <c r="AJ22" s="45">
        <f t="shared" si="5"/>
        <v>6.5752597766567504</v>
      </c>
      <c r="AK22" s="6">
        <v>11</v>
      </c>
      <c r="AL22" s="44">
        <v>12.49</v>
      </c>
      <c r="AM22" s="6">
        <v>429</v>
      </c>
      <c r="AN22" s="44">
        <v>9.25</v>
      </c>
    </row>
    <row r="23" spans="1:40" x14ac:dyDescent="0.25">
      <c r="A23" s="15">
        <v>1991</v>
      </c>
      <c r="B23" s="6">
        <v>46000</v>
      </c>
      <c r="C23" s="43">
        <v>60.7</v>
      </c>
      <c r="D23" s="6">
        <v>757.83</v>
      </c>
      <c r="E23" s="6">
        <v>816</v>
      </c>
      <c r="F23" s="44">
        <v>17.739999999999998</v>
      </c>
      <c r="G23" s="6">
        <v>274</v>
      </c>
      <c r="H23" s="44">
        <v>5.96</v>
      </c>
      <c r="I23" s="6">
        <v>41</v>
      </c>
      <c r="J23" s="6">
        <v>59</v>
      </c>
      <c r="K23" s="6">
        <v>15</v>
      </c>
      <c r="L23" s="6">
        <v>10</v>
      </c>
      <c r="M23" s="6">
        <v>19</v>
      </c>
      <c r="N23" s="6">
        <v>12</v>
      </c>
      <c r="O23" s="6">
        <v>11</v>
      </c>
      <c r="P23" s="6">
        <v>13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13</v>
      </c>
      <c r="V23" s="6">
        <v>193</v>
      </c>
      <c r="W23" s="45">
        <f t="shared" si="0"/>
        <v>0.89130434782608692</v>
      </c>
      <c r="X23" s="45">
        <f t="shared" si="5"/>
        <v>1.2826086956521738</v>
      </c>
      <c r="Y23" s="45">
        <f t="shared" si="5"/>
        <v>0.32608695652173914</v>
      </c>
      <c r="Z23" s="45">
        <f t="shared" si="5"/>
        <v>0.21739130434782611</v>
      </c>
      <c r="AA23" s="45">
        <f t="shared" si="5"/>
        <v>0.41304347826086957</v>
      </c>
      <c r="AB23" s="45">
        <f t="shared" si="5"/>
        <v>0.2608695652173913</v>
      </c>
      <c r="AC23" s="45">
        <f t="shared" si="5"/>
        <v>0.2391304347826087</v>
      </c>
      <c r="AD23" s="45">
        <f t="shared" si="5"/>
        <v>0.28260869565217389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0.28260869565217389</v>
      </c>
      <c r="AJ23" s="45">
        <f t="shared" si="5"/>
        <v>4.195652173913043</v>
      </c>
      <c r="AK23" s="6">
        <v>10</v>
      </c>
      <c r="AL23" s="44">
        <v>12.25</v>
      </c>
      <c r="AM23" s="6">
        <v>418</v>
      </c>
      <c r="AN23" s="44">
        <v>9.09</v>
      </c>
    </row>
    <row r="24" spans="1:40" x14ac:dyDescent="0.25">
      <c r="A24" s="15">
        <v>1990</v>
      </c>
      <c r="B24" s="6">
        <v>45723</v>
      </c>
      <c r="C24" s="43">
        <v>60.7</v>
      </c>
      <c r="D24" s="6">
        <v>753.26</v>
      </c>
      <c r="E24" s="6">
        <v>885</v>
      </c>
      <c r="F24" s="44">
        <v>19.36</v>
      </c>
      <c r="G24" s="6">
        <v>294</v>
      </c>
      <c r="H24" s="44">
        <v>6.43</v>
      </c>
      <c r="I24" s="6">
        <v>47</v>
      </c>
      <c r="J24" s="6">
        <v>46</v>
      </c>
      <c r="K24" s="6">
        <v>10</v>
      </c>
      <c r="L24" s="6">
        <v>14</v>
      </c>
      <c r="M24" s="6" t="s">
        <v>110</v>
      </c>
      <c r="N24" s="6">
        <v>14</v>
      </c>
      <c r="O24" s="6">
        <v>0</v>
      </c>
      <c r="P24" s="6">
        <v>3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118</v>
      </c>
      <c r="V24" s="6">
        <v>252</v>
      </c>
      <c r="W24" s="45">
        <f t="shared" si="0"/>
        <v>1.0279290510246484</v>
      </c>
      <c r="X24" s="45">
        <f t="shared" si="5"/>
        <v>1.0060582201517836</v>
      </c>
      <c r="Y24" s="45">
        <f t="shared" si="5"/>
        <v>0.2187083087286486</v>
      </c>
      <c r="Z24" s="45">
        <f t="shared" si="5"/>
        <v>0.30619163222010809</v>
      </c>
      <c r="AA24" s="6" t="s">
        <v>110</v>
      </c>
      <c r="AB24" s="45">
        <f t="shared" si="5"/>
        <v>0.30619163222010809</v>
      </c>
      <c r="AC24" s="45">
        <f t="shared" si="5"/>
        <v>0</v>
      </c>
      <c r="AD24" s="45">
        <f t="shared" si="5"/>
        <v>6.5612492618594573E-2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2.5807580429980534</v>
      </c>
      <c r="AJ24" s="45">
        <f t="shared" si="5"/>
        <v>5.5114493799619444</v>
      </c>
      <c r="AK24" s="6">
        <v>22</v>
      </c>
      <c r="AL24" s="44">
        <v>24.86</v>
      </c>
      <c r="AM24" s="6">
        <v>410</v>
      </c>
      <c r="AN24" s="65">
        <f>(AM24/B24)*1000</f>
        <v>8.9670406578745929</v>
      </c>
    </row>
    <row r="25" spans="1:40" x14ac:dyDescent="0.25">
      <c r="A25" s="15">
        <v>1989</v>
      </c>
      <c r="B25" s="6">
        <v>44488</v>
      </c>
      <c r="C25" s="43">
        <v>60.7</v>
      </c>
      <c r="D25" s="6">
        <v>732.92</v>
      </c>
      <c r="E25" s="6">
        <v>850</v>
      </c>
      <c r="F25" s="44">
        <v>19.11</v>
      </c>
      <c r="G25" s="6">
        <v>283</v>
      </c>
      <c r="H25" s="44">
        <v>6.36</v>
      </c>
      <c r="I25" s="6">
        <v>59</v>
      </c>
      <c r="J25" s="6">
        <v>53</v>
      </c>
      <c r="K25" s="6">
        <v>7</v>
      </c>
      <c r="L25" s="6">
        <v>9</v>
      </c>
      <c r="M25" s="6" t="s">
        <v>110</v>
      </c>
      <c r="N25" s="6">
        <v>25</v>
      </c>
      <c r="O25" s="6">
        <v>0</v>
      </c>
      <c r="P25" s="6">
        <v>10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97</v>
      </c>
      <c r="V25" s="6">
        <v>260</v>
      </c>
      <c r="W25" s="45">
        <f t="shared" si="0"/>
        <v>1.3262003236827908</v>
      </c>
      <c r="X25" s="45">
        <f t="shared" si="5"/>
        <v>1.1913324941557275</v>
      </c>
      <c r="Y25" s="45">
        <f t="shared" si="5"/>
        <v>0.15734580111490737</v>
      </c>
      <c r="Z25" s="45">
        <f t="shared" si="5"/>
        <v>0.20230174429059522</v>
      </c>
      <c r="AA25" s="6" t="s">
        <v>110</v>
      </c>
      <c r="AB25" s="45">
        <f t="shared" si="5"/>
        <v>0.56194928969609781</v>
      </c>
      <c r="AC25" s="45">
        <f t="shared" si="5"/>
        <v>0</v>
      </c>
      <c r="AD25" s="45">
        <f t="shared" si="5"/>
        <v>0.22477971587843915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2.1803632440208593</v>
      </c>
      <c r="AJ25" s="45">
        <f t="shared" si="5"/>
        <v>5.8442726128394176</v>
      </c>
      <c r="AK25" s="6">
        <v>17</v>
      </c>
      <c r="AL25" s="44">
        <v>20</v>
      </c>
      <c r="AM25" s="6">
        <v>417</v>
      </c>
      <c r="AN25" s="65">
        <f t="shared" ref="AN25:AN31" si="6">(AM25/B25)*1000</f>
        <v>9.3733141521309111</v>
      </c>
    </row>
    <row r="26" spans="1:40" x14ac:dyDescent="0.25">
      <c r="A26" s="15">
        <v>1988</v>
      </c>
      <c r="B26" s="6">
        <v>43214</v>
      </c>
      <c r="C26" s="43">
        <v>60.7</v>
      </c>
      <c r="D26" s="6">
        <v>711.93</v>
      </c>
      <c r="E26" s="6">
        <v>776</v>
      </c>
      <c r="F26" s="44">
        <v>17.96</v>
      </c>
      <c r="G26" s="6">
        <v>276</v>
      </c>
      <c r="H26" s="44">
        <v>6.39</v>
      </c>
      <c r="I26" s="6">
        <v>39</v>
      </c>
      <c r="J26" s="6">
        <v>70</v>
      </c>
      <c r="K26" s="6">
        <v>18</v>
      </c>
      <c r="L26" s="6">
        <v>6</v>
      </c>
      <c r="M26" s="6" t="s">
        <v>110</v>
      </c>
      <c r="N26" s="6">
        <v>14</v>
      </c>
      <c r="O26" s="6">
        <v>0</v>
      </c>
      <c r="P26" s="6">
        <v>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87</v>
      </c>
      <c r="V26" s="6">
        <v>239</v>
      </c>
      <c r="W26" s="45">
        <f t="shared" si="0"/>
        <v>0.90248530568797158</v>
      </c>
      <c r="X26" s="45">
        <f t="shared" si="5"/>
        <v>1.6198454204655899</v>
      </c>
      <c r="Y26" s="45">
        <f t="shared" si="5"/>
        <v>0.41653167954829451</v>
      </c>
      <c r="Z26" s="45">
        <f t="shared" si="5"/>
        <v>0.13884389318276485</v>
      </c>
      <c r="AA26" s="6" t="s">
        <v>110</v>
      </c>
      <c r="AB26" s="45">
        <f t="shared" si="5"/>
        <v>0.32396908409311798</v>
      </c>
      <c r="AC26" s="45">
        <f t="shared" si="5"/>
        <v>0</v>
      </c>
      <c r="AD26" s="45">
        <f t="shared" si="5"/>
        <v>0.11570324431897071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2.0132364511500902</v>
      </c>
      <c r="AJ26" s="45">
        <f t="shared" si="5"/>
        <v>5.5306150784467993</v>
      </c>
      <c r="AK26" s="6">
        <v>12</v>
      </c>
      <c r="AL26" s="44">
        <v>15.46</v>
      </c>
      <c r="AM26" s="6">
        <v>419</v>
      </c>
      <c r="AN26" s="65">
        <f t="shared" si="6"/>
        <v>9.6959318739297444</v>
      </c>
    </row>
    <row r="27" spans="1:40" x14ac:dyDescent="0.25">
      <c r="A27" s="15">
        <v>1987</v>
      </c>
      <c r="B27" s="6">
        <v>42065</v>
      </c>
      <c r="C27" s="43">
        <v>60.7</v>
      </c>
      <c r="D27" s="6">
        <v>693</v>
      </c>
      <c r="E27" s="6">
        <v>778</v>
      </c>
      <c r="F27" s="44">
        <v>18.5</v>
      </c>
      <c r="G27" s="6">
        <v>240</v>
      </c>
      <c r="H27" s="44">
        <v>5.71</v>
      </c>
      <c r="I27" s="6">
        <v>28</v>
      </c>
      <c r="J27" s="6">
        <v>67</v>
      </c>
      <c r="K27" s="6">
        <v>12</v>
      </c>
      <c r="L27" s="6">
        <v>11</v>
      </c>
      <c r="M27" s="6" t="s">
        <v>110</v>
      </c>
      <c r="N27" s="6">
        <v>12</v>
      </c>
      <c r="O27" s="6">
        <v>2</v>
      </c>
      <c r="P27" s="6">
        <v>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73</v>
      </c>
      <c r="V27" s="6">
        <v>212</v>
      </c>
      <c r="W27" s="45">
        <f t="shared" si="0"/>
        <v>0.66563651491738973</v>
      </c>
      <c r="X27" s="45">
        <f t="shared" si="5"/>
        <v>1.5927730892666112</v>
      </c>
      <c r="Y27" s="45">
        <f t="shared" si="5"/>
        <v>0.28527279210745277</v>
      </c>
      <c r="Z27" s="45">
        <f t="shared" si="5"/>
        <v>0.26150005943183169</v>
      </c>
      <c r="AA27" s="6" t="s">
        <v>110</v>
      </c>
      <c r="AB27" s="45">
        <f t="shared" si="5"/>
        <v>0.28527279210745277</v>
      </c>
      <c r="AC27" s="45">
        <f t="shared" si="5"/>
        <v>4.7545465351242128E-2</v>
      </c>
      <c r="AD27" s="45">
        <f t="shared" si="5"/>
        <v>0.16640912872934743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1.7354094853203375</v>
      </c>
      <c r="AJ27" s="45">
        <f t="shared" si="5"/>
        <v>5.0398193272316654</v>
      </c>
      <c r="AK27" s="6">
        <v>13</v>
      </c>
      <c r="AL27" s="44">
        <v>16.71</v>
      </c>
      <c r="AM27" s="6">
        <v>414</v>
      </c>
      <c r="AN27" s="65">
        <f t="shared" si="6"/>
        <v>9.8419113277071197</v>
      </c>
    </row>
    <row r="28" spans="1:40" x14ac:dyDescent="0.25">
      <c r="A28" s="15">
        <v>1986</v>
      </c>
      <c r="B28" s="6">
        <v>41733</v>
      </c>
      <c r="C28" s="43">
        <v>60.7</v>
      </c>
      <c r="D28" s="6">
        <v>687.53</v>
      </c>
      <c r="E28" s="6">
        <v>736</v>
      </c>
      <c r="F28" s="44">
        <v>17.64</v>
      </c>
      <c r="G28" s="6">
        <v>206</v>
      </c>
      <c r="H28" s="44">
        <v>4.9400000000000004</v>
      </c>
      <c r="I28" s="6">
        <v>35</v>
      </c>
      <c r="J28" s="6">
        <v>48</v>
      </c>
      <c r="K28" s="6">
        <v>9</v>
      </c>
      <c r="L28" s="6">
        <v>11</v>
      </c>
      <c r="M28" s="6" t="s">
        <v>110</v>
      </c>
      <c r="N28" s="6">
        <v>7</v>
      </c>
      <c r="O28" s="6">
        <v>4</v>
      </c>
      <c r="P28" s="6">
        <v>9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62</v>
      </c>
      <c r="V28" s="6">
        <v>185</v>
      </c>
      <c r="W28" s="45">
        <f t="shared" si="0"/>
        <v>0.83866484556585907</v>
      </c>
      <c r="X28" s="45">
        <f t="shared" si="5"/>
        <v>1.1501689310617496</v>
      </c>
      <c r="Y28" s="45">
        <f t="shared" si="5"/>
        <v>0.21565667457407808</v>
      </c>
      <c r="Z28" s="45">
        <f t="shared" si="5"/>
        <v>0.2635803800349843</v>
      </c>
      <c r="AA28" s="6" t="s">
        <v>110</v>
      </c>
      <c r="AB28" s="45">
        <f t="shared" si="5"/>
        <v>0.16773296911317181</v>
      </c>
      <c r="AC28" s="45">
        <f t="shared" si="5"/>
        <v>9.5847410921812481E-2</v>
      </c>
      <c r="AD28" s="45">
        <f t="shared" si="5"/>
        <v>0.21565667457407808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1.4856348692880934</v>
      </c>
      <c r="AJ28" s="45">
        <f t="shared" si="5"/>
        <v>4.4329427551338263</v>
      </c>
      <c r="AK28" s="6">
        <v>11</v>
      </c>
      <c r="AL28" s="44">
        <v>14.95</v>
      </c>
      <c r="AM28" s="6">
        <v>414</v>
      </c>
      <c r="AN28" s="65">
        <f t="shared" si="6"/>
        <v>9.9202070304075924</v>
      </c>
    </row>
    <row r="29" spans="1:40" x14ac:dyDescent="0.25">
      <c r="A29" s="15">
        <v>1985</v>
      </c>
      <c r="B29" s="6">
        <v>39855</v>
      </c>
      <c r="C29" s="43">
        <v>60.7</v>
      </c>
      <c r="D29" s="6">
        <v>656.59</v>
      </c>
      <c r="E29" s="6">
        <v>691</v>
      </c>
      <c r="F29" s="44">
        <v>17.34</v>
      </c>
      <c r="G29" s="6">
        <v>247</v>
      </c>
      <c r="H29" s="44">
        <v>6.2</v>
      </c>
      <c r="I29" s="6">
        <v>40</v>
      </c>
      <c r="J29" s="6">
        <v>62</v>
      </c>
      <c r="K29" s="6">
        <v>20</v>
      </c>
      <c r="L29" s="6">
        <v>6</v>
      </c>
      <c r="M29" s="6" t="s">
        <v>110</v>
      </c>
      <c r="N29" s="6">
        <v>20</v>
      </c>
      <c r="O29" s="6">
        <v>3</v>
      </c>
      <c r="P29" s="6">
        <v>10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75</v>
      </c>
      <c r="V29" s="6">
        <v>236</v>
      </c>
      <c r="W29" s="45">
        <f t="shared" si="0"/>
        <v>1.0036381884330701</v>
      </c>
      <c r="X29" s="45">
        <f t="shared" si="5"/>
        <v>1.5556391920712584</v>
      </c>
      <c r="Y29" s="45">
        <f t="shared" si="5"/>
        <v>0.50181909421653503</v>
      </c>
      <c r="Z29" s="45">
        <f t="shared" si="5"/>
        <v>0.15054572826496049</v>
      </c>
      <c r="AA29" s="6" t="s">
        <v>110</v>
      </c>
      <c r="AB29" s="45">
        <f t="shared" si="5"/>
        <v>0.50181909421653503</v>
      </c>
      <c r="AC29" s="45">
        <f t="shared" si="5"/>
        <v>7.5272864132480244E-2</v>
      </c>
      <c r="AD29" s="45">
        <f t="shared" si="5"/>
        <v>0.25090954710826752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1.8818216033120059</v>
      </c>
      <c r="AJ29" s="45">
        <f t="shared" si="5"/>
        <v>5.9214653117551119</v>
      </c>
      <c r="AK29" s="6">
        <v>7</v>
      </c>
      <c r="AL29" s="44">
        <v>10.130000000000001</v>
      </c>
      <c r="AM29" s="6">
        <v>320</v>
      </c>
      <c r="AN29" s="65">
        <f t="shared" si="6"/>
        <v>8.0291055074645605</v>
      </c>
    </row>
    <row r="30" spans="1:40" x14ac:dyDescent="0.25">
      <c r="A30" s="15">
        <v>1984</v>
      </c>
      <c r="B30" s="6">
        <v>38767</v>
      </c>
      <c r="C30" s="43">
        <v>60.7</v>
      </c>
      <c r="D30" s="6">
        <v>638.66999999999996</v>
      </c>
      <c r="E30" s="6">
        <v>763</v>
      </c>
      <c r="F30" s="44">
        <v>19.68</v>
      </c>
      <c r="G30" s="6">
        <v>234</v>
      </c>
      <c r="H30" s="44">
        <v>6.04</v>
      </c>
      <c r="I30" s="6">
        <v>45</v>
      </c>
      <c r="J30" s="6">
        <v>59</v>
      </c>
      <c r="K30" s="6">
        <v>10</v>
      </c>
      <c r="L30" s="6">
        <v>8</v>
      </c>
      <c r="M30" s="6" t="s">
        <v>110</v>
      </c>
      <c r="N30" s="6">
        <v>15</v>
      </c>
      <c r="O30" s="6">
        <v>6</v>
      </c>
      <c r="P30" s="6">
        <v>6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63</v>
      </c>
      <c r="V30" s="6">
        <v>212</v>
      </c>
      <c r="W30" s="45">
        <f t="shared" si="0"/>
        <v>1.1607810766889366</v>
      </c>
      <c r="X30" s="45">
        <f t="shared" si="5"/>
        <v>1.5219129672143832</v>
      </c>
      <c r="Y30" s="45">
        <f t="shared" si="5"/>
        <v>0.25795135037531924</v>
      </c>
      <c r="Z30" s="45">
        <f t="shared" si="5"/>
        <v>0.20636108030025535</v>
      </c>
      <c r="AA30" s="6" t="s">
        <v>110</v>
      </c>
      <c r="AB30" s="45">
        <f t="shared" si="5"/>
        <v>0.38692702556297881</v>
      </c>
      <c r="AC30" s="45">
        <f t="shared" si="5"/>
        <v>0.15477081022519154</v>
      </c>
      <c r="AD30" s="45">
        <f t="shared" si="5"/>
        <v>0.15477081022519154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1.625093507364511</v>
      </c>
      <c r="AJ30" s="45">
        <f t="shared" si="5"/>
        <v>5.4685686279567678</v>
      </c>
      <c r="AK30" s="6">
        <v>13</v>
      </c>
      <c r="AL30" s="44">
        <v>17.04</v>
      </c>
      <c r="AM30" s="6">
        <v>286</v>
      </c>
      <c r="AN30" s="65">
        <f t="shared" si="6"/>
        <v>7.377408620734129</v>
      </c>
    </row>
    <row r="31" spans="1:40" x14ac:dyDescent="0.25">
      <c r="A31" s="15">
        <v>1983</v>
      </c>
      <c r="B31" s="6">
        <v>37731</v>
      </c>
      <c r="C31" s="43">
        <v>60.7</v>
      </c>
      <c r="D31" s="6">
        <v>621.6</v>
      </c>
      <c r="E31" s="6">
        <v>690</v>
      </c>
      <c r="F31" s="44">
        <v>18.29</v>
      </c>
      <c r="G31" s="6">
        <v>239</v>
      </c>
      <c r="H31" s="44">
        <v>6.33</v>
      </c>
      <c r="I31" s="6">
        <v>37</v>
      </c>
      <c r="J31" s="6">
        <v>61</v>
      </c>
      <c r="K31" s="6">
        <v>8</v>
      </c>
      <c r="L31" s="6">
        <v>16</v>
      </c>
      <c r="M31" s="6" t="s">
        <v>110</v>
      </c>
      <c r="N31" s="6">
        <v>21</v>
      </c>
      <c r="O31" s="6">
        <v>4</v>
      </c>
      <c r="P31" s="6">
        <v>4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73</v>
      </c>
      <c r="V31" s="6">
        <v>224</v>
      </c>
      <c r="W31" s="45">
        <f t="shared" si="0"/>
        <v>0.98062601044234199</v>
      </c>
      <c r="X31" s="45">
        <f t="shared" si="5"/>
        <v>1.6167077469454825</v>
      </c>
      <c r="Y31" s="45">
        <f t="shared" si="5"/>
        <v>0.2120272455010469</v>
      </c>
      <c r="Z31" s="45">
        <f t="shared" si="5"/>
        <v>0.4240544910020938</v>
      </c>
      <c r="AA31" s="6" t="s">
        <v>110</v>
      </c>
      <c r="AB31" s="45">
        <f t="shared" si="5"/>
        <v>0.55657151944024807</v>
      </c>
      <c r="AC31" s="45">
        <f t="shared" si="5"/>
        <v>0.10601362275052345</v>
      </c>
      <c r="AD31" s="45">
        <f t="shared" si="5"/>
        <v>0.10601362275052345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1.9347486151970528</v>
      </c>
      <c r="AJ31" s="45">
        <f t="shared" si="5"/>
        <v>5.9367628740293128</v>
      </c>
      <c r="AK31" s="6">
        <v>20</v>
      </c>
      <c r="AL31" s="44">
        <v>28.99</v>
      </c>
      <c r="AM31" s="6">
        <v>317</v>
      </c>
      <c r="AN31" s="65">
        <f t="shared" si="6"/>
        <v>8.4015796029789822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3:II30">
    <sortCondition descending="1" ref="A3"/>
  </sortState>
  <mergeCells count="1">
    <mergeCell ref="A1:A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5" customFormat="1" ht="35.1" customHeight="1" thickTop="1" thickBot="1" x14ac:dyDescent="0.35">
      <c r="A1" s="135" t="s">
        <v>88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44" customFormat="1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44" customFormat="1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25265</v>
      </c>
      <c r="C4" s="43">
        <v>36</v>
      </c>
      <c r="D4" s="6">
        <v>701.81</v>
      </c>
      <c r="E4" s="6">
        <v>295</v>
      </c>
      <c r="F4" s="44">
        <v>11.68</v>
      </c>
      <c r="G4" s="6" t="s">
        <v>110</v>
      </c>
      <c r="H4" s="6" t="s">
        <v>110</v>
      </c>
      <c r="I4" s="6">
        <v>33</v>
      </c>
      <c r="J4" s="6">
        <v>52</v>
      </c>
      <c r="K4" s="6">
        <v>6</v>
      </c>
      <c r="L4" s="6">
        <v>9</v>
      </c>
      <c r="M4" s="6">
        <v>35</v>
      </c>
      <c r="N4" s="6">
        <v>1</v>
      </c>
      <c r="O4" s="6">
        <v>3</v>
      </c>
      <c r="P4" s="6">
        <v>4</v>
      </c>
      <c r="Q4" s="6">
        <v>4</v>
      </c>
      <c r="R4" s="6">
        <v>6</v>
      </c>
      <c r="S4" s="6">
        <v>3</v>
      </c>
      <c r="T4" s="6">
        <v>0</v>
      </c>
      <c r="U4" s="6">
        <v>58</v>
      </c>
      <c r="V4" s="6">
        <v>214</v>
      </c>
      <c r="W4" s="45">
        <f t="shared" ref="W4:W31" si="0">I4/$B4*1000</f>
        <v>1.306154759548783</v>
      </c>
      <c r="X4" s="45">
        <f t="shared" ref="X4:AJ19" si="1">J4/$B4*1000</f>
        <v>2.0581832574708092</v>
      </c>
      <c r="Y4" s="45">
        <f t="shared" si="1"/>
        <v>0.23748268355432417</v>
      </c>
      <c r="Z4" s="45">
        <f t="shared" si="1"/>
        <v>0.35622402533148623</v>
      </c>
      <c r="AA4" s="45">
        <f t="shared" si="1"/>
        <v>1.3853156540668909</v>
      </c>
      <c r="AB4" s="45">
        <f t="shared" si="1"/>
        <v>3.9580447259054026E-2</v>
      </c>
      <c r="AC4" s="45">
        <f t="shared" si="1"/>
        <v>0.11874134177716208</v>
      </c>
      <c r="AD4" s="45">
        <f t="shared" si="1"/>
        <v>0.1583217890362161</v>
      </c>
      <c r="AE4" s="45">
        <f t="shared" si="1"/>
        <v>0.1583217890362161</v>
      </c>
      <c r="AF4" s="45">
        <f t="shared" si="1"/>
        <v>0.23748268355432417</v>
      </c>
      <c r="AG4" s="45">
        <f t="shared" si="1"/>
        <v>0.11874134177716208</v>
      </c>
      <c r="AH4" s="45">
        <f t="shared" si="1"/>
        <v>0</v>
      </c>
      <c r="AI4" s="45">
        <f t="shared" si="1"/>
        <v>2.2956659410251334</v>
      </c>
      <c r="AJ4" s="45">
        <f t="shared" si="1"/>
        <v>8.4702157134375629</v>
      </c>
      <c r="AK4" s="6" t="s">
        <v>110</v>
      </c>
      <c r="AL4" s="6" t="s">
        <v>110</v>
      </c>
      <c r="AM4" s="6">
        <v>86</v>
      </c>
      <c r="AN4" s="44">
        <f>AM4/B4*1000</f>
        <v>3.4039184642786466</v>
      </c>
    </row>
    <row r="5" spans="1:40" x14ac:dyDescent="0.25">
      <c r="A5" s="15">
        <v>2009</v>
      </c>
      <c r="B5" s="109">
        <v>25376</v>
      </c>
      <c r="C5" s="43">
        <v>36</v>
      </c>
      <c r="D5" s="6">
        <f t="shared" ref="D5:D13" si="2">B5/C5</f>
        <v>704.88888888888891</v>
      </c>
      <c r="E5" s="6">
        <v>306</v>
      </c>
      <c r="F5" s="44">
        <f t="shared" ref="F5:F13" si="3">E5/B5*1000</f>
        <v>12.058638083228248</v>
      </c>
      <c r="G5" s="6">
        <v>225</v>
      </c>
      <c r="H5" s="44">
        <f>G5/B5*1000</f>
        <v>8.8666456494325345</v>
      </c>
      <c r="I5" s="6">
        <v>52</v>
      </c>
      <c r="J5" s="6">
        <v>54</v>
      </c>
      <c r="K5" s="6">
        <v>6</v>
      </c>
      <c r="L5" s="6">
        <v>8</v>
      </c>
      <c r="M5" s="6">
        <v>20</v>
      </c>
      <c r="N5" s="6">
        <v>7</v>
      </c>
      <c r="O5" s="6">
        <v>6</v>
      </c>
      <c r="P5" s="6">
        <v>4</v>
      </c>
      <c r="Q5" s="6">
        <v>6</v>
      </c>
      <c r="R5" s="6">
        <v>3</v>
      </c>
      <c r="S5" s="6">
        <v>10</v>
      </c>
      <c r="T5" s="6">
        <v>0</v>
      </c>
      <c r="U5" s="6">
        <v>58</v>
      </c>
      <c r="V5" s="6">
        <v>234</v>
      </c>
      <c r="W5" s="45">
        <f t="shared" si="0"/>
        <v>2.0491803278688527</v>
      </c>
      <c r="X5" s="45">
        <f t="shared" si="1"/>
        <v>2.1279949558638083</v>
      </c>
      <c r="Y5" s="45">
        <f t="shared" si="1"/>
        <v>0.2364438839848676</v>
      </c>
      <c r="Z5" s="45">
        <f t="shared" si="1"/>
        <v>0.31525851197982346</v>
      </c>
      <c r="AA5" s="45">
        <f t="shared" si="1"/>
        <v>0.78814627994955866</v>
      </c>
      <c r="AB5" s="45">
        <f t="shared" si="1"/>
        <v>0.27585119798234553</v>
      </c>
      <c r="AC5" s="45">
        <f t="shared" si="1"/>
        <v>0.2364438839848676</v>
      </c>
      <c r="AD5" s="45">
        <f t="shared" si="1"/>
        <v>0.15762925598991173</v>
      </c>
      <c r="AE5" s="45">
        <f t="shared" si="1"/>
        <v>0.2364438839848676</v>
      </c>
      <c r="AF5" s="45">
        <f t="shared" si="1"/>
        <v>0.1182219419924338</v>
      </c>
      <c r="AG5" s="45">
        <f t="shared" si="1"/>
        <v>0.39407313997477933</v>
      </c>
      <c r="AH5" s="45">
        <f t="shared" si="1"/>
        <v>0</v>
      </c>
      <c r="AI5" s="45">
        <f t="shared" si="1"/>
        <v>2.2856242118537198</v>
      </c>
      <c r="AJ5" s="45">
        <f t="shared" si="1"/>
        <v>9.221311475409836</v>
      </c>
      <c r="AK5" s="6">
        <v>2</v>
      </c>
      <c r="AL5" s="44">
        <v>6.54</v>
      </c>
      <c r="AM5" s="6">
        <v>100</v>
      </c>
      <c r="AN5" s="44">
        <f>AM5/B5*1000</f>
        <v>3.9407313997477935</v>
      </c>
    </row>
    <row r="6" spans="1:40" x14ac:dyDescent="0.25">
      <c r="A6" s="15">
        <v>2008</v>
      </c>
      <c r="B6" s="109">
        <v>25528</v>
      </c>
      <c r="C6" s="43">
        <v>35.89</v>
      </c>
      <c r="D6" s="6">
        <f t="shared" si="2"/>
        <v>711.2844803566453</v>
      </c>
      <c r="E6" s="6">
        <v>330</v>
      </c>
      <c r="F6" s="44">
        <f>E6/B6*1000</f>
        <v>12.926982137261046</v>
      </c>
      <c r="G6" s="6">
        <v>193</v>
      </c>
      <c r="H6" s="44">
        <f t="shared" ref="H6:H13" si="4">G6/B6*1000</f>
        <v>7.5603259166405516</v>
      </c>
      <c r="I6" s="6">
        <v>34</v>
      </c>
      <c r="J6" s="6">
        <v>42</v>
      </c>
      <c r="K6" s="6">
        <v>8</v>
      </c>
      <c r="L6" s="6">
        <v>3</v>
      </c>
      <c r="M6" s="6">
        <v>19</v>
      </c>
      <c r="N6" s="6">
        <v>7</v>
      </c>
      <c r="O6" s="6">
        <v>8</v>
      </c>
      <c r="P6" s="6">
        <v>3</v>
      </c>
      <c r="Q6" s="6">
        <v>5</v>
      </c>
      <c r="R6" s="6">
        <v>1</v>
      </c>
      <c r="S6" s="6">
        <v>4</v>
      </c>
      <c r="T6" s="6">
        <v>0</v>
      </c>
      <c r="U6" s="6">
        <v>59</v>
      </c>
      <c r="V6" s="6">
        <v>193</v>
      </c>
      <c r="W6" s="45">
        <f t="shared" si="0"/>
        <v>1.3318708868693199</v>
      </c>
      <c r="X6" s="45">
        <f t="shared" si="1"/>
        <v>1.6452522720150422</v>
      </c>
      <c r="Y6" s="45">
        <f t="shared" si="1"/>
        <v>0.31338138514572234</v>
      </c>
      <c r="Z6" s="45">
        <f t="shared" si="1"/>
        <v>0.11751801942964588</v>
      </c>
      <c r="AA6" s="45">
        <f t="shared" si="1"/>
        <v>0.74428078972109057</v>
      </c>
      <c r="AB6" s="45">
        <f t="shared" si="1"/>
        <v>0.27420871200250707</v>
      </c>
      <c r="AC6" s="45">
        <f t="shared" si="1"/>
        <v>0.31338138514572234</v>
      </c>
      <c r="AD6" s="45">
        <f t="shared" si="1"/>
        <v>0.11751801942964588</v>
      </c>
      <c r="AE6" s="45">
        <f t="shared" si="1"/>
        <v>0.19586336571607646</v>
      </c>
      <c r="AF6" s="45">
        <f t="shared" si="1"/>
        <v>3.9172673143215292E-2</v>
      </c>
      <c r="AG6" s="45">
        <f t="shared" si="1"/>
        <v>0.15669069257286117</v>
      </c>
      <c r="AH6" s="45">
        <f t="shared" si="1"/>
        <v>0</v>
      </c>
      <c r="AI6" s="45">
        <f t="shared" si="1"/>
        <v>2.311187715449702</v>
      </c>
      <c r="AJ6" s="45">
        <f t="shared" si="1"/>
        <v>7.5603259166405516</v>
      </c>
      <c r="AK6" s="6">
        <v>4</v>
      </c>
      <c r="AL6" s="44">
        <v>12.12</v>
      </c>
      <c r="AM6" s="6">
        <v>108</v>
      </c>
      <c r="AN6" s="44">
        <f>AM6/B6*1000</f>
        <v>4.2306486994672516</v>
      </c>
    </row>
    <row r="7" spans="1:40" x14ac:dyDescent="0.25">
      <c r="A7" s="15">
        <v>2007</v>
      </c>
      <c r="B7" s="109">
        <v>25677</v>
      </c>
      <c r="C7" s="43">
        <v>35.89</v>
      </c>
      <c r="D7" s="6">
        <f t="shared" si="2"/>
        <v>715.43605461131233</v>
      </c>
      <c r="E7" s="6">
        <v>309</v>
      </c>
      <c r="F7" s="44">
        <f>E7/B7*1000</f>
        <v>12.034116135062508</v>
      </c>
      <c r="G7" s="6">
        <v>234</v>
      </c>
      <c r="H7" s="44">
        <f t="shared" si="4"/>
        <v>9.1132141605327721</v>
      </c>
      <c r="I7" s="6">
        <v>39</v>
      </c>
      <c r="J7" s="6">
        <v>48</v>
      </c>
      <c r="K7" s="6">
        <v>13</v>
      </c>
      <c r="L7" s="6">
        <v>1</v>
      </c>
      <c r="M7" s="6">
        <v>37</v>
      </c>
      <c r="N7" s="6">
        <v>0</v>
      </c>
      <c r="O7" s="6">
        <v>0</v>
      </c>
      <c r="P7" s="6">
        <v>1</v>
      </c>
      <c r="Q7" s="6">
        <v>9</v>
      </c>
      <c r="R7" s="6">
        <v>1</v>
      </c>
      <c r="S7" s="6">
        <v>6</v>
      </c>
      <c r="T7" s="6">
        <v>0</v>
      </c>
      <c r="U7" s="6">
        <v>79</v>
      </c>
      <c r="V7" s="6">
        <v>234</v>
      </c>
      <c r="W7" s="45">
        <f t="shared" si="0"/>
        <v>1.5188690267554621</v>
      </c>
      <c r="X7" s="45">
        <f t="shared" si="1"/>
        <v>1.8693772636990302</v>
      </c>
      <c r="Y7" s="45">
        <f t="shared" si="1"/>
        <v>0.50628967558515403</v>
      </c>
      <c r="Z7" s="45">
        <f t="shared" si="1"/>
        <v>3.8945359660396466E-2</v>
      </c>
      <c r="AA7" s="45">
        <f t="shared" si="1"/>
        <v>1.4409783074346691</v>
      </c>
      <c r="AB7" s="45">
        <f t="shared" si="1"/>
        <v>0</v>
      </c>
      <c r="AC7" s="45">
        <f t="shared" si="1"/>
        <v>0</v>
      </c>
      <c r="AD7" s="45">
        <f t="shared" si="1"/>
        <v>3.8945359660396466E-2</v>
      </c>
      <c r="AE7" s="45">
        <f t="shared" si="1"/>
        <v>0.3505082369435682</v>
      </c>
      <c r="AF7" s="45">
        <f t="shared" si="1"/>
        <v>3.8945359660396466E-2</v>
      </c>
      <c r="AG7" s="45">
        <f t="shared" si="1"/>
        <v>0.23367215796237878</v>
      </c>
      <c r="AH7" s="45">
        <f t="shared" si="1"/>
        <v>0</v>
      </c>
      <c r="AI7" s="45">
        <f t="shared" si="1"/>
        <v>3.0766834131713208</v>
      </c>
      <c r="AJ7" s="45">
        <f t="shared" si="1"/>
        <v>9.1132141605327721</v>
      </c>
      <c r="AK7" s="6">
        <v>8</v>
      </c>
      <c r="AL7" s="44">
        <v>25.89</v>
      </c>
      <c r="AM7" s="6">
        <v>151</v>
      </c>
      <c r="AN7" s="44">
        <v>4.75</v>
      </c>
    </row>
    <row r="8" spans="1:40" x14ac:dyDescent="0.25">
      <c r="A8" s="15">
        <v>2006</v>
      </c>
      <c r="B8" s="109">
        <v>25836</v>
      </c>
      <c r="C8" s="43">
        <v>35.89</v>
      </c>
      <c r="D8" s="6">
        <f t="shared" si="2"/>
        <v>719.8662580105879</v>
      </c>
      <c r="E8" s="6">
        <v>300</v>
      </c>
      <c r="F8" s="44">
        <f t="shared" si="3"/>
        <v>11.61170459823502</v>
      </c>
      <c r="G8" s="6">
        <v>233</v>
      </c>
      <c r="H8" s="44">
        <f t="shared" si="4"/>
        <v>9.0184239046291985</v>
      </c>
      <c r="I8" s="6">
        <v>32</v>
      </c>
      <c r="J8" s="6">
        <v>43</v>
      </c>
      <c r="K8" s="6">
        <v>11</v>
      </c>
      <c r="L8" s="6">
        <v>8</v>
      </c>
      <c r="M8" s="6">
        <v>30</v>
      </c>
      <c r="N8" s="6">
        <v>10</v>
      </c>
      <c r="O8" s="6">
        <v>1</v>
      </c>
      <c r="P8" s="6">
        <v>6</v>
      </c>
      <c r="Q8" s="6">
        <v>3</v>
      </c>
      <c r="R8" s="6">
        <v>0</v>
      </c>
      <c r="S8" s="6">
        <v>11</v>
      </c>
      <c r="T8" s="6">
        <v>0</v>
      </c>
      <c r="U8" s="6">
        <v>40</v>
      </c>
      <c r="V8" s="6">
        <v>195</v>
      </c>
      <c r="W8" s="45">
        <f t="shared" si="0"/>
        <v>1.2385818238117354</v>
      </c>
      <c r="X8" s="45">
        <f t="shared" si="1"/>
        <v>1.6643443257470198</v>
      </c>
      <c r="Y8" s="45">
        <f t="shared" si="1"/>
        <v>0.42576250193528409</v>
      </c>
      <c r="Z8" s="45">
        <f t="shared" si="1"/>
        <v>0.30964545595293386</v>
      </c>
      <c r="AA8" s="45">
        <f t="shared" si="1"/>
        <v>1.1611704598235022</v>
      </c>
      <c r="AB8" s="45">
        <f t="shared" si="1"/>
        <v>0.38705681994116736</v>
      </c>
      <c r="AC8" s="45">
        <f t="shared" si="1"/>
        <v>3.8705681994116732E-2</v>
      </c>
      <c r="AD8" s="45">
        <f t="shared" si="1"/>
        <v>0.23223409196470043</v>
      </c>
      <c r="AE8" s="45">
        <f t="shared" si="1"/>
        <v>0.11611704598235022</v>
      </c>
      <c r="AF8" s="45">
        <f t="shared" si="1"/>
        <v>0</v>
      </c>
      <c r="AG8" s="45">
        <f t="shared" si="1"/>
        <v>0.42576250193528409</v>
      </c>
      <c r="AH8" s="45">
        <f t="shared" si="1"/>
        <v>0</v>
      </c>
      <c r="AI8" s="45">
        <f t="shared" si="1"/>
        <v>1.5482272797646695</v>
      </c>
      <c r="AJ8" s="45">
        <f t="shared" si="1"/>
        <v>7.5476079888527643</v>
      </c>
      <c r="AK8" s="6">
        <v>7</v>
      </c>
      <c r="AL8" s="44">
        <v>23.33</v>
      </c>
      <c r="AM8" s="6">
        <v>145</v>
      </c>
      <c r="AN8" s="44">
        <v>4.95</v>
      </c>
    </row>
    <row r="9" spans="1:40" x14ac:dyDescent="0.25">
      <c r="A9" s="15">
        <v>2005</v>
      </c>
      <c r="B9" s="109">
        <v>25959</v>
      </c>
      <c r="C9" s="43">
        <v>35.9</v>
      </c>
      <c r="D9" s="6">
        <f t="shared" si="2"/>
        <v>723.09192200557106</v>
      </c>
      <c r="E9" s="6">
        <v>366</v>
      </c>
      <c r="F9" s="44">
        <f t="shared" si="3"/>
        <v>14.099156361955391</v>
      </c>
      <c r="G9" s="6">
        <v>226</v>
      </c>
      <c r="H9" s="44">
        <f t="shared" si="4"/>
        <v>8.7060364420817447</v>
      </c>
      <c r="I9" s="6">
        <v>30</v>
      </c>
      <c r="J9" s="6">
        <v>40</v>
      </c>
      <c r="K9" s="6">
        <v>15</v>
      </c>
      <c r="L9" s="6">
        <v>8</v>
      </c>
      <c r="M9" s="6">
        <v>25</v>
      </c>
      <c r="N9" s="6">
        <v>2</v>
      </c>
      <c r="O9" s="6">
        <v>0</v>
      </c>
      <c r="P9" s="6">
        <v>11</v>
      </c>
      <c r="Q9" s="6">
        <v>6</v>
      </c>
      <c r="R9" s="6">
        <v>2</v>
      </c>
      <c r="S9" s="6">
        <v>9</v>
      </c>
      <c r="T9" s="6">
        <v>0</v>
      </c>
      <c r="U9" s="6">
        <v>78</v>
      </c>
      <c r="V9" s="6">
        <v>226</v>
      </c>
      <c r="W9" s="45">
        <f t="shared" si="0"/>
        <v>1.1556685542586387</v>
      </c>
      <c r="X9" s="45">
        <f t="shared" si="1"/>
        <v>1.5408914056781848</v>
      </c>
      <c r="Y9" s="45">
        <f t="shared" si="1"/>
        <v>0.57783427712931934</v>
      </c>
      <c r="Z9" s="45">
        <f t="shared" si="1"/>
        <v>0.30817828113563694</v>
      </c>
      <c r="AA9" s="45">
        <f t="shared" si="1"/>
        <v>0.96305712854886549</v>
      </c>
      <c r="AB9" s="45">
        <f t="shared" si="1"/>
        <v>7.7044570283909236E-2</v>
      </c>
      <c r="AC9" s="45">
        <f t="shared" si="1"/>
        <v>0</v>
      </c>
      <c r="AD9" s="45">
        <f t="shared" si="1"/>
        <v>0.42374513656150081</v>
      </c>
      <c r="AE9" s="45">
        <f t="shared" si="1"/>
        <v>0.23113371085172774</v>
      </c>
      <c r="AF9" s="45">
        <f t="shared" si="1"/>
        <v>7.7044570283909236E-2</v>
      </c>
      <c r="AG9" s="45">
        <f t="shared" si="1"/>
        <v>0.34670056627759155</v>
      </c>
      <c r="AH9" s="45">
        <f t="shared" si="1"/>
        <v>0</v>
      </c>
      <c r="AI9" s="45">
        <f t="shared" si="1"/>
        <v>3.0047382410724603</v>
      </c>
      <c r="AJ9" s="45">
        <f t="shared" si="1"/>
        <v>8.7060364420817447</v>
      </c>
      <c r="AK9" s="6">
        <v>3</v>
      </c>
      <c r="AL9" s="44">
        <v>8.1999999999999993</v>
      </c>
      <c r="AM9" s="6">
        <v>131</v>
      </c>
      <c r="AN9" s="44">
        <v>5.48</v>
      </c>
    </row>
    <row r="10" spans="1:40" x14ac:dyDescent="0.25">
      <c r="A10" s="15">
        <v>2004</v>
      </c>
      <c r="B10" s="109">
        <v>25987</v>
      </c>
      <c r="C10" s="43">
        <v>35.9</v>
      </c>
      <c r="D10" s="6">
        <f t="shared" si="2"/>
        <v>723.87186629526468</v>
      </c>
      <c r="E10" s="6">
        <v>350</v>
      </c>
      <c r="F10" s="44">
        <f t="shared" si="3"/>
        <v>13.46827259783738</v>
      </c>
      <c r="G10" s="6">
        <v>195</v>
      </c>
      <c r="H10" s="44">
        <f t="shared" si="4"/>
        <v>7.5037518759379696</v>
      </c>
      <c r="I10" s="6">
        <v>28</v>
      </c>
      <c r="J10" s="6">
        <v>32</v>
      </c>
      <c r="K10" s="6">
        <v>12</v>
      </c>
      <c r="L10" s="6">
        <v>6</v>
      </c>
      <c r="M10" s="6">
        <v>31</v>
      </c>
      <c r="N10" s="6">
        <v>4</v>
      </c>
      <c r="O10" s="6">
        <v>2</v>
      </c>
      <c r="P10" s="6">
        <v>11</v>
      </c>
      <c r="Q10" s="6">
        <v>6</v>
      </c>
      <c r="R10" s="6">
        <v>4</v>
      </c>
      <c r="S10" s="6">
        <v>7</v>
      </c>
      <c r="T10" s="6">
        <v>2</v>
      </c>
      <c r="U10" s="6">
        <v>50</v>
      </c>
      <c r="V10" s="6">
        <v>195</v>
      </c>
      <c r="W10" s="45">
        <f t="shared" si="0"/>
        <v>1.0774618078269904</v>
      </c>
      <c r="X10" s="45">
        <f t="shared" si="1"/>
        <v>1.2313849232308463</v>
      </c>
      <c r="Y10" s="45">
        <f t="shared" si="1"/>
        <v>0.46176934621156734</v>
      </c>
      <c r="Z10" s="45">
        <f t="shared" si="1"/>
        <v>0.23088467310578367</v>
      </c>
      <c r="AA10" s="45">
        <f t="shared" si="1"/>
        <v>1.1929041443798822</v>
      </c>
      <c r="AB10" s="45">
        <f t="shared" si="1"/>
        <v>0.15392311540385578</v>
      </c>
      <c r="AC10" s="45">
        <f t="shared" si="1"/>
        <v>7.6961557701927891E-2</v>
      </c>
      <c r="AD10" s="45">
        <f t="shared" si="1"/>
        <v>0.42328856736060338</v>
      </c>
      <c r="AE10" s="45">
        <f t="shared" si="1"/>
        <v>0.23088467310578367</v>
      </c>
      <c r="AF10" s="45">
        <f t="shared" si="1"/>
        <v>0.15392311540385578</v>
      </c>
      <c r="AG10" s="45">
        <f t="shared" si="1"/>
        <v>0.2693654519567476</v>
      </c>
      <c r="AH10" s="45">
        <f t="shared" si="1"/>
        <v>7.6961557701927891E-2</v>
      </c>
      <c r="AI10" s="45">
        <f t="shared" si="1"/>
        <v>1.9240389425481972</v>
      </c>
      <c r="AJ10" s="45">
        <f t="shared" si="1"/>
        <v>7.5037518759379696</v>
      </c>
      <c r="AK10" s="6">
        <v>4</v>
      </c>
      <c r="AL10" s="44">
        <v>11.43</v>
      </c>
      <c r="AM10" s="6">
        <v>140</v>
      </c>
      <c r="AN10" s="44">
        <v>5.41</v>
      </c>
    </row>
    <row r="11" spans="1:40" x14ac:dyDescent="0.25">
      <c r="A11" s="15">
        <v>2003</v>
      </c>
      <c r="B11" s="109">
        <v>25988</v>
      </c>
      <c r="C11" s="43">
        <v>35.9</v>
      </c>
      <c r="D11" s="6">
        <f t="shared" si="2"/>
        <v>723.89972144846797</v>
      </c>
      <c r="E11" s="6">
        <v>334</v>
      </c>
      <c r="F11" s="44">
        <f t="shared" si="3"/>
        <v>12.852085577959059</v>
      </c>
      <c r="G11" s="6">
        <v>195</v>
      </c>
      <c r="H11" s="44">
        <f t="shared" si="4"/>
        <v>7.5034631368323845</v>
      </c>
      <c r="I11" s="6">
        <v>29</v>
      </c>
      <c r="J11" s="6">
        <v>36</v>
      </c>
      <c r="K11" s="6">
        <v>7</v>
      </c>
      <c r="L11" s="6">
        <v>2</v>
      </c>
      <c r="M11" s="6">
        <v>21</v>
      </c>
      <c r="N11" s="6">
        <v>3</v>
      </c>
      <c r="O11" s="6">
        <v>2</v>
      </c>
      <c r="P11" s="6">
        <v>9</v>
      </c>
      <c r="Q11" s="6">
        <v>6</v>
      </c>
      <c r="R11" s="6">
        <v>2</v>
      </c>
      <c r="S11" s="6">
        <v>5</v>
      </c>
      <c r="T11" s="6">
        <v>6</v>
      </c>
      <c r="U11" s="6">
        <v>67</v>
      </c>
      <c r="V11" s="6">
        <v>195</v>
      </c>
      <c r="W11" s="45">
        <f t="shared" si="0"/>
        <v>1.1158996459904571</v>
      </c>
      <c r="X11" s="45">
        <f t="shared" si="1"/>
        <v>1.3852547329536709</v>
      </c>
      <c r="Y11" s="45">
        <f t="shared" si="1"/>
        <v>0.26935508696321381</v>
      </c>
      <c r="Z11" s="45">
        <f t="shared" si="1"/>
        <v>7.6958596275203933E-2</v>
      </c>
      <c r="AA11" s="45">
        <f t="shared" si="1"/>
        <v>0.80806526088964137</v>
      </c>
      <c r="AB11" s="45">
        <f t="shared" si="1"/>
        <v>0.11543789441280591</v>
      </c>
      <c r="AC11" s="45">
        <f t="shared" si="1"/>
        <v>7.6958596275203933E-2</v>
      </c>
      <c r="AD11" s="45">
        <f t="shared" si="1"/>
        <v>0.34631368323841771</v>
      </c>
      <c r="AE11" s="45">
        <f t="shared" si="1"/>
        <v>0.23087578882561183</v>
      </c>
      <c r="AF11" s="45">
        <f t="shared" si="1"/>
        <v>7.6958596275203933E-2</v>
      </c>
      <c r="AG11" s="45">
        <f t="shared" si="1"/>
        <v>0.19239649068800985</v>
      </c>
      <c r="AH11" s="45">
        <f t="shared" si="1"/>
        <v>0.23087578882561183</v>
      </c>
      <c r="AI11" s="45">
        <f t="shared" si="1"/>
        <v>2.5781129752193319</v>
      </c>
      <c r="AJ11" s="45">
        <f t="shared" si="1"/>
        <v>7.5034631368323845</v>
      </c>
      <c r="AK11" s="6">
        <v>6</v>
      </c>
      <c r="AL11" s="44">
        <v>17.96</v>
      </c>
      <c r="AM11" s="6">
        <v>155</v>
      </c>
      <c r="AN11" s="44">
        <v>5.62</v>
      </c>
    </row>
    <row r="12" spans="1:40" x14ac:dyDescent="0.25">
      <c r="A12" s="15">
        <v>2002</v>
      </c>
      <c r="B12" s="109">
        <v>25978</v>
      </c>
      <c r="C12" s="43">
        <v>35.9</v>
      </c>
      <c r="D12" s="6">
        <f t="shared" si="2"/>
        <v>723.62116991643461</v>
      </c>
      <c r="E12" s="6">
        <v>333</v>
      </c>
      <c r="F12" s="44">
        <f t="shared" si="3"/>
        <v>12.818538763569174</v>
      </c>
      <c r="G12" s="6">
        <v>207</v>
      </c>
      <c r="H12" s="44">
        <f t="shared" si="4"/>
        <v>7.9682808530294871</v>
      </c>
      <c r="I12" s="6">
        <v>47</v>
      </c>
      <c r="J12" s="6">
        <v>43</v>
      </c>
      <c r="K12" s="6">
        <v>9</v>
      </c>
      <c r="L12" s="6">
        <v>3</v>
      </c>
      <c r="M12" s="6">
        <v>18</v>
      </c>
      <c r="N12" s="6">
        <v>3</v>
      </c>
      <c r="O12" s="6">
        <v>1</v>
      </c>
      <c r="P12" s="6">
        <v>4</v>
      </c>
      <c r="Q12" s="6">
        <v>8</v>
      </c>
      <c r="R12" s="6">
        <v>1</v>
      </c>
      <c r="S12" s="6">
        <v>2</v>
      </c>
      <c r="T12" s="6">
        <v>1</v>
      </c>
      <c r="U12" s="6">
        <v>67</v>
      </c>
      <c r="V12" s="6">
        <v>207</v>
      </c>
      <c r="W12" s="45">
        <f t="shared" si="0"/>
        <v>1.8092231888521055</v>
      </c>
      <c r="X12" s="45">
        <f t="shared" si="1"/>
        <v>1.6552467472476711</v>
      </c>
      <c r="Y12" s="45">
        <f t="shared" si="1"/>
        <v>0.34644699360997772</v>
      </c>
      <c r="Z12" s="45">
        <f t="shared" si="1"/>
        <v>0.11548233120332589</v>
      </c>
      <c r="AA12" s="45">
        <f t="shared" si="1"/>
        <v>0.69289398721995543</v>
      </c>
      <c r="AB12" s="45">
        <f t="shared" si="1"/>
        <v>0.11548233120332589</v>
      </c>
      <c r="AC12" s="45">
        <f t="shared" si="1"/>
        <v>3.849411040110863E-2</v>
      </c>
      <c r="AD12" s="45">
        <f t="shared" si="1"/>
        <v>0.15397644160443452</v>
      </c>
      <c r="AE12" s="45">
        <f t="shared" si="1"/>
        <v>0.30795288320886904</v>
      </c>
      <c r="AF12" s="45">
        <f t="shared" si="1"/>
        <v>3.849411040110863E-2</v>
      </c>
      <c r="AG12" s="45">
        <f t="shared" si="1"/>
        <v>7.6988220802217261E-2</v>
      </c>
      <c r="AH12" s="45">
        <f t="shared" si="1"/>
        <v>3.849411040110863E-2</v>
      </c>
      <c r="AI12" s="45">
        <f t="shared" si="1"/>
        <v>2.5791053968742781</v>
      </c>
      <c r="AJ12" s="45">
        <f t="shared" si="1"/>
        <v>7.9682808530294871</v>
      </c>
      <c r="AK12" s="6">
        <v>5</v>
      </c>
      <c r="AL12" s="44">
        <v>15.02</v>
      </c>
      <c r="AM12" s="6">
        <v>125</v>
      </c>
      <c r="AN12" s="44">
        <v>4.2699999999999996</v>
      </c>
    </row>
    <row r="13" spans="1:40" x14ac:dyDescent="0.25">
      <c r="A13" s="15">
        <v>2001</v>
      </c>
      <c r="B13" s="109">
        <v>25958</v>
      </c>
      <c r="C13" s="43">
        <v>35.9</v>
      </c>
      <c r="D13" s="6">
        <f t="shared" si="2"/>
        <v>723.06406685236777</v>
      </c>
      <c r="E13" s="6">
        <v>346</v>
      </c>
      <c r="F13" s="44">
        <f t="shared" si="3"/>
        <v>13.329224131289005</v>
      </c>
      <c r="G13" s="6">
        <v>217</v>
      </c>
      <c r="H13" s="44">
        <f t="shared" si="4"/>
        <v>8.35965790892981</v>
      </c>
      <c r="I13" s="6">
        <v>32</v>
      </c>
      <c r="J13" s="6">
        <v>52</v>
      </c>
      <c r="K13" s="6">
        <v>14</v>
      </c>
      <c r="L13" s="6">
        <v>7</v>
      </c>
      <c r="M13" s="6">
        <v>21</v>
      </c>
      <c r="N13" s="6">
        <v>5</v>
      </c>
      <c r="O13" s="6">
        <v>2</v>
      </c>
      <c r="P13" s="6">
        <v>10</v>
      </c>
      <c r="Q13" s="6">
        <v>4</v>
      </c>
      <c r="R13" s="6">
        <v>1</v>
      </c>
      <c r="S13" s="6">
        <v>4</v>
      </c>
      <c r="T13" s="6">
        <v>2</v>
      </c>
      <c r="U13" s="6">
        <v>63</v>
      </c>
      <c r="V13" s="6">
        <v>217</v>
      </c>
      <c r="W13" s="45">
        <f t="shared" si="0"/>
        <v>1.2327606132984053</v>
      </c>
      <c r="X13" s="45">
        <f t="shared" si="1"/>
        <v>2.003235996609908</v>
      </c>
      <c r="Y13" s="45">
        <f t="shared" si="1"/>
        <v>0.53933276831805221</v>
      </c>
      <c r="Z13" s="45">
        <f t="shared" si="1"/>
        <v>0.26966638415902611</v>
      </c>
      <c r="AA13" s="45">
        <f t="shared" si="1"/>
        <v>0.80899915247707843</v>
      </c>
      <c r="AB13" s="45">
        <f t="shared" si="1"/>
        <v>0.19261884582787578</v>
      </c>
      <c r="AC13" s="45">
        <f t="shared" si="1"/>
        <v>7.7047538331150328E-2</v>
      </c>
      <c r="AD13" s="45">
        <f t="shared" si="1"/>
        <v>0.38523769165575156</v>
      </c>
      <c r="AE13" s="45">
        <f t="shared" si="1"/>
        <v>0.15409507666230066</v>
      </c>
      <c r="AF13" s="45">
        <f t="shared" si="1"/>
        <v>3.8523769165575164E-2</v>
      </c>
      <c r="AG13" s="45">
        <f t="shared" si="1"/>
        <v>0.15409507666230066</v>
      </c>
      <c r="AH13" s="45">
        <f t="shared" si="1"/>
        <v>7.7047538331150328E-2</v>
      </c>
      <c r="AI13" s="45">
        <f t="shared" si="1"/>
        <v>2.4269974574312352</v>
      </c>
      <c r="AJ13" s="45">
        <f t="shared" si="1"/>
        <v>8.35965790892981</v>
      </c>
      <c r="AK13" s="6">
        <v>6</v>
      </c>
      <c r="AL13" s="44">
        <v>17.34</v>
      </c>
      <c r="AM13" s="6">
        <v>141</v>
      </c>
      <c r="AN13" s="44">
        <v>5.74</v>
      </c>
    </row>
    <row r="14" spans="1:40" x14ac:dyDescent="0.25">
      <c r="A14" s="15">
        <v>2000</v>
      </c>
      <c r="B14" s="6">
        <v>25935</v>
      </c>
      <c r="C14" s="43">
        <v>35.9</v>
      </c>
      <c r="D14" s="6">
        <v>722.42</v>
      </c>
      <c r="E14" s="6">
        <v>369</v>
      </c>
      <c r="F14" s="44">
        <v>14.23</v>
      </c>
      <c r="G14" s="6">
        <v>207</v>
      </c>
      <c r="H14" s="44">
        <v>7.98</v>
      </c>
      <c r="I14" s="6">
        <v>34</v>
      </c>
      <c r="J14" s="6">
        <v>50</v>
      </c>
      <c r="K14" s="6">
        <v>10</v>
      </c>
      <c r="L14" s="6">
        <v>12</v>
      </c>
      <c r="M14" s="6">
        <v>19</v>
      </c>
      <c r="N14" s="6">
        <v>10</v>
      </c>
      <c r="O14" s="6">
        <v>3</v>
      </c>
      <c r="P14" s="6">
        <v>4</v>
      </c>
      <c r="Q14" s="6">
        <v>7</v>
      </c>
      <c r="R14" s="6">
        <v>0</v>
      </c>
      <c r="S14" s="6">
        <v>6</v>
      </c>
      <c r="T14" s="6">
        <v>1</v>
      </c>
      <c r="U14" s="6">
        <v>51</v>
      </c>
      <c r="V14" s="6">
        <v>207</v>
      </c>
      <c r="W14" s="45">
        <f t="shared" si="0"/>
        <v>1.3109697320223637</v>
      </c>
      <c r="X14" s="45">
        <f t="shared" si="1"/>
        <v>1.9278966647387701</v>
      </c>
      <c r="Y14" s="45">
        <f t="shared" si="1"/>
        <v>0.38557933294775398</v>
      </c>
      <c r="Z14" s="45">
        <f t="shared" si="1"/>
        <v>0.46269519953730481</v>
      </c>
      <c r="AA14" s="45">
        <f t="shared" si="1"/>
        <v>0.73260073260073255</v>
      </c>
      <c r="AB14" s="45">
        <f t="shared" si="1"/>
        <v>0.38557933294775398</v>
      </c>
      <c r="AC14" s="45">
        <f t="shared" si="1"/>
        <v>0.1156737998843262</v>
      </c>
      <c r="AD14" s="45">
        <f t="shared" si="1"/>
        <v>0.1542317331791016</v>
      </c>
      <c r="AE14" s="45">
        <f t="shared" si="1"/>
        <v>0.26990553306342779</v>
      </c>
      <c r="AF14" s="45">
        <f t="shared" si="1"/>
        <v>0</v>
      </c>
      <c r="AG14" s="45">
        <f t="shared" si="1"/>
        <v>0.23134759976865241</v>
      </c>
      <c r="AH14" s="45">
        <f t="shared" si="1"/>
        <v>3.8557933294775401E-2</v>
      </c>
      <c r="AI14" s="45">
        <f t="shared" si="1"/>
        <v>1.9664545980335453</v>
      </c>
      <c r="AJ14" s="45">
        <f t="shared" si="1"/>
        <v>7.9814921920185089</v>
      </c>
      <c r="AK14" s="6">
        <v>6</v>
      </c>
      <c r="AL14" s="44">
        <v>16.260000000000002</v>
      </c>
      <c r="AM14" s="6">
        <v>150</v>
      </c>
      <c r="AN14" s="44">
        <v>5.78</v>
      </c>
    </row>
    <row r="15" spans="1:40" x14ac:dyDescent="0.25">
      <c r="A15" s="15">
        <v>1999</v>
      </c>
      <c r="B15" s="6">
        <v>25665</v>
      </c>
      <c r="C15" s="43">
        <v>35.9</v>
      </c>
      <c r="D15" s="6">
        <v>714.9</v>
      </c>
      <c r="E15" s="6">
        <v>423</v>
      </c>
      <c r="F15" s="44">
        <v>16.48</v>
      </c>
      <c r="G15" s="6">
        <v>217</v>
      </c>
      <c r="H15" s="44">
        <v>8.4600000000000009</v>
      </c>
      <c r="I15" s="6">
        <v>36</v>
      </c>
      <c r="J15" s="6">
        <v>48</v>
      </c>
      <c r="K15" s="6">
        <v>6</v>
      </c>
      <c r="L15" s="6">
        <v>4</v>
      </c>
      <c r="M15" s="6">
        <v>19</v>
      </c>
      <c r="N15" s="6">
        <v>6</v>
      </c>
      <c r="O15" s="6">
        <v>6</v>
      </c>
      <c r="P15" s="6">
        <v>9</v>
      </c>
      <c r="Q15" s="6">
        <v>8</v>
      </c>
      <c r="R15" s="6">
        <v>2</v>
      </c>
      <c r="S15" s="6">
        <v>6</v>
      </c>
      <c r="T15" s="6">
        <v>2</v>
      </c>
      <c r="U15" s="6">
        <v>65</v>
      </c>
      <c r="V15" s="6">
        <v>217</v>
      </c>
      <c r="W15" s="45">
        <f t="shared" si="0"/>
        <v>1.4026884862653419</v>
      </c>
      <c r="X15" s="45">
        <f t="shared" si="1"/>
        <v>1.8702513150204561</v>
      </c>
      <c r="Y15" s="45">
        <f t="shared" si="1"/>
        <v>0.23378141437755701</v>
      </c>
      <c r="Z15" s="45">
        <f t="shared" si="1"/>
        <v>0.15585427625170464</v>
      </c>
      <c r="AA15" s="45">
        <f t="shared" si="1"/>
        <v>0.74030781219559705</v>
      </c>
      <c r="AB15" s="45">
        <f t="shared" si="1"/>
        <v>0.23378141437755701</v>
      </c>
      <c r="AC15" s="45">
        <f t="shared" si="1"/>
        <v>0.23378141437755701</v>
      </c>
      <c r="AD15" s="45">
        <f t="shared" si="1"/>
        <v>0.35067212156633548</v>
      </c>
      <c r="AE15" s="45">
        <f t="shared" si="1"/>
        <v>0.31170855250340929</v>
      </c>
      <c r="AF15" s="45">
        <f t="shared" si="1"/>
        <v>7.7927138125852322E-2</v>
      </c>
      <c r="AG15" s="45">
        <f t="shared" si="1"/>
        <v>0.23378141437755701</v>
      </c>
      <c r="AH15" s="45">
        <f t="shared" si="1"/>
        <v>7.7927138125852322E-2</v>
      </c>
      <c r="AI15" s="45">
        <f t="shared" si="1"/>
        <v>2.5326319890902007</v>
      </c>
      <c r="AJ15" s="45">
        <f t="shared" si="1"/>
        <v>8.4550944866549784</v>
      </c>
      <c r="AK15" s="6">
        <v>4</v>
      </c>
      <c r="AL15" s="44">
        <v>9.4600000000000009</v>
      </c>
      <c r="AM15" s="6">
        <v>130</v>
      </c>
      <c r="AN15" s="44">
        <v>5.07</v>
      </c>
    </row>
    <row r="16" spans="1:40" x14ac:dyDescent="0.25">
      <c r="A16" s="15">
        <v>1998</v>
      </c>
      <c r="B16" s="6">
        <v>25315</v>
      </c>
      <c r="C16" s="43">
        <v>35.9</v>
      </c>
      <c r="D16" s="6">
        <v>705.15</v>
      </c>
      <c r="E16" s="6">
        <v>433</v>
      </c>
      <c r="F16" s="44">
        <v>17.100000000000001</v>
      </c>
      <c r="G16" s="6">
        <v>215</v>
      </c>
      <c r="H16" s="44">
        <v>8.49</v>
      </c>
      <c r="I16" s="6">
        <v>31</v>
      </c>
      <c r="J16" s="6">
        <v>58</v>
      </c>
      <c r="K16" s="6">
        <v>4</v>
      </c>
      <c r="L16" s="6">
        <v>13</v>
      </c>
      <c r="M16" s="6">
        <v>16</v>
      </c>
      <c r="N16" s="6">
        <v>6</v>
      </c>
      <c r="O16" s="6">
        <v>8</v>
      </c>
      <c r="P16" s="6">
        <v>10</v>
      </c>
      <c r="Q16" s="6">
        <v>7</v>
      </c>
      <c r="R16" s="6">
        <v>0</v>
      </c>
      <c r="S16" s="6">
        <v>8</v>
      </c>
      <c r="T16" s="6">
        <v>0</v>
      </c>
      <c r="U16" s="6">
        <v>54</v>
      </c>
      <c r="V16" s="6">
        <v>215</v>
      </c>
      <c r="W16" s="45">
        <f t="shared" si="0"/>
        <v>1.2245704127987358</v>
      </c>
      <c r="X16" s="45">
        <f t="shared" si="1"/>
        <v>2.2911317400750542</v>
      </c>
      <c r="Y16" s="45">
        <f t="shared" si="1"/>
        <v>0.15800908552241755</v>
      </c>
      <c r="Z16" s="45">
        <f t="shared" si="1"/>
        <v>0.513529527947857</v>
      </c>
      <c r="AA16" s="45">
        <f t="shared" si="1"/>
        <v>0.63203634208967019</v>
      </c>
      <c r="AB16" s="45">
        <f t="shared" si="1"/>
        <v>0.23701362828362629</v>
      </c>
      <c r="AC16" s="45">
        <f t="shared" si="1"/>
        <v>0.31601817104483509</v>
      </c>
      <c r="AD16" s="45">
        <f t="shared" si="1"/>
        <v>0.39502271380604387</v>
      </c>
      <c r="AE16" s="45">
        <f t="shared" si="1"/>
        <v>0.27651589966423074</v>
      </c>
      <c r="AF16" s="45">
        <f t="shared" si="1"/>
        <v>0</v>
      </c>
      <c r="AG16" s="45">
        <f t="shared" si="1"/>
        <v>0.31601817104483509</v>
      </c>
      <c r="AH16" s="45">
        <f t="shared" si="1"/>
        <v>0</v>
      </c>
      <c r="AI16" s="45">
        <f t="shared" si="1"/>
        <v>2.1331226545526367</v>
      </c>
      <c r="AJ16" s="45">
        <f t="shared" si="1"/>
        <v>8.492988346829943</v>
      </c>
      <c r="AK16" s="6">
        <v>3</v>
      </c>
      <c r="AL16" s="44">
        <v>6.93</v>
      </c>
      <c r="AM16" s="6">
        <v>134</v>
      </c>
      <c r="AN16" s="44">
        <v>5.29</v>
      </c>
    </row>
    <row r="17" spans="1:40" x14ac:dyDescent="0.25">
      <c r="A17" s="15">
        <v>1997</v>
      </c>
      <c r="B17" s="6">
        <v>24976</v>
      </c>
      <c r="C17" s="43">
        <v>35.9</v>
      </c>
      <c r="D17" s="6">
        <v>695.71</v>
      </c>
      <c r="E17" s="6">
        <v>446</v>
      </c>
      <c r="F17" s="44">
        <v>17.86</v>
      </c>
      <c r="G17" s="6">
        <v>225</v>
      </c>
      <c r="H17" s="44">
        <v>9.01</v>
      </c>
      <c r="I17" s="6">
        <v>47</v>
      </c>
      <c r="J17" s="6">
        <v>53</v>
      </c>
      <c r="K17" s="6">
        <v>7</v>
      </c>
      <c r="L17" s="6">
        <v>10</v>
      </c>
      <c r="M17" s="6">
        <v>17</v>
      </c>
      <c r="N17" s="6">
        <v>8</v>
      </c>
      <c r="O17" s="6">
        <v>6</v>
      </c>
      <c r="P17" s="6">
        <v>7</v>
      </c>
      <c r="Q17" s="6">
        <v>6</v>
      </c>
      <c r="R17" s="6">
        <v>2</v>
      </c>
      <c r="S17" s="6">
        <v>7</v>
      </c>
      <c r="T17" s="6">
        <v>3</v>
      </c>
      <c r="U17" s="6">
        <v>52</v>
      </c>
      <c r="V17" s="6">
        <v>225</v>
      </c>
      <c r="W17" s="45">
        <f t="shared" si="0"/>
        <v>1.881806534272902</v>
      </c>
      <c r="X17" s="45">
        <f t="shared" si="1"/>
        <v>2.1220371556694428</v>
      </c>
      <c r="Y17" s="45">
        <f t="shared" si="1"/>
        <v>0.2802690582959641</v>
      </c>
      <c r="Z17" s="45">
        <f t="shared" si="1"/>
        <v>0.40038436899423446</v>
      </c>
      <c r="AA17" s="45">
        <f t="shared" si="1"/>
        <v>0.68065342729019862</v>
      </c>
      <c r="AB17" s="45">
        <f t="shared" si="1"/>
        <v>0.32030749519538754</v>
      </c>
      <c r="AC17" s="45">
        <f t="shared" si="1"/>
        <v>0.24023062139654069</v>
      </c>
      <c r="AD17" s="45">
        <f t="shared" si="1"/>
        <v>0.2802690582959641</v>
      </c>
      <c r="AE17" s="45">
        <f t="shared" si="1"/>
        <v>0.24023062139654069</v>
      </c>
      <c r="AF17" s="45">
        <f t="shared" si="1"/>
        <v>8.0076873798846884E-2</v>
      </c>
      <c r="AG17" s="45">
        <f t="shared" si="1"/>
        <v>0.2802690582959641</v>
      </c>
      <c r="AH17" s="45">
        <f t="shared" si="1"/>
        <v>0.12011531069827035</v>
      </c>
      <c r="AI17" s="45">
        <f t="shared" si="1"/>
        <v>2.0819987187700191</v>
      </c>
      <c r="AJ17" s="45">
        <f t="shared" si="1"/>
        <v>9.0086483023702755</v>
      </c>
      <c r="AK17" s="6">
        <v>4</v>
      </c>
      <c r="AL17" s="44">
        <v>8.9700000000000006</v>
      </c>
      <c r="AM17" s="6">
        <v>189</v>
      </c>
      <c r="AN17" s="44">
        <v>7.57</v>
      </c>
    </row>
    <row r="18" spans="1:40" x14ac:dyDescent="0.25">
      <c r="A18" s="15">
        <v>1996</v>
      </c>
      <c r="B18" s="6">
        <v>24654</v>
      </c>
      <c r="C18" s="43">
        <v>35.9</v>
      </c>
      <c r="D18" s="6">
        <v>686.74</v>
      </c>
      <c r="E18" s="6">
        <v>406</v>
      </c>
      <c r="F18" s="44">
        <v>16.47</v>
      </c>
      <c r="G18" s="6">
        <v>210</v>
      </c>
      <c r="H18" s="44">
        <v>8.52</v>
      </c>
      <c r="I18" s="6">
        <v>34</v>
      </c>
      <c r="J18" s="6">
        <v>47</v>
      </c>
      <c r="K18" s="6">
        <v>12</v>
      </c>
      <c r="L18" s="6">
        <v>15</v>
      </c>
      <c r="M18" s="6">
        <v>17</v>
      </c>
      <c r="N18" s="6">
        <v>5</v>
      </c>
      <c r="O18" s="6">
        <v>5</v>
      </c>
      <c r="P18" s="6">
        <v>8</v>
      </c>
      <c r="Q18" s="6">
        <v>5</v>
      </c>
      <c r="R18" s="6">
        <v>1</v>
      </c>
      <c r="S18" s="6">
        <v>9</v>
      </c>
      <c r="T18" s="6">
        <v>5</v>
      </c>
      <c r="U18" s="6">
        <v>47</v>
      </c>
      <c r="V18" s="6">
        <v>210</v>
      </c>
      <c r="W18" s="45">
        <f t="shared" si="0"/>
        <v>1.3790865579621967</v>
      </c>
      <c r="X18" s="45">
        <f t="shared" si="1"/>
        <v>1.906384359535978</v>
      </c>
      <c r="Y18" s="45">
        <f t="shared" si="1"/>
        <v>0.48673643222195179</v>
      </c>
      <c r="Z18" s="45">
        <f t="shared" si="1"/>
        <v>0.60842054027743975</v>
      </c>
      <c r="AA18" s="45">
        <f t="shared" si="1"/>
        <v>0.68954327898109835</v>
      </c>
      <c r="AB18" s="45">
        <f t="shared" si="1"/>
        <v>0.20280684675914659</v>
      </c>
      <c r="AC18" s="45">
        <f t="shared" si="1"/>
        <v>0.20280684675914659</v>
      </c>
      <c r="AD18" s="45">
        <f t="shared" si="1"/>
        <v>0.32449095481463458</v>
      </c>
      <c r="AE18" s="45">
        <f t="shared" si="1"/>
        <v>0.20280684675914659</v>
      </c>
      <c r="AF18" s="45">
        <f t="shared" si="1"/>
        <v>4.0561369351829323E-2</v>
      </c>
      <c r="AG18" s="45">
        <f t="shared" si="1"/>
        <v>0.36505232416646383</v>
      </c>
      <c r="AH18" s="45">
        <f t="shared" si="1"/>
        <v>0.20280684675914659</v>
      </c>
      <c r="AI18" s="45">
        <f t="shared" si="1"/>
        <v>1.906384359535978</v>
      </c>
      <c r="AJ18" s="45">
        <f t="shared" si="1"/>
        <v>8.5178875638841571</v>
      </c>
      <c r="AK18" s="6">
        <v>4</v>
      </c>
      <c r="AL18" s="44">
        <v>9.85</v>
      </c>
      <c r="AM18" s="6">
        <v>205</v>
      </c>
      <c r="AN18" s="44">
        <v>8.32</v>
      </c>
    </row>
    <row r="19" spans="1:40" x14ac:dyDescent="0.25">
      <c r="A19" s="15">
        <v>1995</v>
      </c>
      <c r="B19" s="6">
        <v>24076</v>
      </c>
      <c r="C19" s="43">
        <v>35.9</v>
      </c>
      <c r="D19" s="6">
        <v>670.64</v>
      </c>
      <c r="E19" s="6">
        <v>419</v>
      </c>
      <c r="F19" s="44">
        <v>17.399999999999999</v>
      </c>
      <c r="G19" s="6">
        <v>232</v>
      </c>
      <c r="H19" s="44">
        <v>9.64</v>
      </c>
      <c r="I19" s="6">
        <v>43</v>
      </c>
      <c r="J19" s="6">
        <v>65</v>
      </c>
      <c r="K19" s="6">
        <v>5</v>
      </c>
      <c r="L19" s="6">
        <v>10</v>
      </c>
      <c r="M19" s="6">
        <v>17</v>
      </c>
      <c r="N19" s="6">
        <v>10</v>
      </c>
      <c r="O19" s="6">
        <v>5</v>
      </c>
      <c r="P19" s="6">
        <v>9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68</v>
      </c>
      <c r="V19" s="6">
        <v>232</v>
      </c>
      <c r="W19" s="45">
        <f t="shared" si="0"/>
        <v>1.7860109652766241</v>
      </c>
      <c r="X19" s="45">
        <f t="shared" si="1"/>
        <v>2.6997840172786174</v>
      </c>
      <c r="Y19" s="45">
        <f t="shared" si="1"/>
        <v>0.20767569363681676</v>
      </c>
      <c r="Z19" s="45">
        <f t="shared" si="1"/>
        <v>0.41535138727363352</v>
      </c>
      <c r="AA19" s="45">
        <f t="shared" si="1"/>
        <v>0.70609735836517695</v>
      </c>
      <c r="AB19" s="45">
        <f t="shared" si="1"/>
        <v>0.41535138727363352</v>
      </c>
      <c r="AC19" s="45">
        <f t="shared" si="1"/>
        <v>0.20767569363681676</v>
      </c>
      <c r="AD19" s="45">
        <f t="shared" si="1"/>
        <v>0.37381624854627016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2.8243894334607078</v>
      </c>
      <c r="AJ19" s="45">
        <f t="shared" si="1"/>
        <v>9.6361521847482976</v>
      </c>
      <c r="AK19" s="6">
        <v>6</v>
      </c>
      <c r="AL19" s="44">
        <v>14.32</v>
      </c>
      <c r="AM19" s="6">
        <v>225</v>
      </c>
      <c r="AN19" s="44">
        <v>9.35</v>
      </c>
    </row>
    <row r="20" spans="1:40" x14ac:dyDescent="0.25">
      <c r="A20" s="15">
        <v>1994</v>
      </c>
      <c r="B20" s="6">
        <v>24621</v>
      </c>
      <c r="C20" s="43">
        <v>35.9</v>
      </c>
      <c r="D20" s="6">
        <v>685.82</v>
      </c>
      <c r="E20" s="6">
        <v>411</v>
      </c>
      <c r="F20" s="44">
        <v>16.690000000000001</v>
      </c>
      <c r="G20" s="6">
        <v>211</v>
      </c>
      <c r="H20" s="44">
        <v>8.57</v>
      </c>
      <c r="I20" s="6">
        <v>33</v>
      </c>
      <c r="J20" s="6">
        <v>43</v>
      </c>
      <c r="K20" s="6">
        <v>15</v>
      </c>
      <c r="L20" s="6">
        <v>13</v>
      </c>
      <c r="M20" s="6">
        <v>14</v>
      </c>
      <c r="N20" s="6">
        <v>6</v>
      </c>
      <c r="O20" s="6">
        <v>5</v>
      </c>
      <c r="P20" s="6">
        <v>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74</v>
      </c>
      <c r="V20" s="6">
        <v>211</v>
      </c>
      <c r="W20" s="45">
        <f t="shared" si="0"/>
        <v>1.3403192396734496</v>
      </c>
      <c r="X20" s="45">
        <f t="shared" ref="X20:AJ31" si="5">J20/$B20*1000</f>
        <v>1.7464765850290402</v>
      </c>
      <c r="Y20" s="45">
        <f t="shared" si="5"/>
        <v>0.60923601803338623</v>
      </c>
      <c r="Z20" s="45">
        <f t="shared" si="5"/>
        <v>0.52800454896226801</v>
      </c>
      <c r="AA20" s="45">
        <f t="shared" si="5"/>
        <v>0.56862028349782701</v>
      </c>
      <c r="AB20" s="45">
        <f t="shared" si="5"/>
        <v>0.24369440721335445</v>
      </c>
      <c r="AC20" s="45">
        <f t="shared" si="5"/>
        <v>0.20307867267779536</v>
      </c>
      <c r="AD20" s="45">
        <f t="shared" si="5"/>
        <v>0.32492587628447261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3.0055643556313716</v>
      </c>
      <c r="AJ20" s="45">
        <f t="shared" si="5"/>
        <v>8.5699199870029634</v>
      </c>
      <c r="AK20" s="6">
        <v>5</v>
      </c>
      <c r="AL20" s="44">
        <v>12.17</v>
      </c>
      <c r="AM20" s="6">
        <v>226</v>
      </c>
      <c r="AN20" s="44">
        <v>9.18</v>
      </c>
    </row>
    <row r="21" spans="1:40" x14ac:dyDescent="0.25">
      <c r="A21" s="15">
        <v>1993</v>
      </c>
      <c r="B21" s="6">
        <v>23488</v>
      </c>
      <c r="C21" s="43">
        <v>35.9</v>
      </c>
      <c r="D21" s="6">
        <v>654.26</v>
      </c>
      <c r="E21" s="6">
        <v>417</v>
      </c>
      <c r="F21" s="44">
        <v>17.75</v>
      </c>
      <c r="G21" s="6">
        <v>206</v>
      </c>
      <c r="H21" s="44">
        <v>8.77</v>
      </c>
      <c r="I21" s="6">
        <v>37</v>
      </c>
      <c r="J21" s="6">
        <v>40</v>
      </c>
      <c r="K21" s="6">
        <v>8</v>
      </c>
      <c r="L21" s="6">
        <v>10</v>
      </c>
      <c r="M21" s="6">
        <v>28</v>
      </c>
      <c r="N21" s="6">
        <v>4</v>
      </c>
      <c r="O21" s="6">
        <v>2</v>
      </c>
      <c r="P21" s="6">
        <v>9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62</v>
      </c>
      <c r="V21" s="6">
        <v>200</v>
      </c>
      <c r="W21" s="45">
        <f t="shared" si="0"/>
        <v>1.5752724795640327</v>
      </c>
      <c r="X21" s="45">
        <f t="shared" si="5"/>
        <v>1.7029972752043596</v>
      </c>
      <c r="Y21" s="45">
        <f t="shared" si="5"/>
        <v>0.34059945504087191</v>
      </c>
      <c r="Z21" s="45">
        <f t="shared" si="5"/>
        <v>0.4257493188010899</v>
      </c>
      <c r="AA21" s="45">
        <f t="shared" si="5"/>
        <v>1.1920980926430518</v>
      </c>
      <c r="AB21" s="45">
        <f t="shared" si="5"/>
        <v>0.17029972752043596</v>
      </c>
      <c r="AC21" s="45">
        <f t="shared" si="5"/>
        <v>8.5149863760217978E-2</v>
      </c>
      <c r="AD21" s="45">
        <f t="shared" si="5"/>
        <v>0.38317438692098094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2.6396457765667574</v>
      </c>
      <c r="AJ21" s="45">
        <f t="shared" si="5"/>
        <v>8.514986376021799</v>
      </c>
      <c r="AK21" s="6">
        <v>2</v>
      </c>
      <c r="AL21" s="44">
        <v>4.8</v>
      </c>
      <c r="AM21" s="6">
        <v>246</v>
      </c>
      <c r="AN21" s="44">
        <v>10.47</v>
      </c>
    </row>
    <row r="22" spans="1:40" x14ac:dyDescent="0.25">
      <c r="A22" s="15">
        <v>1992</v>
      </c>
      <c r="B22" s="6">
        <v>23212</v>
      </c>
      <c r="C22" s="43">
        <v>35.9</v>
      </c>
      <c r="D22" s="6">
        <v>646.57000000000005</v>
      </c>
      <c r="E22" s="6">
        <v>405</v>
      </c>
      <c r="F22" s="44">
        <v>17.45</v>
      </c>
      <c r="G22" s="6">
        <v>198</v>
      </c>
      <c r="H22" s="44">
        <v>8.5299999999999994</v>
      </c>
      <c r="I22" s="6">
        <v>28</v>
      </c>
      <c r="J22" s="6">
        <v>57</v>
      </c>
      <c r="K22" s="6">
        <v>10</v>
      </c>
      <c r="L22" s="6">
        <v>7</v>
      </c>
      <c r="M22" s="6">
        <v>15</v>
      </c>
      <c r="N22" s="6">
        <v>10</v>
      </c>
      <c r="O22" s="6">
        <v>2</v>
      </c>
      <c r="P22" s="6">
        <v>4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59</v>
      </c>
      <c r="V22" s="6">
        <v>192</v>
      </c>
      <c r="W22" s="45">
        <f t="shared" si="0"/>
        <v>1.2062726176115801</v>
      </c>
      <c r="X22" s="45">
        <f t="shared" si="5"/>
        <v>2.4556264001378598</v>
      </c>
      <c r="Y22" s="45">
        <f t="shared" si="5"/>
        <v>0.43081164914699294</v>
      </c>
      <c r="Z22" s="45">
        <f t="shared" si="5"/>
        <v>0.30156815440289503</v>
      </c>
      <c r="AA22" s="45">
        <f t="shared" si="5"/>
        <v>0.64621747372048943</v>
      </c>
      <c r="AB22" s="45">
        <f t="shared" si="5"/>
        <v>0.43081164914699294</v>
      </c>
      <c r="AC22" s="45">
        <f t="shared" si="5"/>
        <v>8.6162329829398587E-2</v>
      </c>
      <c r="AD22" s="45">
        <f t="shared" si="5"/>
        <v>0.17232465965879717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2.5417887299672581</v>
      </c>
      <c r="AJ22" s="45">
        <f t="shared" si="5"/>
        <v>8.2715836636222644</v>
      </c>
      <c r="AK22" s="6">
        <v>7</v>
      </c>
      <c r="AL22" s="44">
        <v>17.28</v>
      </c>
      <c r="AM22" s="6">
        <v>229</v>
      </c>
      <c r="AN22" s="44">
        <v>9.8699999999999992</v>
      </c>
    </row>
    <row r="23" spans="1:40" x14ac:dyDescent="0.25">
      <c r="A23" s="15">
        <v>1991</v>
      </c>
      <c r="B23" s="6">
        <v>23019</v>
      </c>
      <c r="C23" s="43">
        <v>35.9</v>
      </c>
      <c r="D23" s="6">
        <v>641.20000000000005</v>
      </c>
      <c r="E23" s="6">
        <v>404</v>
      </c>
      <c r="F23" s="44">
        <v>17.55</v>
      </c>
      <c r="G23" s="6">
        <v>162</v>
      </c>
      <c r="H23" s="44">
        <v>7.04</v>
      </c>
      <c r="I23" s="6">
        <v>29</v>
      </c>
      <c r="J23" s="6">
        <v>47</v>
      </c>
      <c r="K23" s="6">
        <v>7</v>
      </c>
      <c r="L23" s="6">
        <v>7</v>
      </c>
      <c r="M23" s="6">
        <v>11</v>
      </c>
      <c r="N23" s="6">
        <v>7</v>
      </c>
      <c r="O23" s="6">
        <v>0</v>
      </c>
      <c r="P23" s="6">
        <v>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7</v>
      </c>
      <c r="V23" s="6">
        <v>121</v>
      </c>
      <c r="W23" s="45">
        <f t="shared" si="0"/>
        <v>1.2598288370476562</v>
      </c>
      <c r="X23" s="45">
        <f t="shared" si="5"/>
        <v>2.0417915634910293</v>
      </c>
      <c r="Y23" s="45">
        <f t="shared" si="5"/>
        <v>0.30409661583908942</v>
      </c>
      <c r="Z23" s="45">
        <f t="shared" si="5"/>
        <v>0.30409661583908942</v>
      </c>
      <c r="AA23" s="45">
        <f t="shared" si="5"/>
        <v>0.47786611060428341</v>
      </c>
      <c r="AB23" s="45">
        <f t="shared" si="5"/>
        <v>0.30409661583908942</v>
      </c>
      <c r="AC23" s="45">
        <f t="shared" si="5"/>
        <v>0</v>
      </c>
      <c r="AD23" s="45">
        <f t="shared" si="5"/>
        <v>0.26065424214779093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0.30409661583908942</v>
      </c>
      <c r="AJ23" s="45">
        <f t="shared" si="5"/>
        <v>5.2565272166471173</v>
      </c>
      <c r="AK23" s="6">
        <v>5</v>
      </c>
      <c r="AL23" s="44">
        <v>12.38</v>
      </c>
      <c r="AM23" s="6">
        <v>202</v>
      </c>
      <c r="AN23" s="44">
        <v>8.7799999999999994</v>
      </c>
    </row>
    <row r="24" spans="1:40" x14ac:dyDescent="0.25">
      <c r="A24" s="15">
        <v>1990</v>
      </c>
      <c r="B24" s="6">
        <v>22880</v>
      </c>
      <c r="C24" s="43">
        <v>35.9</v>
      </c>
      <c r="D24" s="6">
        <v>637.33000000000004</v>
      </c>
      <c r="E24" s="6">
        <v>407</v>
      </c>
      <c r="F24" s="44">
        <v>17.79</v>
      </c>
      <c r="G24" s="6">
        <v>164</v>
      </c>
      <c r="H24" s="44">
        <v>7.17</v>
      </c>
      <c r="I24" s="6">
        <v>23</v>
      </c>
      <c r="J24" s="6">
        <v>39</v>
      </c>
      <c r="K24" s="6">
        <v>7</v>
      </c>
      <c r="L24" s="6">
        <v>8</v>
      </c>
      <c r="M24" s="6" t="s">
        <v>110</v>
      </c>
      <c r="N24" s="6">
        <v>9</v>
      </c>
      <c r="O24" s="6">
        <v>0</v>
      </c>
      <c r="P24" s="6">
        <v>5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62</v>
      </c>
      <c r="V24" s="6">
        <v>153</v>
      </c>
      <c r="W24" s="45">
        <f t="shared" si="0"/>
        <v>1.0052447552447552</v>
      </c>
      <c r="X24" s="45">
        <f t="shared" si="5"/>
        <v>1.7045454545454544</v>
      </c>
      <c r="Y24" s="45">
        <f t="shared" si="5"/>
        <v>0.30594405594405599</v>
      </c>
      <c r="Z24" s="45">
        <f t="shared" si="5"/>
        <v>0.34965034965034963</v>
      </c>
      <c r="AA24" s="6" t="s">
        <v>110</v>
      </c>
      <c r="AB24" s="45">
        <f t="shared" si="5"/>
        <v>0.39335664335664339</v>
      </c>
      <c r="AC24" s="45">
        <f t="shared" si="5"/>
        <v>0</v>
      </c>
      <c r="AD24" s="45">
        <f t="shared" si="5"/>
        <v>0.21853146853146854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2.7097902097902096</v>
      </c>
      <c r="AJ24" s="45">
        <f t="shared" si="5"/>
        <v>6.6870629370629375</v>
      </c>
      <c r="AK24" s="6">
        <v>5</v>
      </c>
      <c r="AL24" s="44">
        <v>12.29</v>
      </c>
      <c r="AM24" s="6">
        <v>264</v>
      </c>
      <c r="AN24" s="65">
        <f>(AM24/B24)*1000</f>
        <v>11.538461538461538</v>
      </c>
    </row>
    <row r="25" spans="1:40" x14ac:dyDescent="0.25">
      <c r="A25" s="15">
        <v>1989</v>
      </c>
      <c r="B25" s="6">
        <v>22630</v>
      </c>
      <c r="C25" s="43">
        <v>35.9</v>
      </c>
      <c r="D25" s="6">
        <v>630.36</v>
      </c>
      <c r="E25" s="6">
        <v>420</v>
      </c>
      <c r="F25" s="44">
        <v>18.559999999999999</v>
      </c>
      <c r="G25" s="6">
        <v>178</v>
      </c>
      <c r="H25" s="44">
        <v>7.87</v>
      </c>
      <c r="I25" s="6">
        <v>20</v>
      </c>
      <c r="J25" s="6">
        <v>52</v>
      </c>
      <c r="K25" s="6">
        <v>10</v>
      </c>
      <c r="L25" s="6">
        <v>5</v>
      </c>
      <c r="M25" s="6" t="s">
        <v>110</v>
      </c>
      <c r="N25" s="6">
        <v>18</v>
      </c>
      <c r="O25" s="6">
        <v>0</v>
      </c>
      <c r="P25" s="6">
        <v>4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55</v>
      </c>
      <c r="V25" s="6">
        <v>164</v>
      </c>
      <c r="W25" s="45">
        <f t="shared" si="0"/>
        <v>0.88378258948298727</v>
      </c>
      <c r="X25" s="45">
        <f t="shared" si="5"/>
        <v>2.2978347326557667</v>
      </c>
      <c r="Y25" s="45">
        <f t="shared" si="5"/>
        <v>0.44189129474149363</v>
      </c>
      <c r="Z25" s="45">
        <f t="shared" si="5"/>
        <v>0.22094564737074682</v>
      </c>
      <c r="AA25" s="6" t="s">
        <v>110</v>
      </c>
      <c r="AB25" s="45">
        <f t="shared" si="5"/>
        <v>0.79540433053468851</v>
      </c>
      <c r="AC25" s="45">
        <f t="shared" si="5"/>
        <v>0</v>
      </c>
      <c r="AD25" s="45">
        <f t="shared" si="5"/>
        <v>0.17675651789659744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2.4304021210782145</v>
      </c>
      <c r="AJ25" s="45">
        <f t="shared" si="5"/>
        <v>7.247017233760495</v>
      </c>
      <c r="AK25" s="6">
        <v>9</v>
      </c>
      <c r="AL25" s="44">
        <v>21.43</v>
      </c>
      <c r="AM25" s="6">
        <v>238</v>
      </c>
      <c r="AN25" s="65">
        <f t="shared" ref="AN25:AN31" si="6">(AM25/B25)*1000</f>
        <v>10.517012814847549</v>
      </c>
    </row>
    <row r="26" spans="1:40" x14ac:dyDescent="0.25">
      <c r="A26" s="15">
        <v>1988</v>
      </c>
      <c r="B26" s="6">
        <v>22345</v>
      </c>
      <c r="C26" s="43">
        <v>35.9</v>
      </c>
      <c r="D26" s="6">
        <v>622.41999999999996</v>
      </c>
      <c r="E26" s="6">
        <v>403</v>
      </c>
      <c r="F26" s="44">
        <v>18.04</v>
      </c>
      <c r="G26" s="6">
        <v>142</v>
      </c>
      <c r="H26" s="44">
        <v>6.35</v>
      </c>
      <c r="I26" s="6">
        <v>33</v>
      </c>
      <c r="J26" s="6">
        <v>27</v>
      </c>
      <c r="K26" s="6">
        <v>10</v>
      </c>
      <c r="L26" s="6">
        <v>5</v>
      </c>
      <c r="M26" s="6" t="s">
        <v>110</v>
      </c>
      <c r="N26" s="6">
        <v>11</v>
      </c>
      <c r="O26" s="6">
        <v>0</v>
      </c>
      <c r="P26" s="6">
        <v>2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42</v>
      </c>
      <c r="V26" s="6">
        <v>130</v>
      </c>
      <c r="W26" s="45">
        <f t="shared" si="0"/>
        <v>1.4768404564779594</v>
      </c>
      <c r="X26" s="45">
        <f t="shared" si="5"/>
        <v>1.208324009845603</v>
      </c>
      <c r="Y26" s="45">
        <f t="shared" si="5"/>
        <v>0.44752741105392702</v>
      </c>
      <c r="Z26" s="45">
        <f t="shared" si="5"/>
        <v>0.22376370552696351</v>
      </c>
      <c r="AA26" s="6" t="s">
        <v>110</v>
      </c>
      <c r="AB26" s="45">
        <f t="shared" si="5"/>
        <v>0.49228015215931975</v>
      </c>
      <c r="AC26" s="45">
        <f t="shared" si="5"/>
        <v>0</v>
      </c>
      <c r="AD26" s="45">
        <f t="shared" si="5"/>
        <v>8.9505482210785414E-2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1.8796151264264938</v>
      </c>
      <c r="AJ26" s="45">
        <f t="shared" si="5"/>
        <v>5.8178563437010515</v>
      </c>
      <c r="AK26" s="6">
        <v>2</v>
      </c>
      <c r="AL26" s="44">
        <v>4.96</v>
      </c>
      <c r="AM26" s="6">
        <v>257</v>
      </c>
      <c r="AN26" s="65">
        <f t="shared" si="6"/>
        <v>11.501454464085926</v>
      </c>
    </row>
    <row r="27" spans="1:40" x14ac:dyDescent="0.25">
      <c r="A27" s="15">
        <v>1987</v>
      </c>
      <c r="B27" s="6">
        <v>22110</v>
      </c>
      <c r="C27" s="43">
        <v>35.9</v>
      </c>
      <c r="D27" s="6">
        <v>615.88</v>
      </c>
      <c r="E27" s="6">
        <v>358</v>
      </c>
      <c r="F27" s="44">
        <v>16.190000000000001</v>
      </c>
      <c r="G27" s="6">
        <v>166</v>
      </c>
      <c r="H27" s="44">
        <v>7.51</v>
      </c>
      <c r="I27" s="6">
        <v>28</v>
      </c>
      <c r="J27" s="6">
        <v>51</v>
      </c>
      <c r="K27" s="6">
        <v>6</v>
      </c>
      <c r="L27" s="6">
        <v>9</v>
      </c>
      <c r="M27" s="6" t="s">
        <v>110</v>
      </c>
      <c r="N27" s="6">
        <v>17</v>
      </c>
      <c r="O27" s="6">
        <v>11</v>
      </c>
      <c r="P27" s="6">
        <v>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41</v>
      </c>
      <c r="V27" s="6">
        <v>169</v>
      </c>
      <c r="W27" s="45">
        <f t="shared" si="0"/>
        <v>1.2663952962460425</v>
      </c>
      <c r="X27" s="45">
        <f t="shared" si="5"/>
        <v>2.3066485753052919</v>
      </c>
      <c r="Y27" s="45">
        <f t="shared" si="5"/>
        <v>0.27137042062415201</v>
      </c>
      <c r="Z27" s="45">
        <f t="shared" si="5"/>
        <v>0.40705563093622793</v>
      </c>
      <c r="AA27" s="6" t="s">
        <v>110</v>
      </c>
      <c r="AB27" s="45">
        <f t="shared" si="5"/>
        <v>0.76888285843509718</v>
      </c>
      <c r="AC27" s="45">
        <f t="shared" si="5"/>
        <v>0.49751243781094523</v>
      </c>
      <c r="AD27" s="45">
        <f t="shared" si="5"/>
        <v>0.27137042062415201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1.8543645409317051</v>
      </c>
      <c r="AJ27" s="45">
        <f t="shared" si="5"/>
        <v>7.6436001809136132</v>
      </c>
      <c r="AK27" s="6">
        <v>4</v>
      </c>
      <c r="AL27" s="44">
        <v>11.17</v>
      </c>
      <c r="AM27" s="6">
        <v>230</v>
      </c>
      <c r="AN27" s="65">
        <f t="shared" si="6"/>
        <v>10.402532790592492</v>
      </c>
    </row>
    <row r="28" spans="1:40" x14ac:dyDescent="0.25">
      <c r="A28" s="15">
        <v>1986</v>
      </c>
      <c r="B28" s="6">
        <v>21935</v>
      </c>
      <c r="C28" s="43">
        <v>35.9</v>
      </c>
      <c r="D28" s="6">
        <v>611</v>
      </c>
      <c r="E28" s="6">
        <v>313</v>
      </c>
      <c r="F28" s="44">
        <v>14.27</v>
      </c>
      <c r="G28" s="6">
        <v>157</v>
      </c>
      <c r="H28" s="44">
        <v>7.16</v>
      </c>
      <c r="I28" s="6">
        <v>19</v>
      </c>
      <c r="J28" s="6">
        <v>40</v>
      </c>
      <c r="K28" s="6">
        <v>12</v>
      </c>
      <c r="L28" s="6">
        <v>11</v>
      </c>
      <c r="M28" s="6" t="s">
        <v>110</v>
      </c>
      <c r="N28" s="6">
        <v>13</v>
      </c>
      <c r="O28" s="6">
        <v>7</v>
      </c>
      <c r="P28" s="6">
        <v>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40</v>
      </c>
      <c r="V28" s="6">
        <v>147</v>
      </c>
      <c r="W28" s="45">
        <f t="shared" si="0"/>
        <v>0.86619557784362888</v>
      </c>
      <c r="X28" s="45">
        <f t="shared" si="5"/>
        <v>1.8235696375655346</v>
      </c>
      <c r="Y28" s="45">
        <f t="shared" si="5"/>
        <v>0.54707089126966035</v>
      </c>
      <c r="Z28" s="45">
        <f t="shared" si="5"/>
        <v>0.50148165033052194</v>
      </c>
      <c r="AA28" s="6" t="s">
        <v>110</v>
      </c>
      <c r="AB28" s="45">
        <f t="shared" si="5"/>
        <v>0.59266013220879876</v>
      </c>
      <c r="AC28" s="45">
        <f t="shared" si="5"/>
        <v>0.31912468657396853</v>
      </c>
      <c r="AD28" s="45">
        <f t="shared" si="5"/>
        <v>0.22794620469569182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1.8235696375655346</v>
      </c>
      <c r="AJ28" s="45">
        <f t="shared" si="5"/>
        <v>6.7016184180533394</v>
      </c>
      <c r="AK28" s="6">
        <v>2</v>
      </c>
      <c r="AL28" s="44">
        <v>6.39</v>
      </c>
      <c r="AM28" s="6">
        <v>225</v>
      </c>
      <c r="AN28" s="65">
        <f t="shared" si="6"/>
        <v>10.257579211306131</v>
      </c>
    </row>
    <row r="29" spans="1:40" x14ac:dyDescent="0.25">
      <c r="A29" s="15">
        <v>1985</v>
      </c>
      <c r="B29" s="6">
        <v>21645</v>
      </c>
      <c r="C29" s="43">
        <v>35.9</v>
      </c>
      <c r="D29" s="6">
        <v>602.91999999999996</v>
      </c>
      <c r="E29" s="6">
        <v>392</v>
      </c>
      <c r="F29" s="44">
        <v>18.11</v>
      </c>
      <c r="G29" s="6">
        <v>156</v>
      </c>
      <c r="H29" s="44">
        <v>7.21</v>
      </c>
      <c r="I29" s="6">
        <v>23</v>
      </c>
      <c r="J29" s="6">
        <v>41</v>
      </c>
      <c r="K29" s="6">
        <v>18</v>
      </c>
      <c r="L29" s="6">
        <v>7</v>
      </c>
      <c r="M29" s="6" t="s">
        <v>110</v>
      </c>
      <c r="N29" s="6">
        <v>15</v>
      </c>
      <c r="O29" s="6">
        <v>8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43</v>
      </c>
      <c r="V29" s="6">
        <v>160</v>
      </c>
      <c r="W29" s="45">
        <f t="shared" si="0"/>
        <v>1.0626010626010627</v>
      </c>
      <c r="X29" s="45">
        <f t="shared" si="5"/>
        <v>1.8942018942018943</v>
      </c>
      <c r="Y29" s="45">
        <f t="shared" si="5"/>
        <v>0.83160083160083165</v>
      </c>
      <c r="Z29" s="45">
        <f t="shared" si="5"/>
        <v>0.32340032340032338</v>
      </c>
      <c r="AA29" s="6" t="s">
        <v>110</v>
      </c>
      <c r="AB29" s="45">
        <f t="shared" si="5"/>
        <v>0.693000693000693</v>
      </c>
      <c r="AC29" s="45">
        <f t="shared" si="5"/>
        <v>0.36960036960036963</v>
      </c>
      <c r="AD29" s="45">
        <f t="shared" si="5"/>
        <v>0.23100023100023098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1.9866019866019864</v>
      </c>
      <c r="AJ29" s="45">
        <f t="shared" si="5"/>
        <v>7.3920073920073914</v>
      </c>
      <c r="AK29" s="6">
        <v>6</v>
      </c>
      <c r="AL29" s="44">
        <v>15.31</v>
      </c>
      <c r="AM29" s="6">
        <v>204</v>
      </c>
      <c r="AN29" s="65">
        <f t="shared" si="6"/>
        <v>9.4248094248094247</v>
      </c>
    </row>
    <row r="30" spans="1:40" x14ac:dyDescent="0.25">
      <c r="A30" s="15">
        <v>1984</v>
      </c>
      <c r="B30" s="6">
        <v>21401</v>
      </c>
      <c r="C30" s="43">
        <v>35.9</v>
      </c>
      <c r="D30" s="6">
        <v>596.13</v>
      </c>
      <c r="E30" s="6">
        <v>346</v>
      </c>
      <c r="F30" s="44">
        <v>16.170000000000002</v>
      </c>
      <c r="G30" s="6">
        <v>166</v>
      </c>
      <c r="H30" s="44">
        <v>7.76</v>
      </c>
      <c r="I30" s="6">
        <v>19</v>
      </c>
      <c r="J30" s="6">
        <v>49</v>
      </c>
      <c r="K30" s="6">
        <v>14</v>
      </c>
      <c r="L30" s="6">
        <v>9</v>
      </c>
      <c r="M30" s="6" t="s">
        <v>110</v>
      </c>
      <c r="N30" s="6">
        <v>12</v>
      </c>
      <c r="O30" s="6">
        <v>11</v>
      </c>
      <c r="P30" s="6">
        <v>1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50</v>
      </c>
      <c r="V30" s="6">
        <v>165</v>
      </c>
      <c r="W30" s="45">
        <f t="shared" si="0"/>
        <v>0.88780898088874349</v>
      </c>
      <c r="X30" s="45">
        <f t="shared" si="5"/>
        <v>2.2896126349236017</v>
      </c>
      <c r="Y30" s="45">
        <f t="shared" si="5"/>
        <v>0.65417503854960046</v>
      </c>
      <c r="Z30" s="45">
        <f t="shared" si="5"/>
        <v>0.42054109621045743</v>
      </c>
      <c r="AA30" s="6" t="s">
        <v>110</v>
      </c>
      <c r="AB30" s="45">
        <f t="shared" si="5"/>
        <v>0.56072146161394332</v>
      </c>
      <c r="AC30" s="45">
        <f t="shared" si="5"/>
        <v>0.51399467314611458</v>
      </c>
      <c r="AD30" s="45">
        <f t="shared" si="5"/>
        <v>4.6726788467828607E-2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2.3363394233914301</v>
      </c>
      <c r="AJ30" s="45">
        <f t="shared" si="5"/>
        <v>7.7099200971917199</v>
      </c>
      <c r="AK30" s="6">
        <v>13</v>
      </c>
      <c r="AL30" s="44">
        <v>37.57</v>
      </c>
      <c r="AM30" s="6">
        <v>236</v>
      </c>
      <c r="AN30" s="65">
        <f t="shared" si="6"/>
        <v>11.027522078407552</v>
      </c>
    </row>
    <row r="31" spans="1:40" x14ac:dyDescent="0.25">
      <c r="A31" s="15">
        <v>1983</v>
      </c>
      <c r="B31" s="6">
        <v>21173</v>
      </c>
      <c r="C31" s="43">
        <v>35.9</v>
      </c>
      <c r="D31" s="6">
        <v>589.78</v>
      </c>
      <c r="E31" s="6">
        <v>396</v>
      </c>
      <c r="F31" s="44">
        <v>18.7</v>
      </c>
      <c r="G31" s="6">
        <v>132</v>
      </c>
      <c r="H31" s="44">
        <v>6.23</v>
      </c>
      <c r="I31" s="6">
        <v>19</v>
      </c>
      <c r="J31" s="6">
        <v>34</v>
      </c>
      <c r="K31" s="6">
        <v>11</v>
      </c>
      <c r="L31" s="6">
        <v>12</v>
      </c>
      <c r="M31" s="6" t="s">
        <v>110</v>
      </c>
      <c r="N31" s="6">
        <v>10</v>
      </c>
      <c r="O31" s="6">
        <v>12</v>
      </c>
      <c r="P31" s="6">
        <v>1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40</v>
      </c>
      <c r="V31" s="6">
        <v>139</v>
      </c>
      <c r="W31" s="45">
        <f t="shared" si="0"/>
        <v>0.89736929107826013</v>
      </c>
      <c r="X31" s="45">
        <f t="shared" si="5"/>
        <v>1.6058187314032022</v>
      </c>
      <c r="Y31" s="45">
        <f t="shared" si="5"/>
        <v>0.51952958957162432</v>
      </c>
      <c r="Z31" s="45">
        <f t="shared" si="5"/>
        <v>0.56675955225995367</v>
      </c>
      <c r="AA31" s="6" t="s">
        <v>110</v>
      </c>
      <c r="AB31" s="45">
        <f t="shared" si="5"/>
        <v>0.47229962688329474</v>
      </c>
      <c r="AC31" s="45">
        <f t="shared" si="5"/>
        <v>0.56675955225995367</v>
      </c>
      <c r="AD31" s="45">
        <f t="shared" si="5"/>
        <v>4.7229962688329477E-2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1.889198507533179</v>
      </c>
      <c r="AJ31" s="45">
        <f t="shared" si="5"/>
        <v>6.5649648136777978</v>
      </c>
      <c r="AK31" s="6">
        <v>5</v>
      </c>
      <c r="AL31" s="44">
        <v>12.63</v>
      </c>
      <c r="AM31" s="6">
        <v>217</v>
      </c>
      <c r="AN31" s="65">
        <f t="shared" si="6"/>
        <v>10.248901903367496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5" customFormat="1" ht="35.1" customHeight="1" thickTop="1" thickBot="1" x14ac:dyDescent="0.35">
      <c r="A1" s="135" t="s">
        <v>89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44" customFormat="1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44" customFormat="1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31078</v>
      </c>
      <c r="C4" s="43">
        <v>69</v>
      </c>
      <c r="D4" s="6">
        <v>450.41</v>
      </c>
      <c r="E4" s="6">
        <v>377</v>
      </c>
      <c r="F4" s="44">
        <v>12.13</v>
      </c>
      <c r="G4" s="6" t="s">
        <v>110</v>
      </c>
      <c r="H4" s="6" t="s">
        <v>110</v>
      </c>
      <c r="I4" s="6">
        <v>50</v>
      </c>
      <c r="J4" s="6">
        <v>44</v>
      </c>
      <c r="K4" s="6">
        <v>17</v>
      </c>
      <c r="L4" s="6">
        <v>8</v>
      </c>
      <c r="M4" s="6">
        <v>23</v>
      </c>
      <c r="N4" s="6">
        <v>9</v>
      </c>
      <c r="O4" s="6">
        <v>11</v>
      </c>
      <c r="P4" s="6">
        <v>3</v>
      </c>
      <c r="Q4" s="6">
        <v>11</v>
      </c>
      <c r="R4" s="6">
        <v>2</v>
      </c>
      <c r="S4" s="6">
        <v>9</v>
      </c>
      <c r="T4" s="6">
        <v>0</v>
      </c>
      <c r="U4" s="6">
        <v>43</v>
      </c>
      <c r="V4" s="6">
        <v>230</v>
      </c>
      <c r="W4" s="45">
        <f t="shared" ref="W4:W31" si="0">I4/$B4*1000</f>
        <v>1.608855138683313</v>
      </c>
      <c r="X4" s="45">
        <f t="shared" ref="X4:AJ19" si="1">J4/$B4*1000</f>
        <v>1.4157925220413154</v>
      </c>
      <c r="Y4" s="45">
        <f t="shared" si="1"/>
        <v>0.54701074715232645</v>
      </c>
      <c r="Z4" s="45">
        <f t="shared" si="1"/>
        <v>0.2574168221893301</v>
      </c>
      <c r="AA4" s="45">
        <f t="shared" si="1"/>
        <v>0.74007336379432398</v>
      </c>
      <c r="AB4" s="45">
        <f t="shared" si="1"/>
        <v>0.2895939249629963</v>
      </c>
      <c r="AC4" s="45">
        <f t="shared" si="1"/>
        <v>0.35394813051032886</v>
      </c>
      <c r="AD4" s="45">
        <f t="shared" si="1"/>
        <v>9.6531308320998779E-2</v>
      </c>
      <c r="AE4" s="45">
        <f t="shared" si="1"/>
        <v>0.35394813051032886</v>
      </c>
      <c r="AF4" s="45">
        <f t="shared" si="1"/>
        <v>6.4354205547332524E-2</v>
      </c>
      <c r="AG4" s="45">
        <f t="shared" si="1"/>
        <v>0.2895939249629963</v>
      </c>
      <c r="AH4" s="45">
        <f t="shared" si="1"/>
        <v>0</v>
      </c>
      <c r="AI4" s="45">
        <f t="shared" si="1"/>
        <v>1.3836154192676491</v>
      </c>
      <c r="AJ4" s="45">
        <f t="shared" si="1"/>
        <v>7.4007336379432394</v>
      </c>
      <c r="AK4" s="6" t="s">
        <v>110</v>
      </c>
      <c r="AL4" s="6" t="s">
        <v>110</v>
      </c>
      <c r="AM4" s="6">
        <v>101</v>
      </c>
      <c r="AN4" s="44">
        <v>3.25</v>
      </c>
    </row>
    <row r="5" spans="1:40" x14ac:dyDescent="0.25">
      <c r="A5" s="15">
        <v>2009</v>
      </c>
      <c r="B5" s="110">
        <v>31161</v>
      </c>
      <c r="C5" s="43">
        <v>69</v>
      </c>
      <c r="D5" s="6">
        <f t="shared" ref="D5:D13" si="2">B5/C5</f>
        <v>451.60869565217394</v>
      </c>
      <c r="E5" s="6">
        <v>406</v>
      </c>
      <c r="F5" s="44">
        <f t="shared" ref="F5:F13" si="3">E5/B5*1000</f>
        <v>13.029106896441064</v>
      </c>
      <c r="G5" s="6">
        <v>240</v>
      </c>
      <c r="H5" s="44">
        <f>G5/B5*1000</f>
        <v>7.7019351111966881</v>
      </c>
      <c r="I5" s="6">
        <v>48</v>
      </c>
      <c r="J5" s="6">
        <v>52</v>
      </c>
      <c r="K5" s="6">
        <v>10</v>
      </c>
      <c r="L5" s="6">
        <v>4</v>
      </c>
      <c r="M5" s="6">
        <v>21</v>
      </c>
      <c r="N5" s="6">
        <v>10</v>
      </c>
      <c r="O5" s="6">
        <v>10</v>
      </c>
      <c r="P5" s="6">
        <v>7</v>
      </c>
      <c r="Q5" s="6">
        <v>8</v>
      </c>
      <c r="R5" s="6">
        <v>6</v>
      </c>
      <c r="S5" s="6">
        <v>4</v>
      </c>
      <c r="T5" s="6">
        <v>0</v>
      </c>
      <c r="U5" s="6">
        <v>65</v>
      </c>
      <c r="V5" s="6">
        <v>245</v>
      </c>
      <c r="W5" s="45">
        <f t="shared" si="0"/>
        <v>1.5403870222393377</v>
      </c>
      <c r="X5" s="45">
        <f t="shared" si="1"/>
        <v>1.6687526074259491</v>
      </c>
      <c r="Y5" s="45">
        <f t="shared" si="1"/>
        <v>0.32091396296652863</v>
      </c>
      <c r="Z5" s="45">
        <f t="shared" si="1"/>
        <v>0.12836558518661145</v>
      </c>
      <c r="AA5" s="45">
        <f t="shared" si="1"/>
        <v>0.67391932222971018</v>
      </c>
      <c r="AB5" s="45">
        <f t="shared" si="1"/>
        <v>0.32091396296652863</v>
      </c>
      <c r="AC5" s="45">
        <f t="shared" si="1"/>
        <v>0.32091396296652863</v>
      </c>
      <c r="AD5" s="45">
        <f t="shared" si="1"/>
        <v>0.22463977407657007</v>
      </c>
      <c r="AE5" s="45">
        <f t="shared" si="1"/>
        <v>0.25673117037322291</v>
      </c>
      <c r="AF5" s="45">
        <f t="shared" si="1"/>
        <v>0.19254837777991721</v>
      </c>
      <c r="AG5" s="45">
        <f t="shared" si="1"/>
        <v>0.12836558518661145</v>
      </c>
      <c r="AH5" s="45">
        <f t="shared" si="1"/>
        <v>0</v>
      </c>
      <c r="AI5" s="45">
        <f t="shared" si="1"/>
        <v>2.0859407592824364</v>
      </c>
      <c r="AJ5" s="45">
        <f t="shared" si="1"/>
        <v>7.8623920926799533</v>
      </c>
      <c r="AK5" s="6">
        <v>3</v>
      </c>
      <c r="AL5" s="44">
        <v>7.39</v>
      </c>
      <c r="AM5" s="6">
        <v>123</v>
      </c>
      <c r="AN5" s="44">
        <f>AM5/B5*1000</f>
        <v>3.9472417444883026</v>
      </c>
    </row>
    <row r="6" spans="1:40" x14ac:dyDescent="0.25">
      <c r="A6" s="15">
        <v>2008</v>
      </c>
      <c r="B6" s="110">
        <v>31251</v>
      </c>
      <c r="C6" s="43">
        <v>69.209999999999994</v>
      </c>
      <c r="D6" s="6">
        <f t="shared" si="2"/>
        <v>451.53879497182493</v>
      </c>
      <c r="E6" s="6">
        <v>400</v>
      </c>
      <c r="F6" s="44">
        <f>E6/B6*1000</f>
        <v>12.799590413106781</v>
      </c>
      <c r="G6" s="6">
        <v>231</v>
      </c>
      <c r="H6" s="44">
        <f t="shared" ref="H6:H13" si="4">G6/B6*1000</f>
        <v>7.3917634635691654</v>
      </c>
      <c r="I6" s="6">
        <v>35</v>
      </c>
      <c r="J6" s="6">
        <v>37</v>
      </c>
      <c r="K6" s="6">
        <v>19</v>
      </c>
      <c r="L6" s="6">
        <v>4</v>
      </c>
      <c r="M6" s="6">
        <v>23</v>
      </c>
      <c r="N6" s="6">
        <v>11</v>
      </c>
      <c r="O6" s="6">
        <v>9</v>
      </c>
      <c r="P6" s="6">
        <v>0</v>
      </c>
      <c r="Q6" s="6">
        <v>10</v>
      </c>
      <c r="R6" s="6">
        <v>8</v>
      </c>
      <c r="S6" s="6">
        <v>12</v>
      </c>
      <c r="T6" s="6">
        <v>0</v>
      </c>
      <c r="U6" s="6">
        <v>63</v>
      </c>
      <c r="V6" s="6">
        <v>231</v>
      </c>
      <c r="W6" s="45">
        <f t="shared" si="0"/>
        <v>1.1199641611468432</v>
      </c>
      <c r="X6" s="45">
        <f t="shared" si="1"/>
        <v>1.1839621132123772</v>
      </c>
      <c r="Y6" s="45">
        <f t="shared" si="1"/>
        <v>0.60798054462257212</v>
      </c>
      <c r="Z6" s="45">
        <f t="shared" si="1"/>
        <v>0.12799590413106782</v>
      </c>
      <c r="AA6" s="45">
        <f t="shared" si="1"/>
        <v>0.73597644875363988</v>
      </c>
      <c r="AB6" s="45">
        <f t="shared" si="1"/>
        <v>0.35198873636043648</v>
      </c>
      <c r="AC6" s="45">
        <f t="shared" si="1"/>
        <v>0.2879907842949026</v>
      </c>
      <c r="AD6" s="45">
        <f t="shared" si="1"/>
        <v>0</v>
      </c>
      <c r="AE6" s="45">
        <f t="shared" si="1"/>
        <v>0.31998976032766951</v>
      </c>
      <c r="AF6" s="45">
        <f t="shared" si="1"/>
        <v>0.25599180826213563</v>
      </c>
      <c r="AG6" s="45">
        <f t="shared" si="1"/>
        <v>0.38398771239320345</v>
      </c>
      <c r="AH6" s="45">
        <f t="shared" si="1"/>
        <v>0</v>
      </c>
      <c r="AI6" s="45">
        <f t="shared" si="1"/>
        <v>2.0159354900643183</v>
      </c>
      <c r="AJ6" s="45">
        <f t="shared" si="1"/>
        <v>7.3917634635691654</v>
      </c>
      <c r="AK6" s="6">
        <v>5</v>
      </c>
      <c r="AL6" s="44">
        <v>12.5</v>
      </c>
      <c r="AM6" s="6">
        <v>123</v>
      </c>
      <c r="AN6" s="44">
        <f>AM6/B6*1000</f>
        <v>3.9358740520303348</v>
      </c>
    </row>
    <row r="7" spans="1:40" x14ac:dyDescent="0.25">
      <c r="A7" s="15">
        <v>2007</v>
      </c>
      <c r="B7" s="110">
        <v>31369</v>
      </c>
      <c r="C7" s="43">
        <v>69.209999999999994</v>
      </c>
      <c r="D7" s="6">
        <f t="shared" si="2"/>
        <v>453.24375090304875</v>
      </c>
      <c r="E7" s="6">
        <v>417</v>
      </c>
      <c r="F7" s="44">
        <f>E7/B7*1000</f>
        <v>13.293378813478274</v>
      </c>
      <c r="G7" s="6">
        <v>226</v>
      </c>
      <c r="H7" s="44">
        <f t="shared" si="4"/>
        <v>7.2045650164174821</v>
      </c>
      <c r="I7" s="6">
        <v>52</v>
      </c>
      <c r="J7" s="6">
        <v>34</v>
      </c>
      <c r="K7" s="6">
        <v>16</v>
      </c>
      <c r="L7" s="6">
        <v>4</v>
      </c>
      <c r="M7" s="6">
        <v>18</v>
      </c>
      <c r="N7" s="6">
        <v>9</v>
      </c>
      <c r="O7" s="6">
        <v>0</v>
      </c>
      <c r="P7" s="6">
        <v>3</v>
      </c>
      <c r="Q7" s="6">
        <v>6</v>
      </c>
      <c r="R7" s="6">
        <v>4</v>
      </c>
      <c r="S7" s="6">
        <v>5</v>
      </c>
      <c r="T7" s="6">
        <v>0</v>
      </c>
      <c r="U7" s="6">
        <v>75</v>
      </c>
      <c r="V7" s="6">
        <v>226</v>
      </c>
      <c r="W7" s="45">
        <f t="shared" si="0"/>
        <v>1.6576875259013675</v>
      </c>
      <c r="X7" s="45">
        <f t="shared" si="1"/>
        <v>1.0838726130893559</v>
      </c>
      <c r="Y7" s="45">
        <f t="shared" si="1"/>
        <v>0.51005770027734387</v>
      </c>
      <c r="Z7" s="45">
        <f t="shared" si="1"/>
        <v>0.12751442506933597</v>
      </c>
      <c r="AA7" s="45">
        <f t="shared" si="1"/>
        <v>0.5738149128120118</v>
      </c>
      <c r="AB7" s="45">
        <f t="shared" si="1"/>
        <v>0.2869074564060059</v>
      </c>
      <c r="AC7" s="45">
        <f t="shared" si="1"/>
        <v>0</v>
      </c>
      <c r="AD7" s="45">
        <f t="shared" si="1"/>
        <v>9.5635818802001976E-2</v>
      </c>
      <c r="AE7" s="45">
        <f t="shared" si="1"/>
        <v>0.19127163760400395</v>
      </c>
      <c r="AF7" s="45">
        <f t="shared" si="1"/>
        <v>0.12751442506933597</v>
      </c>
      <c r="AG7" s="45">
        <f t="shared" si="1"/>
        <v>0.15939303133666996</v>
      </c>
      <c r="AH7" s="45">
        <f t="shared" si="1"/>
        <v>0</v>
      </c>
      <c r="AI7" s="45">
        <f t="shared" si="1"/>
        <v>2.3908954700500491</v>
      </c>
      <c r="AJ7" s="45">
        <f t="shared" si="1"/>
        <v>7.2045650164174821</v>
      </c>
      <c r="AK7" s="6">
        <v>7</v>
      </c>
      <c r="AL7" s="44">
        <v>16.79</v>
      </c>
      <c r="AM7" s="6">
        <v>164</v>
      </c>
      <c r="AN7" s="44">
        <v>4.75</v>
      </c>
    </row>
    <row r="8" spans="1:40" x14ac:dyDescent="0.25">
      <c r="A8" s="15">
        <v>2006</v>
      </c>
      <c r="B8" s="110">
        <v>31505</v>
      </c>
      <c r="C8" s="43">
        <v>69.209999999999994</v>
      </c>
      <c r="D8" s="6">
        <f t="shared" si="2"/>
        <v>455.20878485767957</v>
      </c>
      <c r="E8" s="6">
        <v>471</v>
      </c>
      <c r="F8" s="44">
        <f t="shared" si="3"/>
        <v>14.950007935248372</v>
      </c>
      <c r="G8" s="6">
        <v>233</v>
      </c>
      <c r="H8" s="44">
        <f t="shared" si="4"/>
        <v>7.395651483891446</v>
      </c>
      <c r="I8" s="6">
        <v>30</v>
      </c>
      <c r="J8" s="6">
        <v>48</v>
      </c>
      <c r="K8" s="6">
        <v>10</v>
      </c>
      <c r="L8" s="6">
        <v>11</v>
      </c>
      <c r="M8" s="6">
        <v>18</v>
      </c>
      <c r="N8" s="6">
        <v>9</v>
      </c>
      <c r="O8" s="6">
        <v>1</v>
      </c>
      <c r="P8" s="6">
        <v>6</v>
      </c>
      <c r="Q8" s="6">
        <v>12</v>
      </c>
      <c r="R8" s="6">
        <v>3</v>
      </c>
      <c r="S8" s="6">
        <v>9</v>
      </c>
      <c r="T8" s="6">
        <v>6</v>
      </c>
      <c r="U8" s="6">
        <v>50</v>
      </c>
      <c r="V8" s="6">
        <v>213</v>
      </c>
      <c r="W8" s="45">
        <f t="shared" si="0"/>
        <v>0.9522298047928901</v>
      </c>
      <c r="X8" s="45">
        <f t="shared" si="1"/>
        <v>1.5235676876686242</v>
      </c>
      <c r="Y8" s="45">
        <f t="shared" si="1"/>
        <v>0.31740993493096331</v>
      </c>
      <c r="Z8" s="45">
        <f t="shared" si="1"/>
        <v>0.3491509284240597</v>
      </c>
      <c r="AA8" s="45">
        <f t="shared" si="1"/>
        <v>0.57133788287573395</v>
      </c>
      <c r="AB8" s="45">
        <f t="shared" si="1"/>
        <v>0.28566894143786697</v>
      </c>
      <c r="AC8" s="45">
        <f t="shared" si="1"/>
        <v>3.1740993493096337E-2</v>
      </c>
      <c r="AD8" s="45">
        <f t="shared" si="1"/>
        <v>0.19044596095857802</v>
      </c>
      <c r="AE8" s="45">
        <f t="shared" si="1"/>
        <v>0.38089192191715604</v>
      </c>
      <c r="AF8" s="45">
        <f t="shared" si="1"/>
        <v>9.522298047928901E-2</v>
      </c>
      <c r="AG8" s="45">
        <f t="shared" si="1"/>
        <v>0.28566894143786697</v>
      </c>
      <c r="AH8" s="45">
        <f t="shared" si="1"/>
        <v>0.19044596095857802</v>
      </c>
      <c r="AI8" s="45">
        <f t="shared" si="1"/>
        <v>1.5870496746548166</v>
      </c>
      <c r="AJ8" s="45">
        <f t="shared" si="1"/>
        <v>6.7608316140295193</v>
      </c>
      <c r="AK8" s="6">
        <v>6</v>
      </c>
      <c r="AL8" s="44">
        <v>12.74</v>
      </c>
      <c r="AM8" s="6">
        <v>154</v>
      </c>
      <c r="AN8" s="44">
        <v>4.95</v>
      </c>
    </row>
    <row r="9" spans="1:40" x14ac:dyDescent="0.25">
      <c r="A9" s="15">
        <v>2005</v>
      </c>
      <c r="B9" s="110">
        <v>31566</v>
      </c>
      <c r="C9" s="43">
        <v>69.2</v>
      </c>
      <c r="D9" s="6">
        <f t="shared" si="2"/>
        <v>456.15606936416185</v>
      </c>
      <c r="E9" s="6">
        <v>467</v>
      </c>
      <c r="F9" s="44">
        <f t="shared" si="3"/>
        <v>14.794399036938477</v>
      </c>
      <c r="G9" s="6">
        <v>275</v>
      </c>
      <c r="H9" s="44">
        <f t="shared" si="4"/>
        <v>8.7119052144712654</v>
      </c>
      <c r="I9" s="6">
        <v>43</v>
      </c>
      <c r="J9" s="6">
        <v>59</v>
      </c>
      <c r="K9" s="6">
        <v>17</v>
      </c>
      <c r="L9" s="6">
        <v>6</v>
      </c>
      <c r="M9" s="6">
        <v>20</v>
      </c>
      <c r="N9" s="6">
        <v>12</v>
      </c>
      <c r="O9" s="6">
        <v>0</v>
      </c>
      <c r="P9" s="6">
        <v>5</v>
      </c>
      <c r="Q9" s="6">
        <v>12</v>
      </c>
      <c r="R9" s="6">
        <v>8</v>
      </c>
      <c r="S9" s="6">
        <v>6</v>
      </c>
      <c r="T9" s="6">
        <v>0</v>
      </c>
      <c r="U9" s="6">
        <v>87</v>
      </c>
      <c r="V9" s="6">
        <v>275</v>
      </c>
      <c r="W9" s="45">
        <f t="shared" si="0"/>
        <v>1.3622251789900526</v>
      </c>
      <c r="X9" s="45">
        <f t="shared" si="1"/>
        <v>1.8690996641956534</v>
      </c>
      <c r="Y9" s="45">
        <f t="shared" si="1"/>
        <v>0.53855414053095108</v>
      </c>
      <c r="Z9" s="45">
        <f t="shared" si="1"/>
        <v>0.19007793195210038</v>
      </c>
      <c r="AA9" s="45">
        <f t="shared" si="1"/>
        <v>0.63359310650700129</v>
      </c>
      <c r="AB9" s="45">
        <f t="shared" si="1"/>
        <v>0.38015586390420075</v>
      </c>
      <c r="AC9" s="45">
        <f t="shared" si="1"/>
        <v>0</v>
      </c>
      <c r="AD9" s="45">
        <f t="shared" si="1"/>
        <v>0.15839827662675032</v>
      </c>
      <c r="AE9" s="45">
        <f t="shared" si="1"/>
        <v>0.38015586390420075</v>
      </c>
      <c r="AF9" s="45">
        <f t="shared" si="1"/>
        <v>0.25343724260280048</v>
      </c>
      <c r="AG9" s="45">
        <f t="shared" si="1"/>
        <v>0.19007793195210038</v>
      </c>
      <c r="AH9" s="45">
        <f t="shared" si="1"/>
        <v>0</v>
      </c>
      <c r="AI9" s="45">
        <f t="shared" si="1"/>
        <v>2.7561300133054552</v>
      </c>
      <c r="AJ9" s="45">
        <f t="shared" si="1"/>
        <v>8.7119052144712654</v>
      </c>
      <c r="AK9" s="6">
        <v>6</v>
      </c>
      <c r="AL9" s="44">
        <v>12.85</v>
      </c>
      <c r="AM9" s="6">
        <v>155</v>
      </c>
      <c r="AN9" s="44">
        <v>5.48</v>
      </c>
    </row>
    <row r="10" spans="1:40" x14ac:dyDescent="0.25">
      <c r="A10" s="15">
        <v>2004</v>
      </c>
      <c r="B10" s="110">
        <v>31544</v>
      </c>
      <c r="C10" s="43">
        <v>69.2</v>
      </c>
      <c r="D10" s="6">
        <f t="shared" si="2"/>
        <v>455.83815028901734</v>
      </c>
      <c r="E10" s="6">
        <v>458</v>
      </c>
      <c r="F10" s="44">
        <f t="shared" si="3"/>
        <v>14.519401470961197</v>
      </c>
      <c r="G10" s="6">
        <v>224</v>
      </c>
      <c r="H10" s="44">
        <f t="shared" si="4"/>
        <v>7.101191985797616</v>
      </c>
      <c r="I10" s="6">
        <v>27</v>
      </c>
      <c r="J10" s="6">
        <v>33</v>
      </c>
      <c r="K10" s="6">
        <v>16</v>
      </c>
      <c r="L10" s="6">
        <v>6</v>
      </c>
      <c r="M10" s="6">
        <v>19</v>
      </c>
      <c r="N10" s="6">
        <v>4</v>
      </c>
      <c r="O10" s="6">
        <v>5</v>
      </c>
      <c r="P10" s="6">
        <v>15</v>
      </c>
      <c r="Q10" s="6">
        <v>15</v>
      </c>
      <c r="R10" s="6">
        <v>6</v>
      </c>
      <c r="S10" s="6">
        <v>5</v>
      </c>
      <c r="T10" s="6">
        <v>6</v>
      </c>
      <c r="U10" s="6">
        <v>67</v>
      </c>
      <c r="V10" s="6">
        <v>224</v>
      </c>
      <c r="W10" s="45">
        <f t="shared" si="0"/>
        <v>0.85594724828810553</v>
      </c>
      <c r="X10" s="45">
        <f t="shared" si="1"/>
        <v>1.0461577479076847</v>
      </c>
      <c r="Y10" s="45">
        <f t="shared" si="1"/>
        <v>0.50722799898554394</v>
      </c>
      <c r="Z10" s="45">
        <f t="shared" si="1"/>
        <v>0.190210499619579</v>
      </c>
      <c r="AA10" s="45">
        <f t="shared" si="1"/>
        <v>0.60233324879533356</v>
      </c>
      <c r="AB10" s="45">
        <f t="shared" si="1"/>
        <v>0.12680699974638598</v>
      </c>
      <c r="AC10" s="45">
        <f t="shared" si="1"/>
        <v>0.15850874968298248</v>
      </c>
      <c r="AD10" s="45">
        <f t="shared" si="1"/>
        <v>0.47552624904894752</v>
      </c>
      <c r="AE10" s="45">
        <f t="shared" si="1"/>
        <v>0.47552624904894752</v>
      </c>
      <c r="AF10" s="45">
        <f t="shared" si="1"/>
        <v>0.190210499619579</v>
      </c>
      <c r="AG10" s="45">
        <f t="shared" si="1"/>
        <v>0.15850874968298248</v>
      </c>
      <c r="AH10" s="45">
        <f t="shared" si="1"/>
        <v>0.190210499619579</v>
      </c>
      <c r="AI10" s="45">
        <f t="shared" si="1"/>
        <v>2.1240172457519653</v>
      </c>
      <c r="AJ10" s="45">
        <f t="shared" si="1"/>
        <v>7.101191985797616</v>
      </c>
      <c r="AK10" s="6">
        <v>1</v>
      </c>
      <c r="AL10" s="44">
        <v>2.1800000000000002</v>
      </c>
      <c r="AM10" s="6">
        <v>184</v>
      </c>
      <c r="AN10" s="44">
        <v>5.41</v>
      </c>
    </row>
    <row r="11" spans="1:40" x14ac:dyDescent="0.25">
      <c r="A11" s="15">
        <v>2003</v>
      </c>
      <c r="B11" s="110">
        <v>31474</v>
      </c>
      <c r="C11" s="43">
        <v>69.2</v>
      </c>
      <c r="D11" s="6">
        <f t="shared" si="2"/>
        <v>454.82658959537571</v>
      </c>
      <c r="E11" s="6">
        <v>435</v>
      </c>
      <c r="F11" s="44">
        <f t="shared" si="3"/>
        <v>13.820931562559574</v>
      </c>
      <c r="G11" s="6">
        <v>237</v>
      </c>
      <c r="H11" s="44">
        <f t="shared" si="4"/>
        <v>7.5300247823600426</v>
      </c>
      <c r="I11" s="6">
        <v>39</v>
      </c>
      <c r="J11" s="6">
        <v>49</v>
      </c>
      <c r="K11" s="6">
        <v>10</v>
      </c>
      <c r="L11" s="6">
        <v>0</v>
      </c>
      <c r="M11" s="6">
        <v>20</v>
      </c>
      <c r="N11" s="6">
        <v>10</v>
      </c>
      <c r="O11" s="6">
        <v>5</v>
      </c>
      <c r="P11" s="6">
        <v>13</v>
      </c>
      <c r="Q11" s="6">
        <v>8</v>
      </c>
      <c r="R11" s="6">
        <v>5</v>
      </c>
      <c r="S11" s="6">
        <v>5</v>
      </c>
      <c r="T11" s="6">
        <v>6</v>
      </c>
      <c r="U11" s="6">
        <v>67</v>
      </c>
      <c r="V11" s="6">
        <v>237</v>
      </c>
      <c r="W11" s="45">
        <f t="shared" si="0"/>
        <v>1.2391180021605135</v>
      </c>
      <c r="X11" s="45">
        <f t="shared" si="1"/>
        <v>1.5568405668170553</v>
      </c>
      <c r="Y11" s="45">
        <f t="shared" si="1"/>
        <v>0.31772256465654192</v>
      </c>
      <c r="Z11" s="45">
        <f t="shared" si="1"/>
        <v>0</v>
      </c>
      <c r="AA11" s="45">
        <f t="shared" si="1"/>
        <v>0.63544512931308383</v>
      </c>
      <c r="AB11" s="45">
        <f t="shared" si="1"/>
        <v>0.31772256465654192</v>
      </c>
      <c r="AC11" s="45">
        <f t="shared" si="1"/>
        <v>0.15886128232827096</v>
      </c>
      <c r="AD11" s="45">
        <f t="shared" si="1"/>
        <v>0.41303933405350451</v>
      </c>
      <c r="AE11" s="45">
        <f t="shared" si="1"/>
        <v>0.2541780517252335</v>
      </c>
      <c r="AF11" s="45">
        <f t="shared" si="1"/>
        <v>0.15886128232827096</v>
      </c>
      <c r="AG11" s="45">
        <f t="shared" si="1"/>
        <v>0.15886128232827096</v>
      </c>
      <c r="AH11" s="45">
        <f t="shared" si="1"/>
        <v>0.19063353879392514</v>
      </c>
      <c r="AI11" s="45">
        <f t="shared" si="1"/>
        <v>2.1287411831988305</v>
      </c>
      <c r="AJ11" s="45">
        <f t="shared" si="1"/>
        <v>7.5300247823600426</v>
      </c>
      <c r="AK11" s="6">
        <v>9</v>
      </c>
      <c r="AL11" s="44">
        <v>20.69</v>
      </c>
      <c r="AM11" s="6">
        <v>174</v>
      </c>
      <c r="AN11" s="44">
        <v>5.62</v>
      </c>
    </row>
    <row r="12" spans="1:40" x14ac:dyDescent="0.25">
      <c r="A12" s="15">
        <v>2002</v>
      </c>
      <c r="B12" s="110">
        <v>31388</v>
      </c>
      <c r="C12" s="43">
        <v>69.2</v>
      </c>
      <c r="D12" s="6">
        <f t="shared" si="2"/>
        <v>453.58381502890171</v>
      </c>
      <c r="E12" s="6">
        <v>416</v>
      </c>
      <c r="F12" s="44">
        <f t="shared" si="3"/>
        <v>13.253472664712628</v>
      </c>
      <c r="G12" s="6">
        <v>216</v>
      </c>
      <c r="H12" s="44">
        <f t="shared" si="4"/>
        <v>6.8816108066777115</v>
      </c>
      <c r="I12" s="6">
        <v>42</v>
      </c>
      <c r="J12" s="6">
        <v>41</v>
      </c>
      <c r="K12" s="6">
        <v>21</v>
      </c>
      <c r="L12" s="6">
        <v>4</v>
      </c>
      <c r="M12" s="6">
        <v>20</v>
      </c>
      <c r="N12" s="6">
        <v>12</v>
      </c>
      <c r="O12" s="6">
        <v>3</v>
      </c>
      <c r="P12" s="6">
        <v>11</v>
      </c>
      <c r="Q12" s="6">
        <v>10</v>
      </c>
      <c r="R12" s="6">
        <v>3</v>
      </c>
      <c r="S12" s="6">
        <v>8</v>
      </c>
      <c r="T12" s="6">
        <v>0</v>
      </c>
      <c r="U12" s="6">
        <v>41</v>
      </c>
      <c r="V12" s="6">
        <v>216</v>
      </c>
      <c r="W12" s="45">
        <f t="shared" si="0"/>
        <v>1.3380909901873326</v>
      </c>
      <c r="X12" s="45">
        <f t="shared" si="1"/>
        <v>1.3062316808971584</v>
      </c>
      <c r="Y12" s="45">
        <f t="shared" si="1"/>
        <v>0.66904549509366629</v>
      </c>
      <c r="Z12" s="45">
        <f t="shared" si="1"/>
        <v>0.12743723716069835</v>
      </c>
      <c r="AA12" s="45">
        <f t="shared" si="1"/>
        <v>0.63718618580349184</v>
      </c>
      <c r="AB12" s="45">
        <f t="shared" si="1"/>
        <v>0.38231171148209508</v>
      </c>
      <c r="AC12" s="45">
        <f t="shared" si="1"/>
        <v>9.5577927870523771E-2</v>
      </c>
      <c r="AD12" s="45">
        <f t="shared" si="1"/>
        <v>0.35045240219192048</v>
      </c>
      <c r="AE12" s="45">
        <f t="shared" si="1"/>
        <v>0.31859309290174592</v>
      </c>
      <c r="AF12" s="45">
        <f t="shared" si="1"/>
        <v>9.5577927870523771E-2</v>
      </c>
      <c r="AG12" s="45">
        <f t="shared" si="1"/>
        <v>0.2548744743213967</v>
      </c>
      <c r="AH12" s="45">
        <f t="shared" si="1"/>
        <v>0</v>
      </c>
      <c r="AI12" s="45">
        <f t="shared" si="1"/>
        <v>1.3062316808971584</v>
      </c>
      <c r="AJ12" s="45">
        <f t="shared" si="1"/>
        <v>6.8816108066777115</v>
      </c>
      <c r="AK12" s="6">
        <v>4</v>
      </c>
      <c r="AL12" s="44">
        <v>9.6199999999999992</v>
      </c>
      <c r="AM12" s="6">
        <v>165</v>
      </c>
      <c r="AN12" s="44">
        <v>4.2699999999999996</v>
      </c>
    </row>
    <row r="13" spans="1:40" x14ac:dyDescent="0.25">
      <c r="A13" s="15">
        <v>2001</v>
      </c>
      <c r="B13" s="110">
        <v>31285</v>
      </c>
      <c r="C13" s="43">
        <v>69.2</v>
      </c>
      <c r="D13" s="6">
        <f t="shared" si="2"/>
        <v>452.09537572254334</v>
      </c>
      <c r="E13" s="6">
        <v>475</v>
      </c>
      <c r="F13" s="44">
        <f t="shared" si="3"/>
        <v>15.182995045548985</v>
      </c>
      <c r="G13" s="6">
        <v>215</v>
      </c>
      <c r="H13" s="44">
        <f t="shared" si="4"/>
        <v>6.8723030206169087</v>
      </c>
      <c r="I13" s="6">
        <v>42</v>
      </c>
      <c r="J13" s="6">
        <v>46</v>
      </c>
      <c r="K13" s="6">
        <v>14</v>
      </c>
      <c r="L13" s="6">
        <v>3</v>
      </c>
      <c r="M13" s="6">
        <v>12</v>
      </c>
      <c r="N13" s="6">
        <v>14</v>
      </c>
      <c r="O13" s="6">
        <v>4</v>
      </c>
      <c r="P13" s="6">
        <v>9</v>
      </c>
      <c r="Q13" s="6">
        <v>5</v>
      </c>
      <c r="R13" s="6">
        <v>8</v>
      </c>
      <c r="S13" s="6">
        <v>2</v>
      </c>
      <c r="T13" s="6">
        <v>9</v>
      </c>
      <c r="U13" s="6">
        <v>47</v>
      </c>
      <c r="V13" s="6">
        <v>215</v>
      </c>
      <c r="W13" s="45">
        <f t="shared" si="0"/>
        <v>1.3424964040274894</v>
      </c>
      <c r="X13" s="45">
        <f t="shared" si="1"/>
        <v>1.4703532044110597</v>
      </c>
      <c r="Y13" s="45">
        <f t="shared" si="1"/>
        <v>0.44749880134249637</v>
      </c>
      <c r="Z13" s="45">
        <f t="shared" si="1"/>
        <v>9.5892600287677793E-2</v>
      </c>
      <c r="AA13" s="45">
        <f t="shared" si="1"/>
        <v>0.38357040115071117</v>
      </c>
      <c r="AB13" s="45">
        <f t="shared" si="1"/>
        <v>0.44749880134249637</v>
      </c>
      <c r="AC13" s="45">
        <f t="shared" si="1"/>
        <v>0.12785680038357042</v>
      </c>
      <c r="AD13" s="45">
        <f t="shared" si="1"/>
        <v>0.28767780086303341</v>
      </c>
      <c r="AE13" s="45">
        <f t="shared" si="1"/>
        <v>0.15982100047946299</v>
      </c>
      <c r="AF13" s="45">
        <f t="shared" si="1"/>
        <v>0.25571360076714084</v>
      </c>
      <c r="AG13" s="45">
        <f t="shared" si="1"/>
        <v>6.3928400191785209E-2</v>
      </c>
      <c r="AH13" s="45">
        <f t="shared" si="1"/>
        <v>0.28767780086303341</v>
      </c>
      <c r="AI13" s="45">
        <f t="shared" si="1"/>
        <v>1.5023174045069523</v>
      </c>
      <c r="AJ13" s="45">
        <f t="shared" si="1"/>
        <v>6.8723030206169087</v>
      </c>
      <c r="AK13" s="6">
        <v>3</v>
      </c>
      <c r="AL13" s="44">
        <v>6.32</v>
      </c>
      <c r="AM13" s="6">
        <v>144</v>
      </c>
      <c r="AN13" s="44">
        <v>5.74</v>
      </c>
    </row>
    <row r="14" spans="1:40" x14ac:dyDescent="0.25">
      <c r="A14" s="15">
        <v>2000</v>
      </c>
      <c r="B14" s="6">
        <v>31113</v>
      </c>
      <c r="C14" s="43">
        <v>69.2</v>
      </c>
      <c r="D14" s="6">
        <v>449.61</v>
      </c>
      <c r="E14" s="6">
        <v>541</v>
      </c>
      <c r="F14" s="44">
        <v>17.39</v>
      </c>
      <c r="G14" s="6">
        <v>240</v>
      </c>
      <c r="H14" s="44">
        <v>7.71</v>
      </c>
      <c r="I14" s="6">
        <v>47</v>
      </c>
      <c r="J14" s="6">
        <v>70</v>
      </c>
      <c r="K14" s="6">
        <v>14</v>
      </c>
      <c r="L14" s="6">
        <v>5</v>
      </c>
      <c r="M14" s="6">
        <v>20</v>
      </c>
      <c r="N14" s="6">
        <v>10</v>
      </c>
      <c r="O14" s="6">
        <v>7</v>
      </c>
      <c r="P14" s="6">
        <v>7</v>
      </c>
      <c r="Q14" s="6">
        <v>8</v>
      </c>
      <c r="R14" s="6">
        <v>7</v>
      </c>
      <c r="S14" s="6">
        <v>2</v>
      </c>
      <c r="T14" s="6">
        <v>5</v>
      </c>
      <c r="U14" s="6">
        <v>38</v>
      </c>
      <c r="V14" s="6">
        <v>240</v>
      </c>
      <c r="W14" s="45">
        <f t="shared" si="0"/>
        <v>1.5106225693440041</v>
      </c>
      <c r="X14" s="45">
        <f t="shared" si="1"/>
        <v>2.2498634011506442</v>
      </c>
      <c r="Y14" s="45">
        <f t="shared" si="1"/>
        <v>0.44997268023012887</v>
      </c>
      <c r="Z14" s="45">
        <f t="shared" si="1"/>
        <v>0.16070452865361745</v>
      </c>
      <c r="AA14" s="45">
        <f t="shared" si="1"/>
        <v>0.6428181146144698</v>
      </c>
      <c r="AB14" s="45">
        <f t="shared" si="1"/>
        <v>0.3214090573072349</v>
      </c>
      <c r="AC14" s="45">
        <f t="shared" si="1"/>
        <v>0.22498634011506444</v>
      </c>
      <c r="AD14" s="45">
        <f t="shared" si="1"/>
        <v>0.22498634011506444</v>
      </c>
      <c r="AE14" s="45">
        <f t="shared" si="1"/>
        <v>0.25712724584578794</v>
      </c>
      <c r="AF14" s="45">
        <f t="shared" si="1"/>
        <v>0.22498634011506444</v>
      </c>
      <c r="AG14" s="45">
        <f t="shared" si="1"/>
        <v>6.4281811461446986E-2</v>
      </c>
      <c r="AH14" s="45">
        <f t="shared" si="1"/>
        <v>0.16070452865361745</v>
      </c>
      <c r="AI14" s="45">
        <f t="shared" si="1"/>
        <v>1.2213544177674927</v>
      </c>
      <c r="AJ14" s="45">
        <f t="shared" si="1"/>
        <v>7.7138173753736377</v>
      </c>
      <c r="AK14" s="6">
        <v>3</v>
      </c>
      <c r="AL14" s="44">
        <v>5.55</v>
      </c>
      <c r="AM14" s="6">
        <v>163</v>
      </c>
      <c r="AN14" s="44">
        <v>5.24</v>
      </c>
    </row>
    <row r="15" spans="1:40" x14ac:dyDescent="0.25">
      <c r="A15" s="15">
        <v>1999</v>
      </c>
      <c r="B15" s="6">
        <v>30871</v>
      </c>
      <c r="C15" s="43">
        <v>69.2</v>
      </c>
      <c r="D15" s="6">
        <v>446.11</v>
      </c>
      <c r="E15" s="6">
        <v>554</v>
      </c>
      <c r="F15" s="44">
        <v>17.95</v>
      </c>
      <c r="G15" s="6">
        <v>258</v>
      </c>
      <c r="H15" s="44">
        <v>8.36</v>
      </c>
      <c r="I15" s="6">
        <v>39</v>
      </c>
      <c r="J15" s="6">
        <v>47</v>
      </c>
      <c r="K15" s="6">
        <v>17</v>
      </c>
      <c r="L15" s="6">
        <v>4</v>
      </c>
      <c r="M15" s="6">
        <v>17</v>
      </c>
      <c r="N15" s="6">
        <v>11</v>
      </c>
      <c r="O15" s="6">
        <v>8</v>
      </c>
      <c r="P15" s="6">
        <v>12</v>
      </c>
      <c r="Q15" s="6">
        <v>17</v>
      </c>
      <c r="R15" s="6">
        <v>7</v>
      </c>
      <c r="S15" s="6">
        <v>11</v>
      </c>
      <c r="T15" s="6">
        <v>10</v>
      </c>
      <c r="U15" s="6">
        <v>58</v>
      </c>
      <c r="V15" s="6">
        <v>258</v>
      </c>
      <c r="W15" s="45">
        <f t="shared" si="0"/>
        <v>1.2633215639273103</v>
      </c>
      <c r="X15" s="45">
        <f t="shared" si="1"/>
        <v>1.5224644488354766</v>
      </c>
      <c r="Y15" s="45">
        <f t="shared" si="1"/>
        <v>0.55067863042985321</v>
      </c>
      <c r="Z15" s="45">
        <f t="shared" si="1"/>
        <v>0.12957144245408311</v>
      </c>
      <c r="AA15" s="45">
        <f t="shared" si="1"/>
        <v>0.55067863042985321</v>
      </c>
      <c r="AB15" s="45">
        <f t="shared" si="1"/>
        <v>0.35632146674872855</v>
      </c>
      <c r="AC15" s="45">
        <f t="shared" si="1"/>
        <v>0.25914288490816623</v>
      </c>
      <c r="AD15" s="45">
        <f t="shared" si="1"/>
        <v>0.38871432736224937</v>
      </c>
      <c r="AE15" s="45">
        <f t="shared" si="1"/>
        <v>0.55067863042985321</v>
      </c>
      <c r="AF15" s="45">
        <f t="shared" si="1"/>
        <v>0.22675002429464547</v>
      </c>
      <c r="AG15" s="45">
        <f t="shared" si="1"/>
        <v>0.35632146674872855</v>
      </c>
      <c r="AH15" s="45">
        <f t="shared" si="1"/>
        <v>0.3239286061352078</v>
      </c>
      <c r="AI15" s="45">
        <f t="shared" si="1"/>
        <v>1.8787859155842053</v>
      </c>
      <c r="AJ15" s="45">
        <f t="shared" si="1"/>
        <v>8.3573580382883605</v>
      </c>
      <c r="AK15" s="6">
        <v>11</v>
      </c>
      <c r="AL15" s="44">
        <v>19.86</v>
      </c>
      <c r="AM15" s="6">
        <v>180</v>
      </c>
      <c r="AN15" s="44">
        <v>5.83</v>
      </c>
    </row>
    <row r="16" spans="1:40" x14ac:dyDescent="0.25">
      <c r="A16" s="15">
        <v>1998</v>
      </c>
      <c r="B16" s="6">
        <v>30557</v>
      </c>
      <c r="C16" s="43">
        <v>69.2</v>
      </c>
      <c r="D16" s="6">
        <v>441.58</v>
      </c>
      <c r="E16" s="6">
        <v>584</v>
      </c>
      <c r="F16" s="44">
        <v>19.11</v>
      </c>
      <c r="G16" s="6">
        <v>245</v>
      </c>
      <c r="H16" s="44">
        <v>8.02</v>
      </c>
      <c r="I16" s="6">
        <v>40</v>
      </c>
      <c r="J16" s="6">
        <v>76</v>
      </c>
      <c r="K16" s="6">
        <v>14</v>
      </c>
      <c r="L16" s="6">
        <v>6</v>
      </c>
      <c r="M16" s="6">
        <v>13</v>
      </c>
      <c r="N16" s="6">
        <v>11</v>
      </c>
      <c r="O16" s="6">
        <v>2</v>
      </c>
      <c r="P16" s="6">
        <v>11</v>
      </c>
      <c r="Q16" s="6">
        <v>5</v>
      </c>
      <c r="R16" s="6">
        <v>0</v>
      </c>
      <c r="S16" s="6">
        <v>5</v>
      </c>
      <c r="T16" s="6">
        <v>7</v>
      </c>
      <c r="U16" s="6">
        <v>55</v>
      </c>
      <c r="V16" s="6">
        <v>245</v>
      </c>
      <c r="W16" s="45">
        <f t="shared" si="0"/>
        <v>1.3090290277186898</v>
      </c>
      <c r="X16" s="45">
        <f t="shared" si="1"/>
        <v>2.4871551526655105</v>
      </c>
      <c r="Y16" s="45">
        <f t="shared" si="1"/>
        <v>0.45816015970154139</v>
      </c>
      <c r="Z16" s="45">
        <f t="shared" si="1"/>
        <v>0.19635435415780345</v>
      </c>
      <c r="AA16" s="45">
        <f t="shared" si="1"/>
        <v>0.42543443400857411</v>
      </c>
      <c r="AB16" s="45">
        <f t="shared" si="1"/>
        <v>0.35998298262263967</v>
      </c>
      <c r="AC16" s="45">
        <f t="shared" si="1"/>
        <v>6.5451451385934487E-2</v>
      </c>
      <c r="AD16" s="45">
        <f t="shared" si="1"/>
        <v>0.35998298262263967</v>
      </c>
      <c r="AE16" s="45">
        <f t="shared" si="1"/>
        <v>0.16362862846483622</v>
      </c>
      <c r="AF16" s="45">
        <f t="shared" si="1"/>
        <v>0</v>
      </c>
      <c r="AG16" s="45">
        <f t="shared" si="1"/>
        <v>0.16362862846483622</v>
      </c>
      <c r="AH16" s="45">
        <f t="shared" si="1"/>
        <v>0.2290800798507707</v>
      </c>
      <c r="AI16" s="45">
        <f t="shared" si="1"/>
        <v>1.7999149131131982</v>
      </c>
      <c r="AJ16" s="45">
        <f t="shared" si="1"/>
        <v>8.0178027947769746</v>
      </c>
      <c r="AK16" s="6">
        <v>2</v>
      </c>
      <c r="AL16" s="44">
        <v>3.42</v>
      </c>
      <c r="AM16" s="6">
        <v>131</v>
      </c>
      <c r="AN16" s="44">
        <v>4.29</v>
      </c>
    </row>
    <row r="17" spans="1:40" x14ac:dyDescent="0.25">
      <c r="A17" s="15">
        <v>1997</v>
      </c>
      <c r="B17" s="6">
        <v>30255</v>
      </c>
      <c r="C17" s="43">
        <v>69.2</v>
      </c>
      <c r="D17" s="6">
        <v>437.21</v>
      </c>
      <c r="E17" s="6">
        <v>573</v>
      </c>
      <c r="F17" s="44">
        <v>18.940000000000001</v>
      </c>
      <c r="G17" s="6">
        <v>210</v>
      </c>
      <c r="H17" s="44">
        <v>6.94</v>
      </c>
      <c r="I17" s="6">
        <v>35</v>
      </c>
      <c r="J17" s="6">
        <v>43</v>
      </c>
      <c r="K17" s="6">
        <v>9</v>
      </c>
      <c r="L17" s="6">
        <v>5</v>
      </c>
      <c r="M17" s="6">
        <v>7</v>
      </c>
      <c r="N17" s="6">
        <v>18</v>
      </c>
      <c r="O17" s="6">
        <v>7</v>
      </c>
      <c r="P17" s="6">
        <v>13</v>
      </c>
      <c r="Q17" s="6">
        <v>8</v>
      </c>
      <c r="R17" s="6">
        <v>3</v>
      </c>
      <c r="S17" s="6">
        <v>2</v>
      </c>
      <c r="T17" s="6">
        <v>8</v>
      </c>
      <c r="U17" s="6">
        <v>52</v>
      </c>
      <c r="V17" s="6">
        <v>210</v>
      </c>
      <c r="W17" s="45">
        <f t="shared" si="0"/>
        <v>1.1568335812262438</v>
      </c>
      <c r="X17" s="45">
        <f t="shared" si="1"/>
        <v>1.4212526855065279</v>
      </c>
      <c r="Y17" s="45">
        <f t="shared" si="1"/>
        <v>0.29747149231531983</v>
      </c>
      <c r="Z17" s="45">
        <f t="shared" si="1"/>
        <v>0.16526194017517767</v>
      </c>
      <c r="AA17" s="45">
        <f t="shared" si="1"/>
        <v>0.23136671624524874</v>
      </c>
      <c r="AB17" s="45">
        <f t="shared" si="1"/>
        <v>0.59494298463063966</v>
      </c>
      <c r="AC17" s="45">
        <f t="shared" si="1"/>
        <v>0.23136671624524874</v>
      </c>
      <c r="AD17" s="45">
        <f t="shared" si="1"/>
        <v>0.4296810444554619</v>
      </c>
      <c r="AE17" s="45">
        <f t="shared" si="1"/>
        <v>0.2644191042802842</v>
      </c>
      <c r="AF17" s="45">
        <f t="shared" si="1"/>
        <v>9.9157164105106596E-2</v>
      </c>
      <c r="AG17" s="45">
        <f t="shared" si="1"/>
        <v>6.610477607007105E-2</v>
      </c>
      <c r="AH17" s="45">
        <f t="shared" si="1"/>
        <v>0.2644191042802842</v>
      </c>
      <c r="AI17" s="45">
        <f t="shared" si="1"/>
        <v>1.7187241778218476</v>
      </c>
      <c r="AJ17" s="45">
        <f t="shared" si="1"/>
        <v>6.941001487357461</v>
      </c>
      <c r="AK17" s="6">
        <v>6</v>
      </c>
      <c r="AL17" s="44">
        <v>10.47</v>
      </c>
      <c r="AM17" s="6">
        <v>177</v>
      </c>
      <c r="AN17" s="44">
        <v>5.85</v>
      </c>
    </row>
    <row r="18" spans="1:40" x14ac:dyDescent="0.25">
      <c r="A18" s="15">
        <v>1996</v>
      </c>
      <c r="B18" s="6">
        <v>29957</v>
      </c>
      <c r="C18" s="43">
        <v>69.2</v>
      </c>
      <c r="D18" s="6">
        <v>432.9</v>
      </c>
      <c r="E18" s="6">
        <v>585</v>
      </c>
      <c r="F18" s="44">
        <v>19.53</v>
      </c>
      <c r="G18" s="6">
        <v>280</v>
      </c>
      <c r="H18" s="44">
        <v>9.35</v>
      </c>
      <c r="I18" s="6">
        <v>52</v>
      </c>
      <c r="J18" s="6">
        <v>69</v>
      </c>
      <c r="K18" s="6">
        <v>17</v>
      </c>
      <c r="L18" s="6">
        <v>8</v>
      </c>
      <c r="M18" s="6">
        <v>19</v>
      </c>
      <c r="N18" s="6">
        <v>16</v>
      </c>
      <c r="O18" s="6">
        <v>7</v>
      </c>
      <c r="P18" s="6">
        <v>9</v>
      </c>
      <c r="Q18" s="6">
        <v>13</v>
      </c>
      <c r="R18" s="6">
        <v>3</v>
      </c>
      <c r="S18" s="6">
        <v>6</v>
      </c>
      <c r="T18" s="6">
        <v>7</v>
      </c>
      <c r="U18" s="6">
        <v>54</v>
      </c>
      <c r="V18" s="6">
        <v>280</v>
      </c>
      <c r="W18" s="45">
        <f t="shared" si="0"/>
        <v>1.7358213439262944</v>
      </c>
      <c r="X18" s="45">
        <f t="shared" si="1"/>
        <v>2.303301398671429</v>
      </c>
      <c r="Y18" s="45">
        <f t="shared" si="1"/>
        <v>0.56748005474513474</v>
      </c>
      <c r="Z18" s="45">
        <f t="shared" si="1"/>
        <v>0.26704943752712224</v>
      </c>
      <c r="AA18" s="45">
        <f t="shared" si="1"/>
        <v>0.63424241412691518</v>
      </c>
      <c r="AB18" s="45">
        <f t="shared" si="1"/>
        <v>0.53409887505424447</v>
      </c>
      <c r="AC18" s="45">
        <f t="shared" si="1"/>
        <v>0.23366825783623194</v>
      </c>
      <c r="AD18" s="45">
        <f t="shared" si="1"/>
        <v>0.30043061721801251</v>
      </c>
      <c r="AE18" s="45">
        <f t="shared" si="1"/>
        <v>0.4339553359815736</v>
      </c>
      <c r="AF18" s="45">
        <f t="shared" si="1"/>
        <v>0.10014353907267083</v>
      </c>
      <c r="AG18" s="45">
        <f t="shared" si="1"/>
        <v>0.20028707814534166</v>
      </c>
      <c r="AH18" s="45">
        <f t="shared" si="1"/>
        <v>0.23366825783623194</v>
      </c>
      <c r="AI18" s="45">
        <f t="shared" si="1"/>
        <v>1.8025837033080749</v>
      </c>
      <c r="AJ18" s="45">
        <f t="shared" si="1"/>
        <v>9.3467303134492781</v>
      </c>
      <c r="AK18" s="6">
        <v>6</v>
      </c>
      <c r="AL18" s="44">
        <v>10.26</v>
      </c>
      <c r="AM18" s="6">
        <v>181</v>
      </c>
      <c r="AN18" s="44">
        <v>6.04</v>
      </c>
    </row>
    <row r="19" spans="1:40" x14ac:dyDescent="0.25">
      <c r="A19" s="15">
        <v>1995</v>
      </c>
      <c r="B19" s="6">
        <v>28430</v>
      </c>
      <c r="C19" s="43">
        <v>69.2</v>
      </c>
      <c r="D19" s="6">
        <v>410.84</v>
      </c>
      <c r="E19" s="6">
        <v>587</v>
      </c>
      <c r="F19" s="44">
        <v>20.65</v>
      </c>
      <c r="G19" s="6">
        <v>259</v>
      </c>
      <c r="H19" s="44">
        <v>9.11</v>
      </c>
      <c r="I19" s="6">
        <v>50</v>
      </c>
      <c r="J19" s="6">
        <v>66</v>
      </c>
      <c r="K19" s="6">
        <v>11</v>
      </c>
      <c r="L19" s="6">
        <v>7</v>
      </c>
      <c r="M19" s="6">
        <v>13</v>
      </c>
      <c r="N19" s="6">
        <v>11</v>
      </c>
      <c r="O19" s="6">
        <v>8</v>
      </c>
      <c r="P19" s="6">
        <v>8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85</v>
      </c>
      <c r="V19" s="6">
        <v>259</v>
      </c>
      <c r="W19" s="45">
        <f t="shared" si="0"/>
        <v>1.7587055926837849</v>
      </c>
      <c r="X19" s="45">
        <f t="shared" si="1"/>
        <v>2.3214913823425958</v>
      </c>
      <c r="Y19" s="45">
        <f t="shared" si="1"/>
        <v>0.38691523039043263</v>
      </c>
      <c r="Z19" s="45">
        <f t="shared" si="1"/>
        <v>0.24621878297572986</v>
      </c>
      <c r="AA19" s="45">
        <f t="shared" si="1"/>
        <v>0.45726345409778402</v>
      </c>
      <c r="AB19" s="45">
        <f t="shared" si="1"/>
        <v>0.38691523039043263</v>
      </c>
      <c r="AC19" s="45">
        <f t="shared" si="1"/>
        <v>0.28139289482940555</v>
      </c>
      <c r="AD19" s="45">
        <f t="shared" si="1"/>
        <v>0.28139289482940555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2.989799507562434</v>
      </c>
      <c r="AJ19" s="45">
        <f t="shared" si="1"/>
        <v>9.1100949701020042</v>
      </c>
      <c r="AK19" s="6">
        <v>11</v>
      </c>
      <c r="AL19" s="44">
        <v>18.739999999999998</v>
      </c>
      <c r="AM19" s="6">
        <v>217</v>
      </c>
      <c r="AN19" s="44">
        <v>7.63</v>
      </c>
    </row>
    <row r="20" spans="1:40" x14ac:dyDescent="0.25">
      <c r="A20" s="15">
        <v>1994</v>
      </c>
      <c r="B20" s="6">
        <v>29780</v>
      </c>
      <c r="C20" s="43">
        <v>69.2</v>
      </c>
      <c r="D20" s="6">
        <v>430.35</v>
      </c>
      <c r="E20" s="6">
        <v>607</v>
      </c>
      <c r="F20" s="44">
        <v>20.38</v>
      </c>
      <c r="G20" s="6">
        <v>224</v>
      </c>
      <c r="H20" s="44">
        <v>7.52</v>
      </c>
      <c r="I20" s="6">
        <v>32</v>
      </c>
      <c r="J20" s="6">
        <v>49</v>
      </c>
      <c r="K20" s="6">
        <v>17</v>
      </c>
      <c r="L20" s="6">
        <v>8</v>
      </c>
      <c r="M20" s="6">
        <v>13</v>
      </c>
      <c r="N20" s="6">
        <v>17</v>
      </c>
      <c r="O20" s="6">
        <v>8</v>
      </c>
      <c r="P20" s="6">
        <v>6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114</v>
      </c>
      <c r="V20" s="6">
        <v>264</v>
      </c>
      <c r="W20" s="45">
        <f t="shared" si="0"/>
        <v>1.0745466756212223</v>
      </c>
      <c r="X20" s="45">
        <f t="shared" ref="X20:AJ31" si="5">J20/$B20*1000</f>
        <v>1.6453995970449966</v>
      </c>
      <c r="Y20" s="45">
        <f t="shared" si="5"/>
        <v>0.57085292142377431</v>
      </c>
      <c r="Z20" s="45">
        <f t="shared" si="5"/>
        <v>0.26863666890530558</v>
      </c>
      <c r="AA20" s="45">
        <f t="shared" si="5"/>
        <v>0.43653458697112152</v>
      </c>
      <c r="AB20" s="45">
        <f t="shared" si="5"/>
        <v>0.57085292142377431</v>
      </c>
      <c r="AC20" s="45">
        <f t="shared" si="5"/>
        <v>0.26863666890530558</v>
      </c>
      <c r="AD20" s="45">
        <f t="shared" si="5"/>
        <v>0.20147750167897918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3.8280725319006041</v>
      </c>
      <c r="AJ20" s="45">
        <f t="shared" si="5"/>
        <v>8.8650100738750837</v>
      </c>
      <c r="AK20" s="6">
        <v>12</v>
      </c>
      <c r="AL20" s="44">
        <v>19.77</v>
      </c>
      <c r="AM20" s="6">
        <v>257</v>
      </c>
      <c r="AN20" s="44">
        <v>8.6300000000000008</v>
      </c>
    </row>
    <row r="21" spans="1:40" x14ac:dyDescent="0.25">
      <c r="A21" s="15">
        <v>1993</v>
      </c>
      <c r="B21" s="6">
        <v>29135</v>
      </c>
      <c r="C21" s="43">
        <v>69.2</v>
      </c>
      <c r="D21" s="6">
        <v>421.03</v>
      </c>
      <c r="E21" s="6">
        <v>634</v>
      </c>
      <c r="F21" s="44">
        <v>21.76</v>
      </c>
      <c r="G21" s="6">
        <v>241</v>
      </c>
      <c r="H21" s="44">
        <v>8.27</v>
      </c>
      <c r="I21" s="6">
        <v>57</v>
      </c>
      <c r="J21" s="6">
        <v>55</v>
      </c>
      <c r="K21" s="6">
        <v>13</v>
      </c>
      <c r="L21" s="6">
        <v>7</v>
      </c>
      <c r="M21" s="6">
        <v>12</v>
      </c>
      <c r="N21" s="6">
        <v>8</v>
      </c>
      <c r="O21" s="6">
        <v>8</v>
      </c>
      <c r="P21" s="6">
        <v>9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62</v>
      </c>
      <c r="V21" s="6">
        <v>231</v>
      </c>
      <c r="W21" s="45">
        <f t="shared" si="0"/>
        <v>1.9564098163720611</v>
      </c>
      <c r="X21" s="45">
        <f t="shared" si="5"/>
        <v>1.8877638579028659</v>
      </c>
      <c r="Y21" s="45">
        <f t="shared" si="5"/>
        <v>0.44619873004976834</v>
      </c>
      <c r="Z21" s="45">
        <f t="shared" si="5"/>
        <v>0.24026085464218294</v>
      </c>
      <c r="AA21" s="45">
        <f t="shared" si="5"/>
        <v>0.41187575081517075</v>
      </c>
      <c r="AB21" s="45">
        <f t="shared" si="5"/>
        <v>0.27458383387678054</v>
      </c>
      <c r="AC21" s="45">
        <f t="shared" si="5"/>
        <v>0.27458383387678054</v>
      </c>
      <c r="AD21" s="45">
        <f t="shared" si="5"/>
        <v>0.30890681311137802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2.1280247125450491</v>
      </c>
      <c r="AJ21" s="45">
        <f t="shared" si="5"/>
        <v>7.9286082031920362</v>
      </c>
      <c r="AK21" s="6">
        <v>10</v>
      </c>
      <c r="AL21" s="44">
        <v>15.77</v>
      </c>
      <c r="AM21" s="6">
        <v>225</v>
      </c>
      <c r="AN21" s="44">
        <v>7.72</v>
      </c>
    </row>
    <row r="22" spans="1:40" x14ac:dyDescent="0.25">
      <c r="A22" s="15">
        <v>1992</v>
      </c>
      <c r="B22" s="6">
        <v>28793</v>
      </c>
      <c r="C22" s="43">
        <v>69.2</v>
      </c>
      <c r="D22" s="6">
        <v>416.08</v>
      </c>
      <c r="E22" s="6">
        <v>572</v>
      </c>
      <c r="F22" s="44">
        <v>19.87</v>
      </c>
      <c r="G22" s="6">
        <v>214</v>
      </c>
      <c r="H22" s="44">
        <v>7.43</v>
      </c>
      <c r="I22" s="6">
        <v>36</v>
      </c>
      <c r="J22" s="6">
        <v>45</v>
      </c>
      <c r="K22" s="6">
        <v>13</v>
      </c>
      <c r="L22" s="6">
        <v>6</v>
      </c>
      <c r="M22" s="6">
        <v>17</v>
      </c>
      <c r="N22" s="6">
        <v>12</v>
      </c>
      <c r="O22" s="6">
        <v>10</v>
      </c>
      <c r="P22" s="6">
        <v>13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48</v>
      </c>
      <c r="V22" s="6">
        <v>200</v>
      </c>
      <c r="W22" s="45">
        <f t="shared" si="0"/>
        <v>1.2503038933074011</v>
      </c>
      <c r="X22" s="45">
        <f t="shared" si="5"/>
        <v>1.5628798666342514</v>
      </c>
      <c r="Y22" s="45">
        <f t="shared" si="5"/>
        <v>0.45149862813878372</v>
      </c>
      <c r="Z22" s="45">
        <f t="shared" si="5"/>
        <v>0.20838398221790019</v>
      </c>
      <c r="AA22" s="45">
        <f t="shared" si="5"/>
        <v>0.59042128295071716</v>
      </c>
      <c r="AB22" s="45">
        <f t="shared" si="5"/>
        <v>0.41676796443580039</v>
      </c>
      <c r="AC22" s="45">
        <f t="shared" si="5"/>
        <v>0.34730663702983366</v>
      </c>
      <c r="AD22" s="45">
        <f t="shared" si="5"/>
        <v>0.45149862813878372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1.6670718577432015</v>
      </c>
      <c r="AJ22" s="45">
        <f t="shared" si="5"/>
        <v>6.9461327405966733</v>
      </c>
      <c r="AK22" s="6">
        <v>10</v>
      </c>
      <c r="AL22" s="44">
        <v>17.48</v>
      </c>
      <c r="AM22" s="6">
        <v>188</v>
      </c>
      <c r="AN22" s="44">
        <v>6.53</v>
      </c>
    </row>
    <row r="23" spans="1:40" x14ac:dyDescent="0.25">
      <c r="A23" s="15">
        <v>1991</v>
      </c>
      <c r="B23" s="6">
        <v>28553</v>
      </c>
      <c r="C23" s="43">
        <v>69.2</v>
      </c>
      <c r="D23" s="6">
        <v>412.62</v>
      </c>
      <c r="E23" s="6">
        <v>577</v>
      </c>
      <c r="F23" s="44">
        <v>20.21</v>
      </c>
      <c r="G23" s="6">
        <v>216</v>
      </c>
      <c r="H23" s="44">
        <v>7.56</v>
      </c>
      <c r="I23" s="6">
        <v>40</v>
      </c>
      <c r="J23" s="6">
        <v>47</v>
      </c>
      <c r="K23" s="6">
        <v>12</v>
      </c>
      <c r="L23" s="6">
        <v>4</v>
      </c>
      <c r="M23" s="6">
        <v>14</v>
      </c>
      <c r="N23" s="6">
        <v>8</v>
      </c>
      <c r="O23" s="6">
        <v>8</v>
      </c>
      <c r="P23" s="6">
        <v>16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11</v>
      </c>
      <c r="V23" s="6">
        <v>160</v>
      </c>
      <c r="W23" s="45">
        <f t="shared" si="0"/>
        <v>1.4009035828109131</v>
      </c>
      <c r="X23" s="45">
        <f t="shared" si="5"/>
        <v>1.6460617098028227</v>
      </c>
      <c r="Y23" s="45">
        <f t="shared" si="5"/>
        <v>0.42027107484327386</v>
      </c>
      <c r="Z23" s="45">
        <f t="shared" si="5"/>
        <v>0.14009035828109132</v>
      </c>
      <c r="AA23" s="45">
        <f t="shared" si="5"/>
        <v>0.49031625398381951</v>
      </c>
      <c r="AB23" s="45">
        <f t="shared" si="5"/>
        <v>0.28018071656218263</v>
      </c>
      <c r="AC23" s="45">
        <f t="shared" si="5"/>
        <v>0.28018071656218263</v>
      </c>
      <c r="AD23" s="45">
        <f t="shared" si="5"/>
        <v>0.56036143312436526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0.3852484852730011</v>
      </c>
      <c r="AJ23" s="45">
        <f t="shared" si="5"/>
        <v>5.6036143312436524</v>
      </c>
      <c r="AK23" s="6">
        <v>6</v>
      </c>
      <c r="AL23" s="44">
        <v>10.4</v>
      </c>
      <c r="AM23" s="6">
        <v>232</v>
      </c>
      <c r="AN23" s="44">
        <v>8.1300000000000008</v>
      </c>
    </row>
    <row r="24" spans="1:40" x14ac:dyDescent="0.25">
      <c r="A24" s="15">
        <v>1990</v>
      </c>
      <c r="B24" s="6">
        <v>28381</v>
      </c>
      <c r="C24" s="43">
        <v>69.2</v>
      </c>
      <c r="D24" s="6">
        <v>410.13</v>
      </c>
      <c r="E24" s="6">
        <v>621</v>
      </c>
      <c r="F24" s="44">
        <v>21.88</v>
      </c>
      <c r="G24" s="6">
        <v>226</v>
      </c>
      <c r="H24" s="44">
        <v>7.96</v>
      </c>
      <c r="I24" s="6">
        <v>45</v>
      </c>
      <c r="J24" s="6">
        <v>52</v>
      </c>
      <c r="K24" s="6">
        <v>10</v>
      </c>
      <c r="L24" s="6">
        <v>4</v>
      </c>
      <c r="M24" s="6" t="s">
        <v>110</v>
      </c>
      <c r="N24" s="6">
        <v>14</v>
      </c>
      <c r="O24" s="6">
        <v>0</v>
      </c>
      <c r="P24" s="6">
        <v>6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74</v>
      </c>
      <c r="V24" s="6">
        <v>205</v>
      </c>
      <c r="W24" s="45">
        <f t="shared" si="0"/>
        <v>1.5855678094499843</v>
      </c>
      <c r="X24" s="45">
        <f t="shared" si="5"/>
        <v>1.8322116909199817</v>
      </c>
      <c r="Y24" s="45">
        <f t="shared" si="5"/>
        <v>0.35234840209999646</v>
      </c>
      <c r="Z24" s="45">
        <f t="shared" si="5"/>
        <v>0.14093936083999858</v>
      </c>
      <c r="AA24" s="6" t="s">
        <v>110</v>
      </c>
      <c r="AB24" s="45">
        <f t="shared" si="5"/>
        <v>0.49328776293999504</v>
      </c>
      <c r="AC24" s="45">
        <f t="shared" si="5"/>
        <v>0</v>
      </c>
      <c r="AD24" s="45">
        <f t="shared" si="5"/>
        <v>0.21140904125999788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2.6073781755399743</v>
      </c>
      <c r="AJ24" s="45">
        <f t="shared" si="5"/>
        <v>7.2231422430499279</v>
      </c>
      <c r="AK24" s="6">
        <v>15</v>
      </c>
      <c r="AL24" s="44">
        <v>24.15</v>
      </c>
      <c r="AM24" s="6">
        <v>212</v>
      </c>
      <c r="AN24" s="65">
        <f>(AM24/B24)*1000</f>
        <v>7.469786124519926</v>
      </c>
    </row>
    <row r="25" spans="1:40" x14ac:dyDescent="0.25">
      <c r="A25" s="15">
        <v>1989</v>
      </c>
      <c r="B25" s="6">
        <v>28221</v>
      </c>
      <c r="C25" s="43">
        <v>69.2</v>
      </c>
      <c r="D25" s="6">
        <v>407.82</v>
      </c>
      <c r="E25" s="6">
        <v>593</v>
      </c>
      <c r="F25" s="44">
        <v>21.01</v>
      </c>
      <c r="G25" s="6">
        <v>249</v>
      </c>
      <c r="H25" s="44">
        <v>8.82</v>
      </c>
      <c r="I25" s="6">
        <v>36</v>
      </c>
      <c r="J25" s="6">
        <v>74</v>
      </c>
      <c r="K25" s="6">
        <v>16</v>
      </c>
      <c r="L25" s="6">
        <v>6</v>
      </c>
      <c r="M25" s="6" t="s">
        <v>110</v>
      </c>
      <c r="N25" s="6">
        <v>13</v>
      </c>
      <c r="O25" s="6">
        <v>0</v>
      </c>
      <c r="P25" s="6">
        <v>10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75</v>
      </c>
      <c r="V25" s="6">
        <v>230</v>
      </c>
      <c r="W25" s="45">
        <f t="shared" si="0"/>
        <v>1.275645795684065</v>
      </c>
      <c r="X25" s="45">
        <f t="shared" si="5"/>
        <v>2.6221608022394673</v>
      </c>
      <c r="Y25" s="45">
        <f t="shared" si="5"/>
        <v>0.56695368697069548</v>
      </c>
      <c r="Z25" s="45">
        <f t="shared" si="5"/>
        <v>0.21260763261401083</v>
      </c>
      <c r="AA25" s="6" t="s">
        <v>110</v>
      </c>
      <c r="AB25" s="45">
        <f t="shared" si="5"/>
        <v>0.46064987066369018</v>
      </c>
      <c r="AC25" s="45">
        <f t="shared" si="5"/>
        <v>0</v>
      </c>
      <c r="AD25" s="45">
        <f t="shared" si="5"/>
        <v>0.35434605435668476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2.6575954076751356</v>
      </c>
      <c r="AJ25" s="45">
        <f t="shared" si="5"/>
        <v>8.1499592502037483</v>
      </c>
      <c r="AK25" s="6">
        <v>11</v>
      </c>
      <c r="AL25" s="44">
        <v>18.55</v>
      </c>
      <c r="AM25" s="6">
        <v>215</v>
      </c>
      <c r="AN25" s="65">
        <f t="shared" ref="AN25:AN31" si="6">(AM25/B25)*1000</f>
        <v>7.6184401686687222</v>
      </c>
    </row>
    <row r="26" spans="1:40" x14ac:dyDescent="0.25">
      <c r="A26" s="15">
        <v>1988</v>
      </c>
      <c r="B26" s="6">
        <v>28014</v>
      </c>
      <c r="C26" s="43">
        <v>69.2</v>
      </c>
      <c r="D26" s="6">
        <v>404.83</v>
      </c>
      <c r="E26" s="6">
        <v>530</v>
      </c>
      <c r="F26" s="44">
        <v>18.920000000000002</v>
      </c>
      <c r="G26" s="6">
        <v>233</v>
      </c>
      <c r="H26" s="44">
        <v>8.32</v>
      </c>
      <c r="I26" s="6">
        <v>43</v>
      </c>
      <c r="J26" s="6">
        <v>47</v>
      </c>
      <c r="K26" s="6">
        <v>18</v>
      </c>
      <c r="L26" s="6">
        <v>8</v>
      </c>
      <c r="M26" s="6" t="s">
        <v>110</v>
      </c>
      <c r="N26" s="6">
        <v>9</v>
      </c>
      <c r="O26" s="6">
        <v>0</v>
      </c>
      <c r="P26" s="6">
        <v>9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70</v>
      </c>
      <c r="V26" s="6">
        <v>204</v>
      </c>
      <c r="W26" s="45">
        <f t="shared" si="0"/>
        <v>1.5349468123081318</v>
      </c>
      <c r="X26" s="45">
        <f t="shared" si="5"/>
        <v>1.6777325622902834</v>
      </c>
      <c r="Y26" s="45">
        <f t="shared" si="5"/>
        <v>0.642535874919683</v>
      </c>
      <c r="Z26" s="45">
        <f t="shared" si="5"/>
        <v>0.28557149996430353</v>
      </c>
      <c r="AA26" s="6" t="s">
        <v>110</v>
      </c>
      <c r="AB26" s="45">
        <f t="shared" si="5"/>
        <v>0.3212679374598415</v>
      </c>
      <c r="AC26" s="45">
        <f t="shared" si="5"/>
        <v>0</v>
      </c>
      <c r="AD26" s="45">
        <f t="shared" si="5"/>
        <v>0.3212679374598415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2.4987506246876565</v>
      </c>
      <c r="AJ26" s="45">
        <f t="shared" si="5"/>
        <v>7.2820732490897413</v>
      </c>
      <c r="AK26" s="6">
        <v>10</v>
      </c>
      <c r="AL26" s="44">
        <v>18.87</v>
      </c>
      <c r="AM26" s="6">
        <v>215</v>
      </c>
      <c r="AN26" s="65">
        <f t="shared" si="6"/>
        <v>7.6747340615406578</v>
      </c>
    </row>
    <row r="27" spans="1:40" x14ac:dyDescent="0.25">
      <c r="A27" s="15">
        <v>1987</v>
      </c>
      <c r="B27" s="6">
        <v>27868</v>
      </c>
      <c r="C27" s="43">
        <v>69.2</v>
      </c>
      <c r="D27" s="6">
        <v>402.72</v>
      </c>
      <c r="E27" s="6">
        <v>564</v>
      </c>
      <c r="F27" s="44">
        <v>20.239999999999998</v>
      </c>
      <c r="G27" s="6">
        <v>210</v>
      </c>
      <c r="H27" s="44">
        <v>7.54</v>
      </c>
      <c r="I27" s="6">
        <v>42</v>
      </c>
      <c r="J27" s="6">
        <v>40</v>
      </c>
      <c r="K27" s="6">
        <v>15</v>
      </c>
      <c r="L27" s="6">
        <v>7</v>
      </c>
      <c r="M27" s="6" t="s">
        <v>110</v>
      </c>
      <c r="N27" s="6">
        <v>19</v>
      </c>
      <c r="O27" s="6">
        <v>9</v>
      </c>
      <c r="P27" s="6">
        <v>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56</v>
      </c>
      <c r="V27" s="6">
        <v>195</v>
      </c>
      <c r="W27" s="45">
        <f t="shared" si="0"/>
        <v>1.5071049232094158</v>
      </c>
      <c r="X27" s="45">
        <f t="shared" si="5"/>
        <v>1.4353380221042056</v>
      </c>
      <c r="Y27" s="45">
        <f t="shared" si="5"/>
        <v>0.53825175828907701</v>
      </c>
      <c r="Z27" s="45">
        <f t="shared" si="5"/>
        <v>0.25118415386823595</v>
      </c>
      <c r="AA27" s="6" t="s">
        <v>110</v>
      </c>
      <c r="AB27" s="45">
        <f t="shared" si="5"/>
        <v>0.68178556049949757</v>
      </c>
      <c r="AC27" s="45">
        <f t="shared" si="5"/>
        <v>0.32295105497344623</v>
      </c>
      <c r="AD27" s="45">
        <f t="shared" si="5"/>
        <v>0.25118415386823595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2.0094732309458876</v>
      </c>
      <c r="AJ27" s="45">
        <f t="shared" si="5"/>
        <v>6.9972728577580021</v>
      </c>
      <c r="AK27" s="6">
        <v>12</v>
      </c>
      <c r="AL27" s="44">
        <v>21.28</v>
      </c>
      <c r="AM27" s="6">
        <v>204</v>
      </c>
      <c r="AN27" s="65">
        <f t="shared" si="6"/>
        <v>7.3202239127314481</v>
      </c>
    </row>
    <row r="28" spans="1:40" x14ac:dyDescent="0.25">
      <c r="A28" s="15">
        <v>1986</v>
      </c>
      <c r="B28" s="6">
        <v>27648</v>
      </c>
      <c r="C28" s="43">
        <v>69.2</v>
      </c>
      <c r="D28" s="6">
        <v>399.54</v>
      </c>
      <c r="E28" s="6">
        <v>543</v>
      </c>
      <c r="F28" s="44">
        <v>19.64</v>
      </c>
      <c r="G28" s="6">
        <v>214</v>
      </c>
      <c r="H28" s="44">
        <v>7.74</v>
      </c>
      <c r="I28" s="6">
        <v>32</v>
      </c>
      <c r="J28" s="6">
        <v>39</v>
      </c>
      <c r="K28" s="6">
        <v>17</v>
      </c>
      <c r="L28" s="6">
        <v>7</v>
      </c>
      <c r="M28" s="6" t="s">
        <v>110</v>
      </c>
      <c r="N28" s="6">
        <v>18</v>
      </c>
      <c r="O28" s="6">
        <v>12</v>
      </c>
      <c r="P28" s="6">
        <v>8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73</v>
      </c>
      <c r="V28" s="6">
        <v>206</v>
      </c>
      <c r="W28" s="45">
        <f t="shared" si="0"/>
        <v>1.1574074074074074</v>
      </c>
      <c r="X28" s="45">
        <f t="shared" si="5"/>
        <v>1.4105902777777777</v>
      </c>
      <c r="Y28" s="45">
        <f t="shared" si="5"/>
        <v>0.61487268518518523</v>
      </c>
      <c r="Z28" s="45">
        <f t="shared" si="5"/>
        <v>0.25318287037037035</v>
      </c>
      <c r="AA28" s="6" t="s">
        <v>110</v>
      </c>
      <c r="AB28" s="45">
        <f t="shared" si="5"/>
        <v>0.65104166666666663</v>
      </c>
      <c r="AC28" s="45">
        <f t="shared" si="5"/>
        <v>0.43402777777777773</v>
      </c>
      <c r="AD28" s="45">
        <f t="shared" si="5"/>
        <v>0.28935185185185186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2.6403356481481484</v>
      </c>
      <c r="AJ28" s="45">
        <f t="shared" si="5"/>
        <v>7.4508101851851851</v>
      </c>
      <c r="AK28" s="6">
        <v>10</v>
      </c>
      <c r="AL28" s="44">
        <v>18.420000000000002</v>
      </c>
      <c r="AM28" s="6">
        <v>218</v>
      </c>
      <c r="AN28" s="65">
        <f t="shared" si="6"/>
        <v>7.8848379629629637</v>
      </c>
    </row>
    <row r="29" spans="1:40" x14ac:dyDescent="0.25">
      <c r="A29" s="15">
        <v>1985</v>
      </c>
      <c r="B29" s="6">
        <v>27575</v>
      </c>
      <c r="C29" s="43">
        <v>69.2</v>
      </c>
      <c r="D29" s="6">
        <v>398.48</v>
      </c>
      <c r="E29" s="6">
        <v>582</v>
      </c>
      <c r="F29" s="44">
        <v>21.11</v>
      </c>
      <c r="G29" s="6">
        <v>210</v>
      </c>
      <c r="H29" s="44">
        <v>7.62</v>
      </c>
      <c r="I29" s="6">
        <v>40</v>
      </c>
      <c r="J29" s="6">
        <v>43</v>
      </c>
      <c r="K29" s="6">
        <v>8</v>
      </c>
      <c r="L29" s="6">
        <v>9</v>
      </c>
      <c r="M29" s="6" t="s">
        <v>110</v>
      </c>
      <c r="N29" s="6">
        <v>15</v>
      </c>
      <c r="O29" s="6">
        <v>19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88</v>
      </c>
      <c r="V29" s="6">
        <v>227</v>
      </c>
      <c r="W29" s="45">
        <f t="shared" si="0"/>
        <v>1.4505893019038985</v>
      </c>
      <c r="X29" s="45">
        <f t="shared" si="5"/>
        <v>1.5593834995466909</v>
      </c>
      <c r="Y29" s="45">
        <f t="shared" si="5"/>
        <v>0.29011786038077969</v>
      </c>
      <c r="Z29" s="45">
        <f t="shared" si="5"/>
        <v>0.32638259292837712</v>
      </c>
      <c r="AA29" s="6" t="s">
        <v>110</v>
      </c>
      <c r="AB29" s="45">
        <f t="shared" si="5"/>
        <v>0.54397098821396195</v>
      </c>
      <c r="AC29" s="45">
        <f t="shared" si="5"/>
        <v>0.68902991840435179</v>
      </c>
      <c r="AD29" s="45">
        <f t="shared" si="5"/>
        <v>0.18132366273798731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3.1912964641885768</v>
      </c>
      <c r="AJ29" s="45">
        <f t="shared" si="5"/>
        <v>8.2320942883046246</v>
      </c>
      <c r="AK29" s="6">
        <v>12</v>
      </c>
      <c r="AL29" s="44">
        <v>20.62</v>
      </c>
      <c r="AM29" s="6">
        <v>215</v>
      </c>
      <c r="AN29" s="65">
        <f t="shared" si="6"/>
        <v>7.7969174977334541</v>
      </c>
    </row>
    <row r="30" spans="1:40" x14ac:dyDescent="0.25">
      <c r="A30" s="15">
        <v>1984</v>
      </c>
      <c r="B30" s="6">
        <v>27410</v>
      </c>
      <c r="C30" s="43">
        <v>69.2</v>
      </c>
      <c r="D30" s="6">
        <v>396.1</v>
      </c>
      <c r="E30" s="6">
        <v>649</v>
      </c>
      <c r="F30" s="44">
        <v>23.68</v>
      </c>
      <c r="G30" s="6">
        <v>202</v>
      </c>
      <c r="H30" s="44">
        <v>7.37</v>
      </c>
      <c r="I30" s="6">
        <v>36</v>
      </c>
      <c r="J30" s="6">
        <v>36</v>
      </c>
      <c r="K30" s="6">
        <v>12</v>
      </c>
      <c r="L30" s="6">
        <v>8</v>
      </c>
      <c r="M30" s="6" t="s">
        <v>110</v>
      </c>
      <c r="N30" s="6">
        <v>11</v>
      </c>
      <c r="O30" s="6">
        <v>28</v>
      </c>
      <c r="P30" s="6">
        <v>12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74</v>
      </c>
      <c r="V30" s="6">
        <v>217</v>
      </c>
      <c r="W30" s="45">
        <f t="shared" si="0"/>
        <v>1.3133892739875956</v>
      </c>
      <c r="X30" s="45">
        <f t="shared" si="5"/>
        <v>1.3133892739875956</v>
      </c>
      <c r="Y30" s="45">
        <f t="shared" si="5"/>
        <v>0.43779642466253194</v>
      </c>
      <c r="Z30" s="45">
        <f t="shared" si="5"/>
        <v>0.29186428310835461</v>
      </c>
      <c r="AA30" s="6" t="s">
        <v>110</v>
      </c>
      <c r="AB30" s="45">
        <f t="shared" si="5"/>
        <v>0.40131338927398758</v>
      </c>
      <c r="AC30" s="45">
        <f t="shared" si="5"/>
        <v>1.021524990879241</v>
      </c>
      <c r="AD30" s="45">
        <f t="shared" si="5"/>
        <v>0.43779642466253194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2.6997446187522804</v>
      </c>
      <c r="AJ30" s="45">
        <f t="shared" si="5"/>
        <v>7.9168186793141198</v>
      </c>
      <c r="AK30" s="6">
        <v>11</v>
      </c>
      <c r="AL30" s="44">
        <v>16.95</v>
      </c>
      <c r="AM30" s="6">
        <v>186</v>
      </c>
      <c r="AN30" s="65">
        <f t="shared" si="6"/>
        <v>6.7858445822692453</v>
      </c>
    </row>
    <row r="31" spans="1:40" x14ac:dyDescent="0.25">
      <c r="A31" s="15">
        <v>1983</v>
      </c>
      <c r="B31" s="6">
        <v>27263</v>
      </c>
      <c r="C31" s="43">
        <v>69.2</v>
      </c>
      <c r="D31" s="6">
        <v>393.97</v>
      </c>
      <c r="E31" s="6">
        <v>609</v>
      </c>
      <c r="F31" s="44">
        <v>22.34</v>
      </c>
      <c r="G31" s="6">
        <v>190</v>
      </c>
      <c r="H31" s="44">
        <v>6.97</v>
      </c>
      <c r="I31" s="6">
        <v>28</v>
      </c>
      <c r="J31" s="6">
        <v>36</v>
      </c>
      <c r="K31" s="6">
        <v>8</v>
      </c>
      <c r="L31" s="6">
        <v>8</v>
      </c>
      <c r="M31" s="6" t="s">
        <v>110</v>
      </c>
      <c r="N31" s="6">
        <v>13</v>
      </c>
      <c r="O31" s="6">
        <v>17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64</v>
      </c>
      <c r="V31" s="6">
        <v>180</v>
      </c>
      <c r="W31" s="45">
        <f t="shared" si="0"/>
        <v>1.0270329750944502</v>
      </c>
      <c r="X31" s="45">
        <f t="shared" si="5"/>
        <v>1.3204709679785791</v>
      </c>
      <c r="Y31" s="45">
        <f t="shared" si="5"/>
        <v>0.29343799288412864</v>
      </c>
      <c r="Z31" s="45">
        <f t="shared" si="5"/>
        <v>0.29343799288412864</v>
      </c>
      <c r="AA31" s="6" t="s">
        <v>110</v>
      </c>
      <c r="AB31" s="45">
        <f t="shared" si="5"/>
        <v>0.4768367384367091</v>
      </c>
      <c r="AC31" s="45">
        <f t="shared" si="5"/>
        <v>0.62355573487877347</v>
      </c>
      <c r="AD31" s="45">
        <f t="shared" si="5"/>
        <v>0.22007849466309651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2.3475039430730291</v>
      </c>
      <c r="AJ31" s="45">
        <f t="shared" si="5"/>
        <v>6.6023548398928948</v>
      </c>
      <c r="AK31" s="6">
        <v>11</v>
      </c>
      <c r="AL31" s="44">
        <v>18.059999999999999</v>
      </c>
      <c r="AM31" s="6">
        <v>214</v>
      </c>
      <c r="AN31" s="65">
        <f t="shared" si="6"/>
        <v>7.8494663096504418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5" customFormat="1" ht="35.1" customHeight="1" thickTop="1" thickBot="1" x14ac:dyDescent="0.35">
      <c r="A1" s="135" t="s">
        <v>90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44" customFormat="1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44" customFormat="1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35527</v>
      </c>
      <c r="C4" s="43">
        <v>55</v>
      </c>
      <c r="D4" s="6">
        <v>645.95000000000005</v>
      </c>
      <c r="E4" s="6">
        <v>391</v>
      </c>
      <c r="F4" s="44">
        <v>11.01</v>
      </c>
      <c r="G4" s="6" t="s">
        <v>110</v>
      </c>
      <c r="H4" s="6" t="s">
        <v>110</v>
      </c>
      <c r="I4" s="6">
        <v>41</v>
      </c>
      <c r="J4" s="6">
        <v>69</v>
      </c>
      <c r="K4" s="6">
        <v>16</v>
      </c>
      <c r="L4" s="6">
        <v>18</v>
      </c>
      <c r="M4" s="6">
        <v>47</v>
      </c>
      <c r="N4" s="6">
        <v>2</v>
      </c>
      <c r="O4" s="6">
        <v>14</v>
      </c>
      <c r="P4" s="6">
        <v>8</v>
      </c>
      <c r="Q4" s="6">
        <v>11</v>
      </c>
      <c r="R4" s="6">
        <v>8</v>
      </c>
      <c r="S4" s="6">
        <v>12</v>
      </c>
      <c r="T4" s="6">
        <v>0</v>
      </c>
      <c r="U4" s="6">
        <v>98</v>
      </c>
      <c r="V4" s="6">
        <v>344</v>
      </c>
      <c r="W4" s="45">
        <f t="shared" ref="W4:W31" si="0">I4/$B4*1000</f>
        <v>1.1540518478903368</v>
      </c>
      <c r="X4" s="45">
        <f t="shared" ref="X4:AJ19" si="1">J4/$B4*1000</f>
        <v>1.9421848171812988</v>
      </c>
      <c r="Y4" s="45">
        <f t="shared" si="1"/>
        <v>0.4503616967376925</v>
      </c>
      <c r="Z4" s="45">
        <f t="shared" si="1"/>
        <v>0.506656908829904</v>
      </c>
      <c r="AA4" s="45">
        <f t="shared" si="1"/>
        <v>1.3229374841669717</v>
      </c>
      <c r="AB4" s="45">
        <f t="shared" si="1"/>
        <v>5.6295212092211562E-2</v>
      </c>
      <c r="AC4" s="45">
        <f t="shared" si="1"/>
        <v>0.39406648464548089</v>
      </c>
      <c r="AD4" s="45">
        <f t="shared" si="1"/>
        <v>0.22518084836884625</v>
      </c>
      <c r="AE4" s="45">
        <f t="shared" si="1"/>
        <v>0.30962366650716355</v>
      </c>
      <c r="AF4" s="45">
        <f t="shared" si="1"/>
        <v>0.22518084836884625</v>
      </c>
      <c r="AG4" s="45">
        <f t="shared" si="1"/>
        <v>0.33777127255326933</v>
      </c>
      <c r="AH4" s="45">
        <f t="shared" si="1"/>
        <v>0</v>
      </c>
      <c r="AI4" s="45">
        <f t="shared" si="1"/>
        <v>2.7584653925183664</v>
      </c>
      <c r="AJ4" s="45">
        <f t="shared" si="1"/>
        <v>9.6827764798603884</v>
      </c>
      <c r="AK4" s="6" t="s">
        <v>110</v>
      </c>
      <c r="AL4" s="6" t="s">
        <v>110</v>
      </c>
      <c r="AM4" s="6">
        <v>157</v>
      </c>
      <c r="AN4" s="44">
        <v>4.42</v>
      </c>
    </row>
    <row r="5" spans="1:40" x14ac:dyDescent="0.25">
      <c r="A5" s="15">
        <v>2009</v>
      </c>
      <c r="B5" s="111">
        <v>35720</v>
      </c>
      <c r="C5" s="43">
        <v>55</v>
      </c>
      <c r="D5" s="6">
        <f t="shared" ref="D5:D13" si="2">B5/C5</f>
        <v>649.4545454545455</v>
      </c>
      <c r="E5" s="6">
        <v>406</v>
      </c>
      <c r="F5" s="44">
        <f t="shared" ref="F5:F13" si="3">E5/B5*1000</f>
        <v>11.366181410974244</v>
      </c>
      <c r="G5" s="6">
        <v>316</v>
      </c>
      <c r="H5" s="44">
        <f>G5/B5*1000</f>
        <v>8.846584546472565</v>
      </c>
      <c r="I5" s="6">
        <v>57</v>
      </c>
      <c r="J5" s="6">
        <v>71</v>
      </c>
      <c r="K5" s="6">
        <v>17</v>
      </c>
      <c r="L5" s="6">
        <v>15</v>
      </c>
      <c r="M5" s="6">
        <v>34</v>
      </c>
      <c r="N5" s="6">
        <v>8</v>
      </c>
      <c r="O5" s="6">
        <v>14</v>
      </c>
      <c r="P5" s="6">
        <v>7</v>
      </c>
      <c r="Q5" s="6">
        <v>6</v>
      </c>
      <c r="R5" s="6">
        <v>2</v>
      </c>
      <c r="S5" s="6">
        <v>7</v>
      </c>
      <c r="T5" s="6">
        <v>0</v>
      </c>
      <c r="U5" s="6">
        <v>90</v>
      </c>
      <c r="V5" s="6">
        <v>328</v>
      </c>
      <c r="W5" s="45">
        <f t="shared" si="0"/>
        <v>1.5957446808510638</v>
      </c>
      <c r="X5" s="45">
        <f t="shared" si="1"/>
        <v>1.9876819708846585</v>
      </c>
      <c r="Y5" s="45">
        <f t="shared" si="1"/>
        <v>0.47592385218365063</v>
      </c>
      <c r="Z5" s="45">
        <f t="shared" si="1"/>
        <v>0.41993281075027994</v>
      </c>
      <c r="AA5" s="45">
        <f t="shared" si="1"/>
        <v>0.95184770436730126</v>
      </c>
      <c r="AB5" s="45">
        <f t="shared" si="1"/>
        <v>0.22396416573348266</v>
      </c>
      <c r="AC5" s="45">
        <f t="shared" si="1"/>
        <v>0.39193729003359462</v>
      </c>
      <c r="AD5" s="45">
        <f t="shared" si="1"/>
        <v>0.19596864501679731</v>
      </c>
      <c r="AE5" s="45">
        <f t="shared" si="1"/>
        <v>0.16797312430011196</v>
      </c>
      <c r="AF5" s="45">
        <f t="shared" si="1"/>
        <v>5.5991041433370664E-2</v>
      </c>
      <c r="AG5" s="45">
        <f t="shared" si="1"/>
        <v>0.19596864501679731</v>
      </c>
      <c r="AH5" s="45">
        <f t="shared" si="1"/>
        <v>0</v>
      </c>
      <c r="AI5" s="45">
        <f t="shared" si="1"/>
        <v>2.5195968645016795</v>
      </c>
      <c r="AJ5" s="45">
        <f t="shared" si="1"/>
        <v>9.1825307950727879</v>
      </c>
      <c r="AK5" s="6">
        <v>5</v>
      </c>
      <c r="AL5" s="44">
        <v>12.32</v>
      </c>
      <c r="AM5" s="6">
        <v>162</v>
      </c>
      <c r="AN5" s="44">
        <f>AM5/B5*1000</f>
        <v>4.5352743561030238</v>
      </c>
    </row>
    <row r="6" spans="1:40" x14ac:dyDescent="0.25">
      <c r="A6" s="15">
        <v>2008</v>
      </c>
      <c r="B6" s="111">
        <v>35978</v>
      </c>
      <c r="C6" s="43">
        <v>54.51</v>
      </c>
      <c r="D6" s="6">
        <f t="shared" si="2"/>
        <v>660.02568336085119</v>
      </c>
      <c r="E6" s="6">
        <v>426</v>
      </c>
      <c r="F6" s="44">
        <f>E6/B6*1000</f>
        <v>11.840569236755796</v>
      </c>
      <c r="G6" s="6">
        <v>326</v>
      </c>
      <c r="H6" s="44">
        <f t="shared" ref="H6:H13" si="4">G6/B6*1000</f>
        <v>9.0610928900995056</v>
      </c>
      <c r="I6" s="6">
        <v>63</v>
      </c>
      <c r="J6" s="6">
        <v>57</v>
      </c>
      <c r="K6" s="6">
        <v>12</v>
      </c>
      <c r="L6" s="6">
        <v>9</v>
      </c>
      <c r="M6" s="6">
        <v>40</v>
      </c>
      <c r="N6" s="6">
        <v>18</v>
      </c>
      <c r="O6" s="6">
        <v>11</v>
      </c>
      <c r="P6" s="6">
        <v>8</v>
      </c>
      <c r="Q6" s="6">
        <v>9</v>
      </c>
      <c r="R6" s="6">
        <v>1</v>
      </c>
      <c r="S6" s="6">
        <v>14</v>
      </c>
      <c r="T6" s="6">
        <v>0</v>
      </c>
      <c r="U6" s="6">
        <v>84</v>
      </c>
      <c r="V6" s="6">
        <v>326</v>
      </c>
      <c r="W6" s="45">
        <f t="shared" si="0"/>
        <v>1.7510700983934626</v>
      </c>
      <c r="X6" s="45">
        <f t="shared" si="1"/>
        <v>1.5843015175940851</v>
      </c>
      <c r="Y6" s="45">
        <f t="shared" si="1"/>
        <v>0.33353716159875479</v>
      </c>
      <c r="Z6" s="45">
        <f t="shared" si="1"/>
        <v>0.2501528711990661</v>
      </c>
      <c r="AA6" s="45">
        <f t="shared" si="1"/>
        <v>1.111790538662516</v>
      </c>
      <c r="AB6" s="45">
        <f t="shared" si="1"/>
        <v>0.50030574239813219</v>
      </c>
      <c r="AC6" s="45">
        <f t="shared" si="1"/>
        <v>0.30574239813219189</v>
      </c>
      <c r="AD6" s="45">
        <f t="shared" si="1"/>
        <v>0.2223581077325032</v>
      </c>
      <c r="AE6" s="45">
        <f t="shared" si="1"/>
        <v>0.2501528711990661</v>
      </c>
      <c r="AF6" s="45">
        <f t="shared" si="1"/>
        <v>2.77947634665629E-2</v>
      </c>
      <c r="AG6" s="45">
        <f t="shared" si="1"/>
        <v>0.38912668853188059</v>
      </c>
      <c r="AH6" s="45">
        <f t="shared" si="1"/>
        <v>0</v>
      </c>
      <c r="AI6" s="45">
        <f t="shared" si="1"/>
        <v>2.3347601311912833</v>
      </c>
      <c r="AJ6" s="45">
        <f t="shared" si="1"/>
        <v>9.0610928900995056</v>
      </c>
      <c r="AK6" s="6">
        <v>5</v>
      </c>
      <c r="AL6" s="44">
        <v>11.74</v>
      </c>
      <c r="AM6" s="6">
        <v>182</v>
      </c>
      <c r="AN6" s="44">
        <f>AM6/B6*1000</f>
        <v>5.058646950914448</v>
      </c>
    </row>
    <row r="7" spans="1:40" x14ac:dyDescent="0.25">
      <c r="A7" s="15">
        <v>2007</v>
      </c>
      <c r="B7" s="111">
        <v>36258</v>
      </c>
      <c r="C7" s="43">
        <v>54.51</v>
      </c>
      <c r="D7" s="6">
        <f t="shared" si="2"/>
        <v>665.16235553109527</v>
      </c>
      <c r="E7" s="6">
        <v>403</v>
      </c>
      <c r="F7" s="44">
        <f>E7/B7*1000</f>
        <v>11.114788460477687</v>
      </c>
      <c r="G7" s="6">
        <v>320</v>
      </c>
      <c r="H7" s="44">
        <f t="shared" si="4"/>
        <v>8.8256384797837715</v>
      </c>
      <c r="I7" s="6">
        <v>44</v>
      </c>
      <c r="J7" s="6">
        <v>66</v>
      </c>
      <c r="K7" s="6">
        <v>26</v>
      </c>
      <c r="L7" s="6">
        <v>7</v>
      </c>
      <c r="M7" s="6">
        <v>32</v>
      </c>
      <c r="N7" s="6">
        <v>6</v>
      </c>
      <c r="O7" s="6">
        <v>0</v>
      </c>
      <c r="P7" s="6">
        <v>4</v>
      </c>
      <c r="Q7" s="6">
        <v>9</v>
      </c>
      <c r="R7" s="6">
        <v>3</v>
      </c>
      <c r="S7" s="6">
        <v>19</v>
      </c>
      <c r="T7" s="6">
        <v>0</v>
      </c>
      <c r="U7" s="6">
        <v>104</v>
      </c>
      <c r="V7" s="6">
        <v>320</v>
      </c>
      <c r="W7" s="45">
        <f t="shared" si="0"/>
        <v>1.2135252909702687</v>
      </c>
      <c r="X7" s="45">
        <f t="shared" si="1"/>
        <v>1.820287936455403</v>
      </c>
      <c r="Y7" s="45">
        <f t="shared" si="1"/>
        <v>0.71708312648243144</v>
      </c>
      <c r="Z7" s="45">
        <f t="shared" si="1"/>
        <v>0.19306084174527</v>
      </c>
      <c r="AA7" s="45">
        <f t="shared" si="1"/>
        <v>0.88256384797837717</v>
      </c>
      <c r="AB7" s="45">
        <f t="shared" si="1"/>
        <v>0.16548072149594573</v>
      </c>
      <c r="AC7" s="45">
        <f t="shared" si="1"/>
        <v>0</v>
      </c>
      <c r="AD7" s="45">
        <f t="shared" si="1"/>
        <v>0.11032048099729715</v>
      </c>
      <c r="AE7" s="45">
        <f t="shared" si="1"/>
        <v>0.24822108224391856</v>
      </c>
      <c r="AF7" s="45">
        <f t="shared" si="1"/>
        <v>8.2740360747972863E-2</v>
      </c>
      <c r="AG7" s="45">
        <f t="shared" si="1"/>
        <v>0.52402228473716139</v>
      </c>
      <c r="AH7" s="45">
        <f t="shared" si="1"/>
        <v>0</v>
      </c>
      <c r="AI7" s="45">
        <f t="shared" si="1"/>
        <v>2.8683325059297258</v>
      </c>
      <c r="AJ7" s="45">
        <f t="shared" si="1"/>
        <v>8.8256384797837715</v>
      </c>
      <c r="AK7" s="6">
        <v>7</v>
      </c>
      <c r="AL7" s="44">
        <v>17.37</v>
      </c>
      <c r="AM7" s="6">
        <v>217</v>
      </c>
      <c r="AN7" s="44">
        <v>4.75</v>
      </c>
    </row>
    <row r="8" spans="1:40" x14ac:dyDescent="0.25">
      <c r="A8" s="15">
        <v>2006</v>
      </c>
      <c r="B8" s="111">
        <v>36518</v>
      </c>
      <c r="C8" s="43">
        <v>54.51</v>
      </c>
      <c r="D8" s="6">
        <f t="shared" si="2"/>
        <v>669.93212254632181</v>
      </c>
      <c r="E8" s="6">
        <v>428</v>
      </c>
      <c r="F8" s="44">
        <f t="shared" si="3"/>
        <v>11.720247549153841</v>
      </c>
      <c r="G8" s="6">
        <v>326</v>
      </c>
      <c r="H8" s="44">
        <f t="shared" si="4"/>
        <v>8.9271044416452163</v>
      </c>
      <c r="I8" s="6">
        <v>45</v>
      </c>
      <c r="J8" s="6">
        <v>61</v>
      </c>
      <c r="K8" s="6">
        <v>12</v>
      </c>
      <c r="L8" s="6">
        <v>15</v>
      </c>
      <c r="M8" s="6">
        <v>28</v>
      </c>
      <c r="N8" s="6">
        <v>9</v>
      </c>
      <c r="O8" s="6">
        <v>2</v>
      </c>
      <c r="P8" s="6">
        <v>2</v>
      </c>
      <c r="Q8" s="6">
        <v>9</v>
      </c>
      <c r="R8" s="6">
        <v>1</v>
      </c>
      <c r="S8" s="6">
        <v>15</v>
      </c>
      <c r="T8" s="6">
        <v>4</v>
      </c>
      <c r="U8" s="6">
        <v>59</v>
      </c>
      <c r="V8" s="6">
        <v>262</v>
      </c>
      <c r="W8" s="45">
        <f t="shared" si="0"/>
        <v>1.2322690180185114</v>
      </c>
      <c r="X8" s="45">
        <f t="shared" si="1"/>
        <v>1.6704091133139822</v>
      </c>
      <c r="Y8" s="45">
        <f t="shared" si="1"/>
        <v>0.32860507147160306</v>
      </c>
      <c r="Z8" s="45">
        <f t="shared" si="1"/>
        <v>0.41075633933950378</v>
      </c>
      <c r="AA8" s="45">
        <f t="shared" si="1"/>
        <v>0.76674516676707383</v>
      </c>
      <c r="AB8" s="45">
        <f t="shared" si="1"/>
        <v>0.24645380360370228</v>
      </c>
      <c r="AC8" s="45">
        <f t="shared" si="1"/>
        <v>5.4767511911933839E-2</v>
      </c>
      <c r="AD8" s="45">
        <f t="shared" si="1"/>
        <v>5.4767511911933839E-2</v>
      </c>
      <c r="AE8" s="45">
        <f t="shared" si="1"/>
        <v>0.24645380360370228</v>
      </c>
      <c r="AF8" s="45">
        <f t="shared" si="1"/>
        <v>2.7383755955966919E-2</v>
      </c>
      <c r="AG8" s="45">
        <f t="shared" si="1"/>
        <v>0.41075633933950378</v>
      </c>
      <c r="AH8" s="45">
        <f t="shared" si="1"/>
        <v>0.10953502382386768</v>
      </c>
      <c r="AI8" s="45">
        <f t="shared" si="1"/>
        <v>1.6156416014020483</v>
      </c>
      <c r="AJ8" s="45">
        <f t="shared" si="1"/>
        <v>7.174544060463333</v>
      </c>
      <c r="AK8" s="6">
        <v>10</v>
      </c>
      <c r="AL8" s="44">
        <v>23.36</v>
      </c>
      <c r="AM8" s="6">
        <v>205</v>
      </c>
      <c r="AN8" s="44">
        <v>4.95</v>
      </c>
    </row>
    <row r="9" spans="1:40" x14ac:dyDescent="0.25">
      <c r="A9" s="15">
        <v>2005</v>
      </c>
      <c r="B9" s="111">
        <v>36750</v>
      </c>
      <c r="C9" s="43">
        <v>54.5</v>
      </c>
      <c r="D9" s="6">
        <f t="shared" si="2"/>
        <v>674.3119266055046</v>
      </c>
      <c r="E9" s="6">
        <v>438</v>
      </c>
      <c r="F9" s="44">
        <f t="shared" si="3"/>
        <v>11.918367346938776</v>
      </c>
      <c r="G9" s="6">
        <v>355</v>
      </c>
      <c r="H9" s="44">
        <f t="shared" si="4"/>
        <v>9.6598639455782322</v>
      </c>
      <c r="I9" s="6">
        <v>45</v>
      </c>
      <c r="J9" s="6">
        <v>66</v>
      </c>
      <c r="K9" s="6">
        <v>9</v>
      </c>
      <c r="L9" s="6">
        <v>14</v>
      </c>
      <c r="M9" s="6">
        <v>35</v>
      </c>
      <c r="N9" s="6">
        <v>13</v>
      </c>
      <c r="O9" s="6">
        <v>0</v>
      </c>
      <c r="P9" s="6">
        <v>6</v>
      </c>
      <c r="Q9" s="6">
        <v>12</v>
      </c>
      <c r="R9" s="6">
        <v>1</v>
      </c>
      <c r="S9" s="6">
        <v>17</v>
      </c>
      <c r="T9" s="6">
        <v>0</v>
      </c>
      <c r="U9" s="6">
        <v>137</v>
      </c>
      <c r="V9" s="6">
        <v>355</v>
      </c>
      <c r="W9" s="45">
        <f t="shared" si="0"/>
        <v>1.2244897959183674</v>
      </c>
      <c r="X9" s="45">
        <f t="shared" si="1"/>
        <v>1.7959183673469388</v>
      </c>
      <c r="Y9" s="45">
        <f t="shared" si="1"/>
        <v>0.24489795918367346</v>
      </c>
      <c r="Z9" s="45">
        <f t="shared" si="1"/>
        <v>0.38095238095238099</v>
      </c>
      <c r="AA9" s="45">
        <f t="shared" si="1"/>
        <v>0.95238095238095233</v>
      </c>
      <c r="AB9" s="45">
        <f t="shared" si="1"/>
        <v>0.35374149659863946</v>
      </c>
      <c r="AC9" s="45">
        <f t="shared" si="1"/>
        <v>0</v>
      </c>
      <c r="AD9" s="45">
        <f t="shared" si="1"/>
        <v>0.16326530612244897</v>
      </c>
      <c r="AE9" s="45">
        <f t="shared" si="1"/>
        <v>0.32653061224489793</v>
      </c>
      <c r="AF9" s="45">
        <f t="shared" si="1"/>
        <v>2.7210884353741499E-2</v>
      </c>
      <c r="AG9" s="45">
        <f t="shared" si="1"/>
        <v>0.46258503401360546</v>
      </c>
      <c r="AH9" s="45">
        <f t="shared" si="1"/>
        <v>0</v>
      </c>
      <c r="AI9" s="45">
        <f t="shared" si="1"/>
        <v>3.7278911564625852</v>
      </c>
      <c r="AJ9" s="45">
        <f t="shared" si="1"/>
        <v>9.6598639455782322</v>
      </c>
      <c r="AK9" s="6">
        <v>6</v>
      </c>
      <c r="AL9" s="44">
        <v>13.7</v>
      </c>
      <c r="AM9" s="6">
        <v>183</v>
      </c>
      <c r="AN9" s="44">
        <v>5.48</v>
      </c>
    </row>
    <row r="10" spans="1:40" x14ac:dyDescent="0.25">
      <c r="A10" s="15">
        <v>2004</v>
      </c>
      <c r="B10" s="111">
        <v>36889</v>
      </c>
      <c r="C10" s="43">
        <v>54.5</v>
      </c>
      <c r="D10" s="6">
        <f t="shared" si="2"/>
        <v>676.86238532110087</v>
      </c>
      <c r="E10" s="6">
        <v>441</v>
      </c>
      <c r="F10" s="44">
        <f t="shared" si="3"/>
        <v>11.954783268725095</v>
      </c>
      <c r="G10" s="6">
        <v>341</v>
      </c>
      <c r="H10" s="44">
        <f t="shared" si="4"/>
        <v>9.2439480603974076</v>
      </c>
      <c r="I10" s="6">
        <v>54</v>
      </c>
      <c r="J10" s="6">
        <v>54</v>
      </c>
      <c r="K10" s="6">
        <v>20</v>
      </c>
      <c r="L10" s="6">
        <v>7</v>
      </c>
      <c r="M10" s="6">
        <v>35</v>
      </c>
      <c r="N10" s="6">
        <v>8</v>
      </c>
      <c r="O10" s="6">
        <v>12</v>
      </c>
      <c r="P10" s="6">
        <v>14</v>
      </c>
      <c r="Q10" s="6">
        <v>13</v>
      </c>
      <c r="R10" s="6">
        <v>3</v>
      </c>
      <c r="S10" s="6">
        <v>11</v>
      </c>
      <c r="T10" s="6">
        <v>4</v>
      </c>
      <c r="U10" s="6">
        <v>106</v>
      </c>
      <c r="V10" s="6">
        <v>341</v>
      </c>
      <c r="W10" s="45">
        <f t="shared" si="0"/>
        <v>1.4638510124969502</v>
      </c>
      <c r="X10" s="45">
        <f t="shared" si="1"/>
        <v>1.4638510124969502</v>
      </c>
      <c r="Y10" s="45">
        <f t="shared" si="1"/>
        <v>0.5421670416655372</v>
      </c>
      <c r="Z10" s="45">
        <f t="shared" si="1"/>
        <v>0.18975846458293802</v>
      </c>
      <c r="AA10" s="45">
        <f t="shared" si="1"/>
        <v>0.94879232291469007</v>
      </c>
      <c r="AB10" s="45">
        <f t="shared" si="1"/>
        <v>0.21686681666621488</v>
      </c>
      <c r="AC10" s="45">
        <f t="shared" si="1"/>
        <v>0.32530022499932226</v>
      </c>
      <c r="AD10" s="45">
        <f t="shared" si="1"/>
        <v>0.37951692916587604</v>
      </c>
      <c r="AE10" s="45">
        <f t="shared" si="1"/>
        <v>0.35240857708259915</v>
      </c>
      <c r="AF10" s="45">
        <f t="shared" si="1"/>
        <v>8.1325056249830566E-2</v>
      </c>
      <c r="AG10" s="45">
        <f t="shared" si="1"/>
        <v>0.29819187291604543</v>
      </c>
      <c r="AH10" s="45">
        <f t="shared" si="1"/>
        <v>0.10843340833310744</v>
      </c>
      <c r="AI10" s="45">
        <f t="shared" si="1"/>
        <v>2.8734853208273465</v>
      </c>
      <c r="AJ10" s="45">
        <f t="shared" si="1"/>
        <v>9.2439480603974076</v>
      </c>
      <c r="AK10" s="6">
        <v>5</v>
      </c>
      <c r="AL10" s="44">
        <v>11.34</v>
      </c>
      <c r="AM10" s="6">
        <v>217</v>
      </c>
      <c r="AN10" s="44">
        <v>5.41</v>
      </c>
    </row>
    <row r="11" spans="1:40" x14ac:dyDescent="0.25">
      <c r="A11" s="15">
        <v>2003</v>
      </c>
      <c r="B11" s="111">
        <v>36963</v>
      </c>
      <c r="C11" s="43">
        <v>54.5</v>
      </c>
      <c r="D11" s="6">
        <f t="shared" si="2"/>
        <v>678.22018348623851</v>
      </c>
      <c r="E11" s="6">
        <v>435</v>
      </c>
      <c r="F11" s="44">
        <f t="shared" si="3"/>
        <v>11.768525282038794</v>
      </c>
      <c r="G11" s="6">
        <v>326</v>
      </c>
      <c r="H11" s="44">
        <f t="shared" si="4"/>
        <v>8.8196304412520625</v>
      </c>
      <c r="I11" s="6">
        <v>65</v>
      </c>
      <c r="J11" s="6">
        <v>49</v>
      </c>
      <c r="K11" s="6">
        <v>15</v>
      </c>
      <c r="L11" s="6">
        <v>4</v>
      </c>
      <c r="M11" s="6">
        <v>43</v>
      </c>
      <c r="N11" s="6">
        <v>12</v>
      </c>
      <c r="O11" s="6">
        <v>11</v>
      </c>
      <c r="P11" s="6">
        <v>12</v>
      </c>
      <c r="Q11" s="6">
        <v>6</v>
      </c>
      <c r="R11" s="6">
        <v>1</v>
      </c>
      <c r="S11" s="6">
        <v>10</v>
      </c>
      <c r="T11" s="6">
        <v>3</v>
      </c>
      <c r="U11" s="6">
        <v>95</v>
      </c>
      <c r="V11" s="6">
        <v>326</v>
      </c>
      <c r="W11" s="45">
        <f t="shared" si="0"/>
        <v>1.7585152720287855</v>
      </c>
      <c r="X11" s="45">
        <f t="shared" si="1"/>
        <v>1.325649974298623</v>
      </c>
      <c r="Y11" s="45">
        <f t="shared" si="1"/>
        <v>0.40581121662202746</v>
      </c>
      <c r="Z11" s="45">
        <f t="shared" si="1"/>
        <v>0.10821632443254064</v>
      </c>
      <c r="AA11" s="45">
        <f t="shared" si="1"/>
        <v>1.163325487649812</v>
      </c>
      <c r="AB11" s="45">
        <f t="shared" si="1"/>
        <v>0.32464897329762193</v>
      </c>
      <c r="AC11" s="45">
        <f t="shared" si="1"/>
        <v>0.29759489218948676</v>
      </c>
      <c r="AD11" s="45">
        <f t="shared" si="1"/>
        <v>0.32464897329762193</v>
      </c>
      <c r="AE11" s="45">
        <f t="shared" si="1"/>
        <v>0.16232448664881097</v>
      </c>
      <c r="AF11" s="45">
        <f t="shared" si="1"/>
        <v>2.7054081108135161E-2</v>
      </c>
      <c r="AG11" s="45">
        <f t="shared" si="1"/>
        <v>0.27054081108135158</v>
      </c>
      <c r="AH11" s="45">
        <f t="shared" si="1"/>
        <v>8.1162243324405484E-2</v>
      </c>
      <c r="AI11" s="45">
        <f t="shared" si="1"/>
        <v>2.57013770527284</v>
      </c>
      <c r="AJ11" s="45">
        <f t="shared" si="1"/>
        <v>8.8196304412520625</v>
      </c>
      <c r="AK11" s="6">
        <v>2</v>
      </c>
      <c r="AL11" s="44">
        <v>4.5999999999999996</v>
      </c>
      <c r="AM11" s="6">
        <v>247</v>
      </c>
      <c r="AN11" s="44">
        <v>5.62</v>
      </c>
    </row>
    <row r="12" spans="1:40" x14ac:dyDescent="0.25">
      <c r="A12" s="15">
        <v>2002</v>
      </c>
      <c r="B12" s="111">
        <v>37033</v>
      </c>
      <c r="C12" s="43">
        <v>54.5</v>
      </c>
      <c r="D12" s="6">
        <f t="shared" si="2"/>
        <v>679.50458715596335</v>
      </c>
      <c r="E12" s="6">
        <v>425</v>
      </c>
      <c r="F12" s="44">
        <f t="shared" si="3"/>
        <v>11.476250911349336</v>
      </c>
      <c r="G12" s="6">
        <v>320</v>
      </c>
      <c r="H12" s="44">
        <f t="shared" si="4"/>
        <v>8.6409418626630305</v>
      </c>
      <c r="I12" s="6">
        <v>61</v>
      </c>
      <c r="J12" s="6">
        <v>53</v>
      </c>
      <c r="K12" s="6">
        <v>18</v>
      </c>
      <c r="L12" s="6">
        <v>7</v>
      </c>
      <c r="M12" s="6">
        <v>35</v>
      </c>
      <c r="N12" s="6">
        <v>16</v>
      </c>
      <c r="O12" s="6">
        <v>4</v>
      </c>
      <c r="P12" s="6">
        <v>10</v>
      </c>
      <c r="Q12" s="6">
        <v>7</v>
      </c>
      <c r="R12" s="6">
        <v>1</v>
      </c>
      <c r="S12" s="6">
        <v>6</v>
      </c>
      <c r="T12" s="6">
        <v>3</v>
      </c>
      <c r="U12" s="6">
        <v>99</v>
      </c>
      <c r="V12" s="6">
        <v>320</v>
      </c>
      <c r="W12" s="45">
        <f t="shared" si="0"/>
        <v>1.6471795425701403</v>
      </c>
      <c r="X12" s="45">
        <f t="shared" si="1"/>
        <v>1.4311559960035645</v>
      </c>
      <c r="Y12" s="45">
        <f t="shared" si="1"/>
        <v>0.4860529797747955</v>
      </c>
      <c r="Z12" s="45">
        <f t="shared" si="1"/>
        <v>0.18902060324575379</v>
      </c>
      <c r="AA12" s="45">
        <f t="shared" si="1"/>
        <v>0.94510301622876891</v>
      </c>
      <c r="AB12" s="45">
        <f t="shared" si="1"/>
        <v>0.43204709313315148</v>
      </c>
      <c r="AC12" s="45">
        <f t="shared" si="1"/>
        <v>0.10801177328328787</v>
      </c>
      <c r="AD12" s="45">
        <f t="shared" si="1"/>
        <v>0.2700294332082197</v>
      </c>
      <c r="AE12" s="45">
        <f t="shared" si="1"/>
        <v>0.18902060324575379</v>
      </c>
      <c r="AF12" s="45">
        <f t="shared" si="1"/>
        <v>2.7002943320821968E-2</v>
      </c>
      <c r="AG12" s="45">
        <f t="shared" si="1"/>
        <v>0.16201765992493181</v>
      </c>
      <c r="AH12" s="45">
        <f t="shared" si="1"/>
        <v>8.1008829962465903E-2</v>
      </c>
      <c r="AI12" s="45">
        <f t="shared" si="1"/>
        <v>2.673291388761375</v>
      </c>
      <c r="AJ12" s="45">
        <f t="shared" si="1"/>
        <v>8.6409418626630305</v>
      </c>
      <c r="AK12" s="6">
        <v>8</v>
      </c>
      <c r="AL12" s="44">
        <v>18.82</v>
      </c>
      <c r="AM12" s="6">
        <v>268</v>
      </c>
      <c r="AN12" s="44">
        <v>4.2699999999999996</v>
      </c>
    </row>
    <row r="13" spans="1:40" x14ac:dyDescent="0.25">
      <c r="A13" s="15">
        <v>2001</v>
      </c>
      <c r="B13" s="111">
        <v>37078</v>
      </c>
      <c r="C13" s="43">
        <v>54.5</v>
      </c>
      <c r="D13" s="6">
        <f t="shared" si="2"/>
        <v>680.33027522935777</v>
      </c>
      <c r="E13" s="6">
        <v>464</v>
      </c>
      <c r="F13" s="44">
        <f t="shared" si="3"/>
        <v>12.514159339770215</v>
      </c>
      <c r="G13" s="6">
        <v>294</v>
      </c>
      <c r="H13" s="44">
        <f t="shared" si="4"/>
        <v>7.9292302713199199</v>
      </c>
      <c r="I13" s="6">
        <v>46</v>
      </c>
      <c r="J13" s="6">
        <v>53</v>
      </c>
      <c r="K13" s="6">
        <v>13</v>
      </c>
      <c r="L13" s="6">
        <v>6</v>
      </c>
      <c r="M13" s="6">
        <v>37</v>
      </c>
      <c r="N13" s="6">
        <v>8</v>
      </c>
      <c r="O13" s="6">
        <v>18</v>
      </c>
      <c r="P13" s="6">
        <v>8</v>
      </c>
      <c r="Q13" s="6">
        <v>2</v>
      </c>
      <c r="R13" s="6">
        <v>0</v>
      </c>
      <c r="S13" s="6">
        <v>4</v>
      </c>
      <c r="T13" s="6">
        <v>5</v>
      </c>
      <c r="U13" s="6">
        <v>94</v>
      </c>
      <c r="V13" s="6">
        <v>294</v>
      </c>
      <c r="W13" s="45">
        <f t="shared" si="0"/>
        <v>1.2406278655806677</v>
      </c>
      <c r="X13" s="45">
        <f t="shared" si="1"/>
        <v>1.4294190625168564</v>
      </c>
      <c r="Y13" s="45">
        <f t="shared" si="1"/>
        <v>0.35061222288149307</v>
      </c>
      <c r="Z13" s="45">
        <f t="shared" si="1"/>
        <v>0.16182102594530451</v>
      </c>
      <c r="AA13" s="45">
        <f t="shared" si="1"/>
        <v>0.99789632666271111</v>
      </c>
      <c r="AB13" s="45">
        <f t="shared" si="1"/>
        <v>0.21576136792707265</v>
      </c>
      <c r="AC13" s="45">
        <f t="shared" si="1"/>
        <v>0.48546307783591347</v>
      </c>
      <c r="AD13" s="45">
        <f t="shared" si="1"/>
        <v>0.21576136792707265</v>
      </c>
      <c r="AE13" s="45">
        <f t="shared" si="1"/>
        <v>5.3940341981768163E-2</v>
      </c>
      <c r="AF13" s="45">
        <f t="shared" si="1"/>
        <v>0</v>
      </c>
      <c r="AG13" s="45">
        <f t="shared" si="1"/>
        <v>0.10788068396353633</v>
      </c>
      <c r="AH13" s="45">
        <f t="shared" si="1"/>
        <v>0.1348508549544204</v>
      </c>
      <c r="AI13" s="45">
        <f t="shared" si="1"/>
        <v>2.5351960731431036</v>
      </c>
      <c r="AJ13" s="45">
        <f t="shared" si="1"/>
        <v>7.9292302713199199</v>
      </c>
      <c r="AK13" s="6">
        <v>11</v>
      </c>
      <c r="AL13" s="44">
        <v>23.71</v>
      </c>
      <c r="AM13" s="6">
        <v>273</v>
      </c>
      <c r="AN13" s="44">
        <v>5.74</v>
      </c>
    </row>
    <row r="14" spans="1:40" x14ac:dyDescent="0.25">
      <c r="A14" s="15">
        <v>2000</v>
      </c>
      <c r="B14" s="6">
        <v>37105</v>
      </c>
      <c r="C14" s="43">
        <v>54.5</v>
      </c>
      <c r="D14" s="6">
        <v>680.83</v>
      </c>
      <c r="E14" s="6">
        <v>518</v>
      </c>
      <c r="F14" s="44">
        <v>13.96</v>
      </c>
      <c r="G14" s="6">
        <v>310</v>
      </c>
      <c r="H14" s="44">
        <v>8.35</v>
      </c>
      <c r="I14" s="6">
        <v>56</v>
      </c>
      <c r="J14" s="6">
        <v>69</v>
      </c>
      <c r="K14" s="6">
        <v>13</v>
      </c>
      <c r="L14" s="6">
        <v>11</v>
      </c>
      <c r="M14" s="6">
        <v>23</v>
      </c>
      <c r="N14" s="6">
        <v>9</v>
      </c>
      <c r="O14" s="6">
        <v>10</v>
      </c>
      <c r="P14" s="6">
        <v>12</v>
      </c>
      <c r="Q14" s="6">
        <v>10</v>
      </c>
      <c r="R14" s="6">
        <v>0</v>
      </c>
      <c r="S14" s="6">
        <v>3</v>
      </c>
      <c r="T14" s="6">
        <v>8</v>
      </c>
      <c r="U14" s="6">
        <v>86</v>
      </c>
      <c r="V14" s="6">
        <v>310</v>
      </c>
      <c r="W14" s="45">
        <f t="shared" si="0"/>
        <v>1.5092305619188788</v>
      </c>
      <c r="X14" s="45">
        <f t="shared" si="1"/>
        <v>1.8595876566500471</v>
      </c>
      <c r="Y14" s="45">
        <f t="shared" si="1"/>
        <v>0.35035709473116833</v>
      </c>
      <c r="Z14" s="45">
        <f t="shared" si="1"/>
        <v>0.29645600323406546</v>
      </c>
      <c r="AA14" s="45">
        <f t="shared" si="1"/>
        <v>0.61986255221668241</v>
      </c>
      <c r="AB14" s="45">
        <f t="shared" si="1"/>
        <v>0.24255491173696267</v>
      </c>
      <c r="AC14" s="45">
        <f t="shared" si="1"/>
        <v>0.26950545748551408</v>
      </c>
      <c r="AD14" s="45">
        <f t="shared" si="1"/>
        <v>0.32340654898261689</v>
      </c>
      <c r="AE14" s="45">
        <f t="shared" si="1"/>
        <v>0.26950545748551408</v>
      </c>
      <c r="AF14" s="45">
        <f t="shared" si="1"/>
        <v>0</v>
      </c>
      <c r="AG14" s="45">
        <f t="shared" si="1"/>
        <v>8.0851637245654223E-2</v>
      </c>
      <c r="AH14" s="45">
        <f t="shared" si="1"/>
        <v>0.21560436598841126</v>
      </c>
      <c r="AI14" s="45">
        <f t="shared" si="1"/>
        <v>2.3177469343754211</v>
      </c>
      <c r="AJ14" s="45">
        <f t="shared" si="1"/>
        <v>8.3546691820509373</v>
      </c>
      <c r="AK14" s="6">
        <v>4</v>
      </c>
      <c r="AL14" s="44">
        <v>7.72</v>
      </c>
      <c r="AM14" s="6">
        <v>279</v>
      </c>
      <c r="AN14" s="44">
        <v>7.52</v>
      </c>
    </row>
    <row r="15" spans="1:40" x14ac:dyDescent="0.25">
      <c r="A15" s="15">
        <v>1999</v>
      </c>
      <c r="B15" s="6">
        <v>36900</v>
      </c>
      <c r="C15" s="43">
        <v>54.5</v>
      </c>
      <c r="D15" s="6">
        <v>677.06</v>
      </c>
      <c r="E15" s="6">
        <v>616</v>
      </c>
      <c r="F15" s="44">
        <v>16.690000000000001</v>
      </c>
      <c r="G15" s="6">
        <v>328</v>
      </c>
      <c r="H15" s="44">
        <v>8.89</v>
      </c>
      <c r="I15" s="6">
        <v>49</v>
      </c>
      <c r="J15" s="6">
        <v>59</v>
      </c>
      <c r="K15" s="6">
        <v>11</v>
      </c>
      <c r="L15" s="6">
        <v>13</v>
      </c>
      <c r="M15" s="6">
        <v>34</v>
      </c>
      <c r="N15" s="6">
        <v>8</v>
      </c>
      <c r="O15" s="6">
        <v>10</v>
      </c>
      <c r="P15" s="6">
        <v>13</v>
      </c>
      <c r="Q15" s="6">
        <v>13</v>
      </c>
      <c r="R15" s="6">
        <v>2</v>
      </c>
      <c r="S15" s="6">
        <v>9</v>
      </c>
      <c r="T15" s="6">
        <v>4</v>
      </c>
      <c r="U15" s="6">
        <v>103</v>
      </c>
      <c r="V15" s="6">
        <v>328</v>
      </c>
      <c r="W15" s="45">
        <f t="shared" si="0"/>
        <v>1.3279132791327912</v>
      </c>
      <c r="X15" s="45">
        <f t="shared" si="1"/>
        <v>1.5989159891598916</v>
      </c>
      <c r="Y15" s="45">
        <f t="shared" si="1"/>
        <v>0.29810298102981031</v>
      </c>
      <c r="Z15" s="45">
        <f t="shared" si="1"/>
        <v>0.35230352303523033</v>
      </c>
      <c r="AA15" s="45">
        <f t="shared" si="1"/>
        <v>0.92140921409214094</v>
      </c>
      <c r="AB15" s="45">
        <f t="shared" si="1"/>
        <v>0.21680216802168023</v>
      </c>
      <c r="AC15" s="45">
        <f t="shared" si="1"/>
        <v>0.27100271002710025</v>
      </c>
      <c r="AD15" s="45">
        <f t="shared" si="1"/>
        <v>0.35230352303523033</v>
      </c>
      <c r="AE15" s="45">
        <f t="shared" si="1"/>
        <v>0.35230352303523033</v>
      </c>
      <c r="AF15" s="45">
        <f t="shared" si="1"/>
        <v>5.4200542005420058E-2</v>
      </c>
      <c r="AG15" s="45">
        <f t="shared" si="1"/>
        <v>0.24390243902439024</v>
      </c>
      <c r="AH15" s="45">
        <f t="shared" si="1"/>
        <v>0.10840108401084012</v>
      </c>
      <c r="AI15" s="45">
        <f t="shared" si="1"/>
        <v>2.7913279132791331</v>
      </c>
      <c r="AJ15" s="45">
        <f t="shared" si="1"/>
        <v>8.8888888888888893</v>
      </c>
      <c r="AK15" s="6">
        <v>11</v>
      </c>
      <c r="AL15" s="44">
        <v>17.86</v>
      </c>
      <c r="AM15" s="6">
        <v>308</v>
      </c>
      <c r="AN15" s="44">
        <v>8.35</v>
      </c>
    </row>
    <row r="16" spans="1:40" x14ac:dyDescent="0.25">
      <c r="A16" s="15">
        <v>1998</v>
      </c>
      <c r="B16" s="6">
        <v>36639</v>
      </c>
      <c r="C16" s="43">
        <v>54.5</v>
      </c>
      <c r="D16" s="6">
        <v>672.28</v>
      </c>
      <c r="E16" s="6">
        <v>532</v>
      </c>
      <c r="F16" s="44">
        <v>14.52</v>
      </c>
      <c r="G16" s="6">
        <v>313</v>
      </c>
      <c r="H16" s="44">
        <v>8.5399999999999991</v>
      </c>
      <c r="I16" s="6">
        <v>44</v>
      </c>
      <c r="J16" s="6">
        <v>70</v>
      </c>
      <c r="K16" s="6">
        <v>12</v>
      </c>
      <c r="L16" s="6">
        <v>17</v>
      </c>
      <c r="M16" s="6">
        <v>32</v>
      </c>
      <c r="N16" s="6">
        <v>9</v>
      </c>
      <c r="O16" s="6">
        <v>8</v>
      </c>
      <c r="P16" s="6">
        <v>10</v>
      </c>
      <c r="Q16" s="6">
        <v>4</v>
      </c>
      <c r="R16" s="6">
        <v>1</v>
      </c>
      <c r="S16" s="6">
        <v>9</v>
      </c>
      <c r="T16" s="6">
        <v>1</v>
      </c>
      <c r="U16" s="6">
        <v>96</v>
      </c>
      <c r="V16" s="6">
        <v>313</v>
      </c>
      <c r="W16" s="45">
        <f t="shared" si="0"/>
        <v>1.200906138267966</v>
      </c>
      <c r="X16" s="45">
        <f t="shared" si="1"/>
        <v>1.9105324926990364</v>
      </c>
      <c r="Y16" s="45">
        <f t="shared" si="1"/>
        <v>0.32751985589126342</v>
      </c>
      <c r="Z16" s="45">
        <f t="shared" si="1"/>
        <v>0.46398646251262315</v>
      </c>
      <c r="AA16" s="45">
        <f t="shared" si="1"/>
        <v>0.87338628237670235</v>
      </c>
      <c r="AB16" s="45">
        <f t="shared" si="1"/>
        <v>0.24563989191844754</v>
      </c>
      <c r="AC16" s="45">
        <f t="shared" si="1"/>
        <v>0.21834657059417559</v>
      </c>
      <c r="AD16" s="45">
        <f t="shared" si="1"/>
        <v>0.27293321324271946</v>
      </c>
      <c r="AE16" s="45">
        <f t="shared" si="1"/>
        <v>0.10917328529708779</v>
      </c>
      <c r="AF16" s="45">
        <f t="shared" si="1"/>
        <v>2.7293321324271948E-2</v>
      </c>
      <c r="AG16" s="45">
        <f t="shared" si="1"/>
        <v>0.24563989191844754</v>
      </c>
      <c r="AH16" s="45">
        <f t="shared" si="1"/>
        <v>2.7293321324271948E-2</v>
      </c>
      <c r="AI16" s="45">
        <f t="shared" si="1"/>
        <v>2.6201588471301074</v>
      </c>
      <c r="AJ16" s="45">
        <f t="shared" si="1"/>
        <v>8.5428095744971202</v>
      </c>
      <c r="AK16" s="6">
        <v>6</v>
      </c>
      <c r="AL16" s="44">
        <v>11.28</v>
      </c>
      <c r="AM16" s="6">
        <v>333</v>
      </c>
      <c r="AN16" s="44">
        <v>9.09</v>
      </c>
    </row>
    <row r="17" spans="1:40" x14ac:dyDescent="0.25">
      <c r="A17" s="15">
        <v>1997</v>
      </c>
      <c r="B17" s="6">
        <v>36393</v>
      </c>
      <c r="C17" s="43">
        <v>54.5</v>
      </c>
      <c r="D17" s="6">
        <v>667.76</v>
      </c>
      <c r="E17" s="6">
        <v>573</v>
      </c>
      <c r="F17" s="44">
        <v>15.74</v>
      </c>
      <c r="G17" s="6">
        <v>298</v>
      </c>
      <c r="H17" s="44">
        <v>8.19</v>
      </c>
      <c r="I17" s="6">
        <v>45</v>
      </c>
      <c r="J17" s="6">
        <v>67</v>
      </c>
      <c r="K17" s="6">
        <v>21</v>
      </c>
      <c r="L17" s="6">
        <v>13</v>
      </c>
      <c r="M17" s="6">
        <v>25</v>
      </c>
      <c r="N17" s="6">
        <v>11</v>
      </c>
      <c r="O17" s="6">
        <v>7</v>
      </c>
      <c r="P17" s="6">
        <v>11</v>
      </c>
      <c r="Q17" s="6">
        <v>6</v>
      </c>
      <c r="R17" s="6">
        <v>2</v>
      </c>
      <c r="S17" s="6">
        <v>4</v>
      </c>
      <c r="T17" s="6">
        <v>5</v>
      </c>
      <c r="U17" s="6">
        <v>81</v>
      </c>
      <c r="V17" s="6">
        <v>298</v>
      </c>
      <c r="W17" s="45">
        <f t="shared" si="0"/>
        <v>1.2365015250185476</v>
      </c>
      <c r="X17" s="45">
        <f t="shared" si="1"/>
        <v>1.841013381694282</v>
      </c>
      <c r="Y17" s="45">
        <f t="shared" si="1"/>
        <v>0.57703404500865552</v>
      </c>
      <c r="Z17" s="45">
        <f t="shared" si="1"/>
        <v>0.35721155167202484</v>
      </c>
      <c r="AA17" s="45">
        <f t="shared" si="1"/>
        <v>0.68694529167697094</v>
      </c>
      <c r="AB17" s="45">
        <f t="shared" si="1"/>
        <v>0.30225592833786719</v>
      </c>
      <c r="AC17" s="45">
        <f t="shared" si="1"/>
        <v>0.19234468166955182</v>
      </c>
      <c r="AD17" s="45">
        <f t="shared" si="1"/>
        <v>0.30225592833786719</v>
      </c>
      <c r="AE17" s="45">
        <f t="shared" si="1"/>
        <v>0.16486687000247302</v>
      </c>
      <c r="AF17" s="45">
        <f t="shared" si="1"/>
        <v>5.4955623334157662E-2</v>
      </c>
      <c r="AG17" s="45">
        <f t="shared" si="1"/>
        <v>0.10991124666831532</v>
      </c>
      <c r="AH17" s="45">
        <f t="shared" si="1"/>
        <v>0.13738905833539419</v>
      </c>
      <c r="AI17" s="45">
        <f t="shared" si="1"/>
        <v>2.2257027450333857</v>
      </c>
      <c r="AJ17" s="45">
        <f t="shared" si="1"/>
        <v>8.1883878767894913</v>
      </c>
      <c r="AK17" s="6">
        <v>4</v>
      </c>
      <c r="AL17" s="44">
        <v>6.98</v>
      </c>
      <c r="AM17" s="6">
        <v>377</v>
      </c>
      <c r="AN17" s="44">
        <v>10.36</v>
      </c>
    </row>
    <row r="18" spans="1:40" x14ac:dyDescent="0.25">
      <c r="A18" s="15">
        <v>1996</v>
      </c>
      <c r="B18" s="6">
        <v>36160</v>
      </c>
      <c r="C18" s="43">
        <v>54.5</v>
      </c>
      <c r="D18" s="6">
        <v>663.49</v>
      </c>
      <c r="E18" s="6">
        <v>574</v>
      </c>
      <c r="F18" s="44">
        <v>15.87</v>
      </c>
      <c r="G18" s="6">
        <v>320</v>
      </c>
      <c r="H18" s="44">
        <v>8.85</v>
      </c>
      <c r="I18" s="6">
        <v>44</v>
      </c>
      <c r="J18" s="6">
        <v>77</v>
      </c>
      <c r="K18" s="6">
        <v>19</v>
      </c>
      <c r="L18" s="6">
        <v>8</v>
      </c>
      <c r="M18" s="6">
        <v>33</v>
      </c>
      <c r="N18" s="6">
        <v>16</v>
      </c>
      <c r="O18" s="6">
        <v>7</v>
      </c>
      <c r="P18" s="6">
        <v>6</v>
      </c>
      <c r="Q18" s="6">
        <v>7</v>
      </c>
      <c r="R18" s="6">
        <v>2</v>
      </c>
      <c r="S18" s="6">
        <v>8</v>
      </c>
      <c r="T18" s="6">
        <v>7</v>
      </c>
      <c r="U18" s="6">
        <v>86</v>
      </c>
      <c r="V18" s="6">
        <v>320</v>
      </c>
      <c r="W18" s="45">
        <f t="shared" si="0"/>
        <v>1.2168141592920354</v>
      </c>
      <c r="X18" s="45">
        <f t="shared" si="1"/>
        <v>2.1294247787610621</v>
      </c>
      <c r="Y18" s="45">
        <f t="shared" si="1"/>
        <v>0.52544247787610621</v>
      </c>
      <c r="Z18" s="45">
        <f t="shared" si="1"/>
        <v>0.22123893805309736</v>
      </c>
      <c r="AA18" s="45">
        <f t="shared" si="1"/>
        <v>0.91261061946902655</v>
      </c>
      <c r="AB18" s="45">
        <f t="shared" si="1"/>
        <v>0.44247787610619471</v>
      </c>
      <c r="AC18" s="45">
        <f t="shared" si="1"/>
        <v>0.19358407079646017</v>
      </c>
      <c r="AD18" s="45">
        <f t="shared" si="1"/>
        <v>0.16592920353982302</v>
      </c>
      <c r="AE18" s="45">
        <f t="shared" si="1"/>
        <v>0.19358407079646017</v>
      </c>
      <c r="AF18" s="45">
        <f t="shared" si="1"/>
        <v>5.5309734513274339E-2</v>
      </c>
      <c r="AG18" s="45">
        <f t="shared" si="1"/>
        <v>0.22123893805309736</v>
      </c>
      <c r="AH18" s="45">
        <f t="shared" si="1"/>
        <v>0.19358407079646017</v>
      </c>
      <c r="AI18" s="45">
        <f t="shared" si="1"/>
        <v>2.3783185840707963</v>
      </c>
      <c r="AJ18" s="45">
        <f t="shared" si="1"/>
        <v>8.8495575221238933</v>
      </c>
      <c r="AK18" s="6">
        <v>9</v>
      </c>
      <c r="AL18" s="44">
        <v>15.68</v>
      </c>
      <c r="AM18" s="6">
        <v>337</v>
      </c>
      <c r="AN18" s="44">
        <v>9.32</v>
      </c>
    </row>
    <row r="19" spans="1:40" x14ac:dyDescent="0.25">
      <c r="A19" s="15">
        <v>1995</v>
      </c>
      <c r="B19" s="6">
        <v>36615</v>
      </c>
      <c r="C19" s="43">
        <v>54.5</v>
      </c>
      <c r="D19" s="6">
        <v>671.83</v>
      </c>
      <c r="E19" s="6">
        <v>580</v>
      </c>
      <c r="F19" s="44">
        <v>15.84</v>
      </c>
      <c r="G19" s="6">
        <v>273</v>
      </c>
      <c r="H19" s="44">
        <v>7.46</v>
      </c>
      <c r="I19" s="6">
        <v>41</v>
      </c>
      <c r="J19" s="6">
        <v>55</v>
      </c>
      <c r="K19" s="6">
        <v>16</v>
      </c>
      <c r="L19" s="6">
        <v>12</v>
      </c>
      <c r="M19" s="6">
        <v>25</v>
      </c>
      <c r="N19" s="6">
        <v>14</v>
      </c>
      <c r="O19" s="6">
        <v>3</v>
      </c>
      <c r="P19" s="6">
        <v>8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99</v>
      </c>
      <c r="V19" s="6">
        <v>273</v>
      </c>
      <c r="W19" s="45">
        <f t="shared" si="0"/>
        <v>1.1197596613409806</v>
      </c>
      <c r="X19" s="45">
        <f t="shared" si="1"/>
        <v>1.5021166188720469</v>
      </c>
      <c r="Y19" s="45">
        <f t="shared" si="1"/>
        <v>0.43697938003550457</v>
      </c>
      <c r="Z19" s="45">
        <f t="shared" si="1"/>
        <v>0.32773453502662842</v>
      </c>
      <c r="AA19" s="45">
        <f t="shared" si="1"/>
        <v>0.68278028130547586</v>
      </c>
      <c r="AB19" s="45">
        <f t="shared" si="1"/>
        <v>0.38235695753106652</v>
      </c>
      <c r="AC19" s="45">
        <f t="shared" si="1"/>
        <v>8.1933633756657104E-2</v>
      </c>
      <c r="AD19" s="45">
        <f t="shared" si="1"/>
        <v>0.21848969001775229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2.7038099139696845</v>
      </c>
      <c r="AJ19" s="45">
        <f t="shared" si="1"/>
        <v>7.4559606718557969</v>
      </c>
      <c r="AK19" s="6">
        <v>8</v>
      </c>
      <c r="AL19" s="44">
        <v>13.79</v>
      </c>
      <c r="AM19" s="6">
        <v>336</v>
      </c>
      <c r="AN19" s="44">
        <v>9.18</v>
      </c>
    </row>
    <row r="20" spans="1:40" x14ac:dyDescent="0.25">
      <c r="A20" s="15">
        <v>1994</v>
      </c>
      <c r="B20" s="6">
        <v>37266</v>
      </c>
      <c r="C20" s="43">
        <v>54.5</v>
      </c>
      <c r="D20" s="6">
        <v>683.78</v>
      </c>
      <c r="E20" s="6">
        <v>565</v>
      </c>
      <c r="F20" s="44">
        <v>15.16</v>
      </c>
      <c r="G20" s="6">
        <v>296</v>
      </c>
      <c r="H20" s="44">
        <v>7.94</v>
      </c>
      <c r="I20" s="6">
        <v>48</v>
      </c>
      <c r="J20" s="6">
        <v>68</v>
      </c>
      <c r="K20" s="6">
        <v>16</v>
      </c>
      <c r="L20" s="6">
        <v>14</v>
      </c>
      <c r="M20" s="6">
        <v>27</v>
      </c>
      <c r="N20" s="6">
        <v>6</v>
      </c>
      <c r="O20" s="6">
        <v>5</v>
      </c>
      <c r="P20" s="6">
        <v>6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106</v>
      </c>
      <c r="V20" s="6">
        <v>296</v>
      </c>
      <c r="W20" s="45">
        <f t="shared" si="0"/>
        <v>1.2880373530832394</v>
      </c>
      <c r="X20" s="45">
        <f t="shared" ref="X20:AJ31" si="5">J20/$B20*1000</f>
        <v>1.8247195835345891</v>
      </c>
      <c r="Y20" s="45">
        <f t="shared" si="5"/>
        <v>0.42934578436107979</v>
      </c>
      <c r="Z20" s="45">
        <f t="shared" si="5"/>
        <v>0.37567756131594482</v>
      </c>
      <c r="AA20" s="45">
        <f t="shared" si="5"/>
        <v>0.7245210111093221</v>
      </c>
      <c r="AB20" s="45">
        <f t="shared" si="5"/>
        <v>0.16100466913540493</v>
      </c>
      <c r="AC20" s="45">
        <f t="shared" si="5"/>
        <v>0.13417055761283744</v>
      </c>
      <c r="AD20" s="45">
        <f t="shared" si="5"/>
        <v>0.16100466913540493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2.844415821392154</v>
      </c>
      <c r="AJ20" s="45">
        <f t="shared" si="5"/>
        <v>7.9428970106799772</v>
      </c>
      <c r="AK20" s="6">
        <v>7</v>
      </c>
      <c r="AL20" s="44">
        <v>12.39</v>
      </c>
      <c r="AM20" s="6">
        <v>324</v>
      </c>
      <c r="AN20" s="44">
        <v>8.69</v>
      </c>
    </row>
    <row r="21" spans="1:40" x14ac:dyDescent="0.25">
      <c r="A21" s="15">
        <v>1993</v>
      </c>
      <c r="B21" s="6">
        <v>35950</v>
      </c>
      <c r="C21" s="43">
        <v>54.5</v>
      </c>
      <c r="D21" s="6">
        <v>659.63</v>
      </c>
      <c r="E21" s="6">
        <v>611</v>
      </c>
      <c r="F21" s="44">
        <v>17</v>
      </c>
      <c r="G21" s="6">
        <v>310</v>
      </c>
      <c r="H21" s="44">
        <v>8.6199999999999992</v>
      </c>
      <c r="I21" s="6">
        <v>47</v>
      </c>
      <c r="J21" s="6">
        <v>70</v>
      </c>
      <c r="K21" s="6">
        <v>21</v>
      </c>
      <c r="L21" s="6">
        <v>12</v>
      </c>
      <c r="M21" s="6">
        <v>31</v>
      </c>
      <c r="N21" s="6">
        <v>13</v>
      </c>
      <c r="O21" s="6">
        <v>15</v>
      </c>
      <c r="P21" s="6">
        <v>13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61</v>
      </c>
      <c r="V21" s="6">
        <v>283</v>
      </c>
      <c r="W21" s="45">
        <f t="shared" si="0"/>
        <v>1.3073713490959666</v>
      </c>
      <c r="X21" s="45">
        <f t="shared" si="5"/>
        <v>1.9471488178025036</v>
      </c>
      <c r="Y21" s="45">
        <f t="shared" si="5"/>
        <v>0.58414464534075106</v>
      </c>
      <c r="Z21" s="45">
        <f t="shared" si="5"/>
        <v>0.33379694019471484</v>
      </c>
      <c r="AA21" s="45">
        <f t="shared" si="5"/>
        <v>0.86230876216968011</v>
      </c>
      <c r="AB21" s="45">
        <f t="shared" si="5"/>
        <v>0.36161335187760779</v>
      </c>
      <c r="AC21" s="45">
        <f t="shared" si="5"/>
        <v>0.41724617524339358</v>
      </c>
      <c r="AD21" s="45">
        <f t="shared" si="5"/>
        <v>0.36161335187760779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1.6968011126564673</v>
      </c>
      <c r="AJ21" s="45">
        <f t="shared" si="5"/>
        <v>7.8720445062586926</v>
      </c>
      <c r="AK21" s="6">
        <v>11</v>
      </c>
      <c r="AL21" s="44">
        <v>18</v>
      </c>
      <c r="AM21" s="6">
        <v>330</v>
      </c>
      <c r="AN21" s="44">
        <v>9.18</v>
      </c>
    </row>
    <row r="22" spans="1:40" x14ac:dyDescent="0.25">
      <c r="A22" s="15">
        <v>1992</v>
      </c>
      <c r="B22" s="6">
        <v>35527</v>
      </c>
      <c r="C22" s="43">
        <v>54.5</v>
      </c>
      <c r="D22" s="6">
        <v>651.87</v>
      </c>
      <c r="E22" s="6">
        <v>617</v>
      </c>
      <c r="F22" s="44">
        <v>17.37</v>
      </c>
      <c r="G22" s="6">
        <v>279</v>
      </c>
      <c r="H22" s="44">
        <v>7.85</v>
      </c>
      <c r="I22" s="6">
        <v>53</v>
      </c>
      <c r="J22" s="6">
        <v>76</v>
      </c>
      <c r="K22" s="6">
        <v>15</v>
      </c>
      <c r="L22" s="6">
        <v>11</v>
      </c>
      <c r="M22" s="6">
        <v>32</v>
      </c>
      <c r="N22" s="6">
        <v>11</v>
      </c>
      <c r="O22" s="6">
        <v>7</v>
      </c>
      <c r="P22" s="6">
        <v>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86</v>
      </c>
      <c r="V22" s="6">
        <v>296</v>
      </c>
      <c r="W22" s="45">
        <f t="shared" si="0"/>
        <v>1.4918231204436063</v>
      </c>
      <c r="X22" s="45">
        <f t="shared" si="5"/>
        <v>2.1392180595040391</v>
      </c>
      <c r="Y22" s="45">
        <f t="shared" si="5"/>
        <v>0.42221409069158672</v>
      </c>
      <c r="Z22" s="45">
        <f t="shared" si="5"/>
        <v>0.30962366650716355</v>
      </c>
      <c r="AA22" s="45">
        <f t="shared" si="5"/>
        <v>0.90072339347538499</v>
      </c>
      <c r="AB22" s="45">
        <f t="shared" si="5"/>
        <v>0.30962366650716355</v>
      </c>
      <c r="AC22" s="45">
        <f t="shared" si="5"/>
        <v>0.19703324232274044</v>
      </c>
      <c r="AD22" s="45">
        <f t="shared" si="5"/>
        <v>0.14073803023052889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2.4206941199650971</v>
      </c>
      <c r="AJ22" s="45">
        <f t="shared" si="5"/>
        <v>8.3316913896473093</v>
      </c>
      <c r="AK22" s="6">
        <v>2</v>
      </c>
      <c r="AL22" s="44">
        <v>3.24</v>
      </c>
      <c r="AM22" s="6">
        <v>320</v>
      </c>
      <c r="AN22" s="44">
        <v>9.01</v>
      </c>
    </row>
    <row r="23" spans="1:40" x14ac:dyDescent="0.25">
      <c r="A23" s="15">
        <v>1991</v>
      </c>
      <c r="B23" s="6">
        <v>35231</v>
      </c>
      <c r="C23" s="43">
        <v>54.5</v>
      </c>
      <c r="D23" s="6">
        <v>646.44000000000005</v>
      </c>
      <c r="E23" s="6">
        <v>590</v>
      </c>
      <c r="F23" s="44">
        <v>16.75</v>
      </c>
      <c r="G23" s="6">
        <v>297</v>
      </c>
      <c r="H23" s="44">
        <v>8.43</v>
      </c>
      <c r="I23" s="6">
        <v>52</v>
      </c>
      <c r="J23" s="6">
        <v>74</v>
      </c>
      <c r="K23" s="6">
        <v>19</v>
      </c>
      <c r="L23" s="6">
        <v>14</v>
      </c>
      <c r="M23" s="6">
        <v>23</v>
      </c>
      <c r="N23" s="6">
        <v>10</v>
      </c>
      <c r="O23" s="6">
        <v>8</v>
      </c>
      <c r="P23" s="6">
        <v>11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10</v>
      </c>
      <c r="V23" s="6">
        <v>221</v>
      </c>
      <c r="W23" s="45">
        <f t="shared" si="0"/>
        <v>1.4759728648065624</v>
      </c>
      <c r="X23" s="45">
        <f t="shared" si="5"/>
        <v>2.1004229229939542</v>
      </c>
      <c r="Y23" s="45">
        <f t="shared" si="5"/>
        <v>0.53929777752547481</v>
      </c>
      <c r="Z23" s="45">
        <f t="shared" si="5"/>
        <v>0.39737730975561297</v>
      </c>
      <c r="AA23" s="45">
        <f t="shared" si="5"/>
        <v>0.65283415174136417</v>
      </c>
      <c r="AB23" s="45">
        <f t="shared" si="5"/>
        <v>0.28384093553972356</v>
      </c>
      <c r="AC23" s="45">
        <f t="shared" si="5"/>
        <v>0.22707274843177883</v>
      </c>
      <c r="AD23" s="45">
        <f t="shared" si="5"/>
        <v>0.31222502909369587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0.28384093553972356</v>
      </c>
      <c r="AJ23" s="45">
        <f t="shared" si="5"/>
        <v>6.27288467542789</v>
      </c>
      <c r="AK23" s="6">
        <v>9</v>
      </c>
      <c r="AL23" s="44">
        <v>15.25</v>
      </c>
      <c r="AM23" s="6">
        <v>317</v>
      </c>
      <c r="AN23" s="44">
        <v>9</v>
      </c>
    </row>
    <row r="24" spans="1:40" x14ac:dyDescent="0.25">
      <c r="A24" s="15">
        <v>1990</v>
      </c>
      <c r="B24" s="6">
        <v>35019</v>
      </c>
      <c r="C24" s="43">
        <v>54.5</v>
      </c>
      <c r="D24" s="6">
        <v>642.54999999999995</v>
      </c>
      <c r="E24" s="6">
        <v>564</v>
      </c>
      <c r="F24" s="44">
        <v>16.11</v>
      </c>
      <c r="G24" s="6">
        <v>293</v>
      </c>
      <c r="H24" s="44">
        <v>8.3699999999999992</v>
      </c>
      <c r="I24" s="6">
        <v>44</v>
      </c>
      <c r="J24" s="6">
        <v>97</v>
      </c>
      <c r="K24" s="6">
        <v>18</v>
      </c>
      <c r="L24" s="6">
        <v>14</v>
      </c>
      <c r="M24" s="6" t="s">
        <v>110</v>
      </c>
      <c r="N24" s="6">
        <v>14</v>
      </c>
      <c r="O24" s="6">
        <v>0</v>
      </c>
      <c r="P24" s="6">
        <v>8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83</v>
      </c>
      <c r="V24" s="6">
        <v>278</v>
      </c>
      <c r="W24" s="45">
        <f t="shared" si="0"/>
        <v>1.2564607784345641</v>
      </c>
      <c r="X24" s="45">
        <f t="shared" si="5"/>
        <v>2.7699248979125617</v>
      </c>
      <c r="Y24" s="45">
        <f t="shared" si="5"/>
        <v>0.51400668208686717</v>
      </c>
      <c r="Z24" s="45">
        <f t="shared" si="5"/>
        <v>0.39978297495645221</v>
      </c>
      <c r="AA24" s="6" t="s">
        <v>110</v>
      </c>
      <c r="AB24" s="45">
        <f t="shared" si="5"/>
        <v>0.39978297495645221</v>
      </c>
      <c r="AC24" s="45">
        <f t="shared" si="5"/>
        <v>0</v>
      </c>
      <c r="AD24" s="45">
        <f t="shared" si="5"/>
        <v>0.22844741426082982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2.3701419229561096</v>
      </c>
      <c r="AJ24" s="45">
        <f t="shared" si="5"/>
        <v>7.9385476455638377</v>
      </c>
      <c r="AK24" s="6">
        <v>6</v>
      </c>
      <c r="AL24" s="44">
        <v>10.64</v>
      </c>
      <c r="AM24" s="6">
        <v>359</v>
      </c>
      <c r="AN24" s="65">
        <f>(AM24/B24)*1000</f>
        <v>10.251577714954738</v>
      </c>
    </row>
    <row r="25" spans="1:40" x14ac:dyDescent="0.25">
      <c r="A25" s="15">
        <v>1989</v>
      </c>
      <c r="B25" s="6">
        <v>34853</v>
      </c>
      <c r="C25" s="43">
        <v>54.5</v>
      </c>
      <c r="D25" s="6">
        <v>639.5</v>
      </c>
      <c r="E25" s="6">
        <v>560</v>
      </c>
      <c r="F25" s="44">
        <v>16.07</v>
      </c>
      <c r="G25" s="6">
        <v>284</v>
      </c>
      <c r="H25" s="44">
        <v>8.15</v>
      </c>
      <c r="I25" s="6">
        <v>48</v>
      </c>
      <c r="J25" s="6">
        <v>84</v>
      </c>
      <c r="K25" s="6">
        <v>15</v>
      </c>
      <c r="L25" s="6">
        <v>12</v>
      </c>
      <c r="M25" s="6" t="s">
        <v>110</v>
      </c>
      <c r="N25" s="6">
        <v>21</v>
      </c>
      <c r="O25" s="6">
        <v>0</v>
      </c>
      <c r="P25" s="6">
        <v>4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82</v>
      </c>
      <c r="V25" s="6">
        <v>266</v>
      </c>
      <c r="W25" s="45">
        <f t="shared" si="0"/>
        <v>1.3772128654635183</v>
      </c>
      <c r="X25" s="45">
        <f t="shared" si="5"/>
        <v>2.4101225145611571</v>
      </c>
      <c r="Y25" s="45">
        <f t="shared" si="5"/>
        <v>0.43037902045734944</v>
      </c>
      <c r="Z25" s="45">
        <f t="shared" si="5"/>
        <v>0.34430321636587957</v>
      </c>
      <c r="AA25" s="6" t="s">
        <v>110</v>
      </c>
      <c r="AB25" s="45">
        <f t="shared" si="5"/>
        <v>0.60253062864028928</v>
      </c>
      <c r="AC25" s="45">
        <f t="shared" si="5"/>
        <v>0</v>
      </c>
      <c r="AD25" s="45">
        <f t="shared" si="5"/>
        <v>0.11476773878862652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2.3527386451668435</v>
      </c>
      <c r="AJ25" s="45">
        <f t="shared" si="5"/>
        <v>7.6320546294436635</v>
      </c>
      <c r="AK25" s="6">
        <v>6</v>
      </c>
      <c r="AL25" s="44">
        <v>10.71</v>
      </c>
      <c r="AM25" s="6">
        <v>384</v>
      </c>
      <c r="AN25" s="65">
        <f t="shared" ref="AN25:AN31" si="6">(AM25/B25)*1000</f>
        <v>11.017702923708146</v>
      </c>
    </row>
    <row r="26" spans="1:40" x14ac:dyDescent="0.25">
      <c r="A26" s="15">
        <v>1988</v>
      </c>
      <c r="B26" s="6">
        <v>34629</v>
      </c>
      <c r="C26" s="43">
        <v>54.5</v>
      </c>
      <c r="D26" s="6">
        <v>635.39</v>
      </c>
      <c r="E26" s="6">
        <v>562</v>
      </c>
      <c r="F26" s="44">
        <v>16.23</v>
      </c>
      <c r="G26" s="6">
        <v>262</v>
      </c>
      <c r="H26" s="44">
        <v>7.57</v>
      </c>
      <c r="I26" s="6">
        <v>46</v>
      </c>
      <c r="J26" s="6">
        <v>73</v>
      </c>
      <c r="K26" s="6">
        <v>12</v>
      </c>
      <c r="L26" s="6">
        <v>18</v>
      </c>
      <c r="M26" s="6" t="s">
        <v>110</v>
      </c>
      <c r="N26" s="6">
        <v>20</v>
      </c>
      <c r="O26" s="6">
        <v>0</v>
      </c>
      <c r="P26" s="6">
        <v>4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59</v>
      </c>
      <c r="V26" s="6">
        <v>232</v>
      </c>
      <c r="W26" s="45">
        <f t="shared" si="0"/>
        <v>1.3283663981056339</v>
      </c>
      <c r="X26" s="45">
        <f t="shared" si="5"/>
        <v>2.108059718732854</v>
      </c>
      <c r="Y26" s="45">
        <f t="shared" si="5"/>
        <v>0.34653036472320886</v>
      </c>
      <c r="Z26" s="45">
        <f t="shared" si="5"/>
        <v>0.51979554708481335</v>
      </c>
      <c r="AA26" s="6" t="s">
        <v>110</v>
      </c>
      <c r="AB26" s="45">
        <f t="shared" si="5"/>
        <v>0.57755060787201484</v>
      </c>
      <c r="AC26" s="45">
        <f t="shared" si="5"/>
        <v>0</v>
      </c>
      <c r="AD26" s="45">
        <f t="shared" si="5"/>
        <v>0.11551012157440295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1.7037742932224436</v>
      </c>
      <c r="AJ26" s="45">
        <f t="shared" si="5"/>
        <v>6.6995870513153708</v>
      </c>
      <c r="AK26" s="6">
        <v>6</v>
      </c>
      <c r="AL26" s="44">
        <v>10.68</v>
      </c>
      <c r="AM26" s="6">
        <v>338</v>
      </c>
      <c r="AN26" s="65">
        <f t="shared" si="6"/>
        <v>9.7606052730370507</v>
      </c>
    </row>
    <row r="27" spans="1:40" x14ac:dyDescent="0.25">
      <c r="A27" s="15">
        <v>1987</v>
      </c>
      <c r="B27" s="6">
        <v>34480</v>
      </c>
      <c r="C27" s="43">
        <v>54.5</v>
      </c>
      <c r="D27" s="6">
        <v>632.66</v>
      </c>
      <c r="E27" s="6">
        <v>608</v>
      </c>
      <c r="F27" s="44">
        <v>17.63</v>
      </c>
      <c r="G27" s="6">
        <v>231</v>
      </c>
      <c r="H27" s="44">
        <v>6.7</v>
      </c>
      <c r="I27" s="6">
        <v>46</v>
      </c>
      <c r="J27" s="6">
        <v>62</v>
      </c>
      <c r="K27" s="6">
        <v>11</v>
      </c>
      <c r="L27" s="6">
        <v>9</v>
      </c>
      <c r="M27" s="6" t="s">
        <v>110</v>
      </c>
      <c r="N27" s="6">
        <v>17</v>
      </c>
      <c r="O27" s="6">
        <v>1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62</v>
      </c>
      <c r="V27" s="6">
        <v>212</v>
      </c>
      <c r="W27" s="45">
        <f t="shared" si="0"/>
        <v>1.334106728538283</v>
      </c>
      <c r="X27" s="45">
        <f t="shared" si="5"/>
        <v>1.7981438515081207</v>
      </c>
      <c r="Y27" s="45">
        <f t="shared" si="5"/>
        <v>0.31902552204176338</v>
      </c>
      <c r="Z27" s="45">
        <f t="shared" si="5"/>
        <v>0.26102088167053367</v>
      </c>
      <c r="AA27" s="6" t="s">
        <v>110</v>
      </c>
      <c r="AB27" s="45">
        <f t="shared" si="5"/>
        <v>0.49303944315545245</v>
      </c>
      <c r="AC27" s="45">
        <f t="shared" si="5"/>
        <v>2.9002320185614848E-2</v>
      </c>
      <c r="AD27" s="45">
        <f t="shared" si="5"/>
        <v>0.11600928074245939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1.7981438515081207</v>
      </c>
      <c r="AJ27" s="45">
        <f t="shared" si="5"/>
        <v>6.148491879350348</v>
      </c>
      <c r="AK27" s="6">
        <v>12</v>
      </c>
      <c r="AL27" s="44">
        <v>19.739999999999998</v>
      </c>
      <c r="AM27" s="6">
        <v>318</v>
      </c>
      <c r="AN27" s="65">
        <f t="shared" si="6"/>
        <v>9.2227378190255234</v>
      </c>
    </row>
    <row r="28" spans="1:40" x14ac:dyDescent="0.25">
      <c r="A28" s="15">
        <v>1986</v>
      </c>
      <c r="B28" s="6">
        <v>34208</v>
      </c>
      <c r="C28" s="43">
        <v>54.5</v>
      </c>
      <c r="D28" s="6">
        <v>627.66999999999996</v>
      </c>
      <c r="E28" s="6">
        <v>554</v>
      </c>
      <c r="F28" s="44">
        <v>16.2</v>
      </c>
      <c r="G28" s="6">
        <v>265</v>
      </c>
      <c r="H28" s="44">
        <v>7.75</v>
      </c>
      <c r="I28" s="6">
        <v>39</v>
      </c>
      <c r="J28" s="6">
        <v>71</v>
      </c>
      <c r="K28" s="6">
        <v>15</v>
      </c>
      <c r="L28" s="6">
        <v>19</v>
      </c>
      <c r="M28" s="6" t="s">
        <v>110</v>
      </c>
      <c r="N28" s="6">
        <v>27</v>
      </c>
      <c r="O28" s="6">
        <v>5</v>
      </c>
      <c r="P28" s="6">
        <v>6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69</v>
      </c>
      <c r="V28" s="6">
        <v>251</v>
      </c>
      <c r="W28" s="45">
        <f t="shared" si="0"/>
        <v>1.1400841908325536</v>
      </c>
      <c r="X28" s="45">
        <f t="shared" si="5"/>
        <v>2.0755378858746494</v>
      </c>
      <c r="Y28" s="45">
        <f t="shared" si="5"/>
        <v>0.43849391955098221</v>
      </c>
      <c r="Z28" s="45">
        <f t="shared" si="5"/>
        <v>0.55542563143124413</v>
      </c>
      <c r="AA28" s="6" t="s">
        <v>110</v>
      </c>
      <c r="AB28" s="45">
        <f t="shared" si="5"/>
        <v>0.78928905519176806</v>
      </c>
      <c r="AC28" s="45">
        <f t="shared" si="5"/>
        <v>0.1461646398503274</v>
      </c>
      <c r="AD28" s="45">
        <f t="shared" si="5"/>
        <v>0.17539756782039287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2.0170720299345182</v>
      </c>
      <c r="AJ28" s="45">
        <f t="shared" si="5"/>
        <v>7.3374649204864362</v>
      </c>
      <c r="AK28" s="6">
        <v>8</v>
      </c>
      <c r="AL28" s="44">
        <v>14.44</v>
      </c>
      <c r="AM28" s="6">
        <v>314</v>
      </c>
      <c r="AN28" s="65">
        <f t="shared" si="6"/>
        <v>9.1791393826005621</v>
      </c>
    </row>
    <row r="29" spans="1:40" x14ac:dyDescent="0.25">
      <c r="A29" s="15">
        <v>1985</v>
      </c>
      <c r="B29" s="6">
        <v>34180</v>
      </c>
      <c r="C29" s="43">
        <v>54.5</v>
      </c>
      <c r="D29" s="6">
        <v>627.16</v>
      </c>
      <c r="E29" s="6">
        <v>564</v>
      </c>
      <c r="F29" s="44">
        <v>16.5</v>
      </c>
      <c r="G29" s="6">
        <v>237</v>
      </c>
      <c r="H29" s="44">
        <v>6.93</v>
      </c>
      <c r="I29" s="6">
        <v>33</v>
      </c>
      <c r="J29" s="6">
        <v>80</v>
      </c>
      <c r="K29" s="6">
        <v>19</v>
      </c>
      <c r="L29" s="6">
        <v>20</v>
      </c>
      <c r="M29" s="6" t="s">
        <v>110</v>
      </c>
      <c r="N29" s="6">
        <v>10</v>
      </c>
      <c r="O29" s="6">
        <v>6</v>
      </c>
      <c r="P29" s="6">
        <v>4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60</v>
      </c>
      <c r="V29" s="6">
        <v>232</v>
      </c>
      <c r="W29" s="45">
        <f t="shared" si="0"/>
        <v>0.96547688706846102</v>
      </c>
      <c r="X29" s="45">
        <f t="shared" si="5"/>
        <v>2.3405500292568755</v>
      </c>
      <c r="Y29" s="45">
        <f t="shared" si="5"/>
        <v>0.5558806319485079</v>
      </c>
      <c r="Z29" s="45">
        <f t="shared" si="5"/>
        <v>0.58513750731421887</v>
      </c>
      <c r="AA29" s="6" t="s">
        <v>110</v>
      </c>
      <c r="AB29" s="45">
        <f t="shared" si="5"/>
        <v>0.29256875365710944</v>
      </c>
      <c r="AC29" s="45">
        <f t="shared" si="5"/>
        <v>0.17554125219426564</v>
      </c>
      <c r="AD29" s="45">
        <f t="shared" si="5"/>
        <v>0.11702750146284377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1.7554125219426564</v>
      </c>
      <c r="AJ29" s="45">
        <f t="shared" si="5"/>
        <v>6.7875950848449387</v>
      </c>
      <c r="AK29" s="6">
        <v>8</v>
      </c>
      <c r="AL29" s="44">
        <v>14.18</v>
      </c>
      <c r="AM29" s="6">
        <v>323</v>
      </c>
      <c r="AN29" s="65">
        <f t="shared" si="6"/>
        <v>9.4499707431246343</v>
      </c>
    </row>
    <row r="30" spans="1:40" x14ac:dyDescent="0.25">
      <c r="A30" s="15">
        <v>1984</v>
      </c>
      <c r="B30" s="6">
        <v>34007</v>
      </c>
      <c r="C30" s="43">
        <v>54.5</v>
      </c>
      <c r="D30" s="6">
        <v>623.98</v>
      </c>
      <c r="E30" s="6">
        <v>539</v>
      </c>
      <c r="F30" s="44">
        <v>15.85</v>
      </c>
      <c r="G30" s="6">
        <v>242</v>
      </c>
      <c r="H30" s="44">
        <v>7.12</v>
      </c>
      <c r="I30" s="6">
        <v>37</v>
      </c>
      <c r="J30" s="6">
        <v>63</v>
      </c>
      <c r="K30" s="6">
        <v>17</v>
      </c>
      <c r="L30" s="6">
        <v>19</v>
      </c>
      <c r="M30" s="6" t="s">
        <v>110</v>
      </c>
      <c r="N30" s="6">
        <v>23</v>
      </c>
      <c r="O30" s="6">
        <v>10</v>
      </c>
      <c r="P30" s="6">
        <v>3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65</v>
      </c>
      <c r="V30" s="6">
        <v>237</v>
      </c>
      <c r="W30" s="45">
        <f t="shared" si="0"/>
        <v>1.0880112917928662</v>
      </c>
      <c r="X30" s="45">
        <f t="shared" si="5"/>
        <v>1.8525597671067722</v>
      </c>
      <c r="Y30" s="45">
        <f t="shared" si="5"/>
        <v>0.49989708001293859</v>
      </c>
      <c r="Z30" s="45">
        <f t="shared" si="5"/>
        <v>0.55870850119093129</v>
      </c>
      <c r="AA30" s="6" t="s">
        <v>110</v>
      </c>
      <c r="AB30" s="45">
        <f t="shared" si="5"/>
        <v>0.67633134354691682</v>
      </c>
      <c r="AC30" s="45">
        <f t="shared" si="5"/>
        <v>0.29405710588996381</v>
      </c>
      <c r="AD30" s="45">
        <f t="shared" si="5"/>
        <v>8.8217131766989157E-2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1.911371188284765</v>
      </c>
      <c r="AJ30" s="45">
        <f t="shared" si="5"/>
        <v>6.9691534095921428</v>
      </c>
      <c r="AK30" s="6">
        <v>9</v>
      </c>
      <c r="AL30" s="44">
        <v>16.7</v>
      </c>
      <c r="AM30" s="6">
        <v>300</v>
      </c>
      <c r="AN30" s="65">
        <f t="shared" si="6"/>
        <v>8.8217131766989141</v>
      </c>
    </row>
    <row r="31" spans="1:40" x14ac:dyDescent="0.25">
      <c r="A31" s="15">
        <v>1983</v>
      </c>
      <c r="B31" s="6">
        <v>33856</v>
      </c>
      <c r="C31" s="43">
        <v>54.5</v>
      </c>
      <c r="D31" s="6">
        <v>621.21</v>
      </c>
      <c r="E31" s="6">
        <v>589</v>
      </c>
      <c r="F31" s="44">
        <v>17.399999999999999</v>
      </c>
      <c r="G31" s="6">
        <v>261</v>
      </c>
      <c r="H31" s="44">
        <v>7.71</v>
      </c>
      <c r="I31" s="6">
        <v>48</v>
      </c>
      <c r="J31" s="6">
        <v>69</v>
      </c>
      <c r="K31" s="6">
        <v>16</v>
      </c>
      <c r="L31" s="6">
        <v>15</v>
      </c>
      <c r="M31" s="6" t="s">
        <v>110</v>
      </c>
      <c r="N31" s="6">
        <v>17</v>
      </c>
      <c r="O31" s="6">
        <v>9</v>
      </c>
      <c r="P31" s="6">
        <v>8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77</v>
      </c>
      <c r="V31" s="6">
        <v>259</v>
      </c>
      <c r="W31" s="45">
        <f t="shared" si="0"/>
        <v>1.4177693761814745</v>
      </c>
      <c r="X31" s="45">
        <f t="shared" si="5"/>
        <v>2.0380434782608696</v>
      </c>
      <c r="Y31" s="45">
        <f t="shared" si="5"/>
        <v>0.47258979206049151</v>
      </c>
      <c r="Z31" s="45">
        <f t="shared" si="5"/>
        <v>0.44305293005671076</v>
      </c>
      <c r="AA31" s="6" t="s">
        <v>110</v>
      </c>
      <c r="AB31" s="45">
        <f t="shared" si="5"/>
        <v>0.50212665406427226</v>
      </c>
      <c r="AC31" s="45">
        <f t="shared" si="5"/>
        <v>0.26583175803402648</v>
      </c>
      <c r="AD31" s="45">
        <f t="shared" si="5"/>
        <v>0.23629489603024575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2.2743383742911152</v>
      </c>
      <c r="AJ31" s="45">
        <f t="shared" si="5"/>
        <v>7.6500472589792059</v>
      </c>
      <c r="AK31" s="6">
        <v>12</v>
      </c>
      <c r="AL31" s="44">
        <v>20.37</v>
      </c>
      <c r="AM31" s="6">
        <v>306</v>
      </c>
      <c r="AN31" s="65">
        <f t="shared" si="6"/>
        <v>9.0382797731568996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5" customFormat="1" ht="35.1" customHeight="1" thickTop="1" thickBot="1" x14ac:dyDescent="0.35">
      <c r="A1" s="135" t="s">
        <v>91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44" customFormat="1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44" customFormat="1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395326</v>
      </c>
      <c r="C4" s="43">
        <v>48</v>
      </c>
      <c r="D4" s="6">
        <v>8235.9599999999991</v>
      </c>
      <c r="E4" s="6">
        <v>4307</v>
      </c>
      <c r="F4" s="44">
        <v>10.89</v>
      </c>
      <c r="G4" s="6" t="s">
        <v>110</v>
      </c>
      <c r="H4" s="6" t="s">
        <v>110</v>
      </c>
      <c r="I4" s="6">
        <v>660</v>
      </c>
      <c r="J4" s="6">
        <v>640</v>
      </c>
      <c r="K4" s="6">
        <v>147</v>
      </c>
      <c r="L4" s="6">
        <v>112</v>
      </c>
      <c r="M4" s="6">
        <v>321</v>
      </c>
      <c r="N4" s="6">
        <v>169</v>
      </c>
      <c r="O4" s="6">
        <v>122</v>
      </c>
      <c r="P4" s="6">
        <v>61</v>
      </c>
      <c r="Q4" s="6">
        <v>97</v>
      </c>
      <c r="R4" s="6">
        <v>126</v>
      </c>
      <c r="S4" s="6">
        <v>98</v>
      </c>
      <c r="T4" s="6">
        <v>0</v>
      </c>
      <c r="U4" s="6">
        <v>1108</v>
      </c>
      <c r="V4" s="6">
        <v>3661</v>
      </c>
      <c r="W4" s="45">
        <f t="shared" ref="W4:W31" si="0">I4/$B4*1000</f>
        <v>1.6695082033562174</v>
      </c>
      <c r="X4" s="45">
        <f t="shared" ref="X4:AJ19" si="1">J4/$B4*1000</f>
        <v>1.6189170456787563</v>
      </c>
      <c r="Y4" s="45">
        <f t="shared" si="1"/>
        <v>0.37184500892933936</v>
      </c>
      <c r="Z4" s="45">
        <f t="shared" si="1"/>
        <v>0.28331048299378231</v>
      </c>
      <c r="AA4" s="45">
        <f t="shared" si="1"/>
        <v>0.81198808072325113</v>
      </c>
      <c r="AB4" s="45">
        <f t="shared" si="1"/>
        <v>0.42749528237454654</v>
      </c>
      <c r="AC4" s="45">
        <f t="shared" si="1"/>
        <v>0.30860606183251293</v>
      </c>
      <c r="AD4" s="45">
        <f t="shared" si="1"/>
        <v>0.15430303091625647</v>
      </c>
      <c r="AE4" s="45">
        <f t="shared" si="1"/>
        <v>0.24536711473568648</v>
      </c>
      <c r="AF4" s="45">
        <f t="shared" si="1"/>
        <v>0.31872429336800512</v>
      </c>
      <c r="AG4" s="45">
        <f t="shared" si="1"/>
        <v>0.24789667261955955</v>
      </c>
      <c r="AH4" s="45">
        <f t="shared" si="1"/>
        <v>0</v>
      </c>
      <c r="AI4" s="45">
        <f t="shared" si="1"/>
        <v>2.8027501353313471</v>
      </c>
      <c r="AJ4" s="45">
        <f t="shared" si="1"/>
        <v>9.2607114128592602</v>
      </c>
      <c r="AK4" s="6" t="s">
        <v>110</v>
      </c>
      <c r="AL4" s="6" t="s">
        <v>110</v>
      </c>
      <c r="AM4" s="6">
        <v>2557</v>
      </c>
      <c r="AN4" s="44">
        <v>6.47</v>
      </c>
    </row>
    <row r="5" spans="1:40" x14ac:dyDescent="0.25">
      <c r="A5" s="15">
        <v>2009</v>
      </c>
      <c r="B5" s="112">
        <v>399153</v>
      </c>
      <c r="C5" s="43">
        <v>48</v>
      </c>
      <c r="D5" s="6">
        <f t="shared" ref="D5:D13" si="2">B5/C5</f>
        <v>8315.6875</v>
      </c>
      <c r="E5" s="6">
        <v>3829</v>
      </c>
      <c r="F5" s="44">
        <f t="shared" ref="F5:F13" si="3">E5/B5*1000</f>
        <v>9.5928127810639019</v>
      </c>
      <c r="G5" s="6">
        <v>3563</v>
      </c>
      <c r="H5" s="44">
        <f>G5/B5*1000</f>
        <v>8.9264016555055328</v>
      </c>
      <c r="I5" s="6">
        <v>668</v>
      </c>
      <c r="J5" s="6">
        <v>664</v>
      </c>
      <c r="K5" s="6">
        <v>142</v>
      </c>
      <c r="L5" s="6">
        <v>137</v>
      </c>
      <c r="M5" s="6">
        <v>305</v>
      </c>
      <c r="N5" s="6">
        <v>118</v>
      </c>
      <c r="O5" s="6">
        <v>120</v>
      </c>
      <c r="P5" s="6">
        <v>86</v>
      </c>
      <c r="Q5" s="6">
        <v>123</v>
      </c>
      <c r="R5" s="6">
        <v>166</v>
      </c>
      <c r="S5" s="6">
        <v>120</v>
      </c>
      <c r="T5" s="6">
        <v>0</v>
      </c>
      <c r="U5" s="6">
        <v>1022</v>
      </c>
      <c r="V5" s="6">
        <v>3671</v>
      </c>
      <c r="W5" s="45">
        <f t="shared" si="0"/>
        <v>1.673543728845831</v>
      </c>
      <c r="X5" s="45">
        <f t="shared" si="1"/>
        <v>1.6635225089126224</v>
      </c>
      <c r="Y5" s="45">
        <f t="shared" si="1"/>
        <v>0.35575330762890423</v>
      </c>
      <c r="Z5" s="45">
        <f t="shared" si="1"/>
        <v>0.34322678271239349</v>
      </c>
      <c r="AA5" s="45">
        <f t="shared" si="1"/>
        <v>0.76411801990715345</v>
      </c>
      <c r="AB5" s="45">
        <f t="shared" si="1"/>
        <v>0.29562598802965279</v>
      </c>
      <c r="AC5" s="45">
        <f t="shared" si="1"/>
        <v>0.30063659799625708</v>
      </c>
      <c r="AD5" s="45">
        <f t="shared" si="1"/>
        <v>0.21545622856398425</v>
      </c>
      <c r="AE5" s="45">
        <f t="shared" si="1"/>
        <v>0.30815251294616347</v>
      </c>
      <c r="AF5" s="45">
        <f t="shared" si="1"/>
        <v>0.41588062722815561</v>
      </c>
      <c r="AG5" s="45">
        <f t="shared" si="1"/>
        <v>0.30063659799625708</v>
      </c>
      <c r="AH5" s="45">
        <f t="shared" si="1"/>
        <v>0</v>
      </c>
      <c r="AI5" s="45">
        <f t="shared" si="1"/>
        <v>2.5604216929347894</v>
      </c>
      <c r="AJ5" s="45">
        <f t="shared" si="1"/>
        <v>9.1969745937021639</v>
      </c>
      <c r="AK5" s="6">
        <v>30</v>
      </c>
      <c r="AL5" s="44">
        <v>7.83</v>
      </c>
      <c r="AM5" s="6">
        <v>2423</v>
      </c>
      <c r="AN5" s="44">
        <f>AM5/B5*1000</f>
        <v>6.0703539745410904</v>
      </c>
    </row>
    <row r="6" spans="1:40" x14ac:dyDescent="0.25">
      <c r="A6" s="15">
        <v>2008</v>
      </c>
      <c r="B6" s="112">
        <v>404405</v>
      </c>
      <c r="C6" s="43">
        <v>47.82</v>
      </c>
      <c r="D6" s="6">
        <f t="shared" si="2"/>
        <v>8456.8172312839815</v>
      </c>
      <c r="E6" s="6">
        <v>4586</v>
      </c>
      <c r="F6" s="44">
        <f>E6/B6*1000</f>
        <v>11.340116961956454</v>
      </c>
      <c r="G6" s="6">
        <v>3936</v>
      </c>
      <c r="H6" s="44">
        <f t="shared" ref="H6:H13" si="4">G6/B6*1000</f>
        <v>9.7328173489447458</v>
      </c>
      <c r="I6" s="6">
        <v>640</v>
      </c>
      <c r="J6" s="6">
        <v>691</v>
      </c>
      <c r="K6" s="6">
        <v>189</v>
      </c>
      <c r="L6" s="6">
        <v>145</v>
      </c>
      <c r="M6" s="6">
        <v>320</v>
      </c>
      <c r="N6" s="6">
        <v>119</v>
      </c>
      <c r="O6" s="6">
        <v>120</v>
      </c>
      <c r="P6" s="6">
        <v>61</v>
      </c>
      <c r="Q6" s="6">
        <v>126</v>
      </c>
      <c r="R6" s="6">
        <v>155</v>
      </c>
      <c r="S6" s="6">
        <v>115</v>
      </c>
      <c r="T6" s="6">
        <v>0</v>
      </c>
      <c r="U6" s="6">
        <v>1313</v>
      </c>
      <c r="V6" s="6">
        <v>3994</v>
      </c>
      <c r="W6" s="45">
        <f t="shared" si="0"/>
        <v>1.5825719266576823</v>
      </c>
      <c r="X6" s="45">
        <f t="shared" si="1"/>
        <v>1.7086831270632163</v>
      </c>
      <c r="Y6" s="45">
        <f t="shared" si="1"/>
        <v>0.46735327209109678</v>
      </c>
      <c r="Z6" s="45">
        <f t="shared" si="1"/>
        <v>0.35855145213338119</v>
      </c>
      <c r="AA6" s="45">
        <f t="shared" si="1"/>
        <v>0.79128596332884116</v>
      </c>
      <c r="AB6" s="45">
        <f t="shared" si="1"/>
        <v>0.29425946761291283</v>
      </c>
      <c r="AC6" s="45">
        <f t="shared" si="1"/>
        <v>0.29673223624831541</v>
      </c>
      <c r="AD6" s="45">
        <f t="shared" si="1"/>
        <v>0.15083888675956034</v>
      </c>
      <c r="AE6" s="45">
        <f t="shared" si="1"/>
        <v>0.31156884806073121</v>
      </c>
      <c r="AF6" s="45">
        <f t="shared" si="1"/>
        <v>0.38327913848740741</v>
      </c>
      <c r="AG6" s="45">
        <f t="shared" si="1"/>
        <v>0.28436839307130229</v>
      </c>
      <c r="AH6" s="45">
        <f t="shared" si="1"/>
        <v>0</v>
      </c>
      <c r="AI6" s="45">
        <f t="shared" si="1"/>
        <v>3.2467452182836514</v>
      </c>
      <c r="AJ6" s="45">
        <f t="shared" si="1"/>
        <v>9.8762379297980996</v>
      </c>
      <c r="AK6" s="6">
        <v>49</v>
      </c>
      <c r="AL6" s="44">
        <v>10.68</v>
      </c>
      <c r="AM6" s="6">
        <v>2665</v>
      </c>
      <c r="AN6" s="44">
        <f>AM6/B6*1000</f>
        <v>6.5899284133480052</v>
      </c>
    </row>
    <row r="7" spans="1:40" x14ac:dyDescent="0.25">
      <c r="A7" s="15">
        <v>2007</v>
      </c>
      <c r="B7" s="112">
        <v>409906</v>
      </c>
      <c r="C7" s="43">
        <v>47.82</v>
      </c>
      <c r="D7" s="6">
        <f t="shared" si="2"/>
        <v>8571.8527812630691</v>
      </c>
      <c r="E7" s="6">
        <v>4854</v>
      </c>
      <c r="F7" s="44">
        <f>E7/B7*1000</f>
        <v>11.841739325601479</v>
      </c>
      <c r="G7" s="6">
        <v>3788</v>
      </c>
      <c r="H7" s="44">
        <f t="shared" si="4"/>
        <v>9.2411430913428934</v>
      </c>
      <c r="I7" s="6">
        <v>618</v>
      </c>
      <c r="J7" s="6">
        <v>747</v>
      </c>
      <c r="K7" s="6">
        <v>209</v>
      </c>
      <c r="L7" s="6">
        <v>158</v>
      </c>
      <c r="M7" s="6">
        <v>282</v>
      </c>
      <c r="N7" s="6">
        <v>155</v>
      </c>
      <c r="O7" s="6">
        <v>0</v>
      </c>
      <c r="P7" s="6">
        <v>52</v>
      </c>
      <c r="Q7" s="6">
        <v>120</v>
      </c>
      <c r="R7" s="6">
        <v>142</v>
      </c>
      <c r="S7" s="6">
        <v>108</v>
      </c>
      <c r="T7" s="6">
        <v>0</v>
      </c>
      <c r="U7" s="6">
        <v>1197</v>
      </c>
      <c r="V7" s="6">
        <v>3788</v>
      </c>
      <c r="W7" s="45">
        <f t="shared" si="0"/>
        <v>1.5076627324313379</v>
      </c>
      <c r="X7" s="45">
        <f t="shared" si="1"/>
        <v>1.822369030948559</v>
      </c>
      <c r="Y7" s="45">
        <f t="shared" si="1"/>
        <v>0.50987299527208674</v>
      </c>
      <c r="Z7" s="45">
        <f t="shared" si="1"/>
        <v>0.38545422609085989</v>
      </c>
      <c r="AA7" s="45">
        <f t="shared" si="1"/>
        <v>0.68796260606090176</v>
      </c>
      <c r="AB7" s="45">
        <f t="shared" si="1"/>
        <v>0.3781354749625524</v>
      </c>
      <c r="AC7" s="45">
        <f t="shared" si="1"/>
        <v>0</v>
      </c>
      <c r="AD7" s="45">
        <f t="shared" si="1"/>
        <v>0.12685835289066275</v>
      </c>
      <c r="AE7" s="45">
        <f t="shared" si="1"/>
        <v>0.29275004513229858</v>
      </c>
      <c r="AF7" s="45">
        <f t="shared" si="1"/>
        <v>0.34642088673988669</v>
      </c>
      <c r="AG7" s="45">
        <f t="shared" si="1"/>
        <v>0.26347504061906873</v>
      </c>
      <c r="AH7" s="45">
        <f t="shared" si="1"/>
        <v>0</v>
      </c>
      <c r="AI7" s="45">
        <f t="shared" si="1"/>
        <v>2.9201817001946786</v>
      </c>
      <c r="AJ7" s="45">
        <f t="shared" si="1"/>
        <v>9.2411430913428934</v>
      </c>
      <c r="AK7" s="6">
        <v>47</v>
      </c>
      <c r="AL7" s="44">
        <v>9.68</v>
      </c>
      <c r="AM7" s="6">
        <v>2972</v>
      </c>
      <c r="AN7" s="44">
        <v>4.75</v>
      </c>
    </row>
    <row r="8" spans="1:40" x14ac:dyDescent="0.25">
      <c r="A8" s="15">
        <v>2006</v>
      </c>
      <c r="B8" s="112">
        <v>415200</v>
      </c>
      <c r="C8" s="43">
        <v>47.82</v>
      </c>
      <c r="D8" s="6">
        <f t="shared" si="2"/>
        <v>8682.5595984943538</v>
      </c>
      <c r="E8" s="6">
        <v>5174</v>
      </c>
      <c r="F8" s="44">
        <f t="shared" si="3"/>
        <v>12.461464354527939</v>
      </c>
      <c r="G8" s="6">
        <v>4053</v>
      </c>
      <c r="H8" s="44">
        <f t="shared" si="4"/>
        <v>9.7615606936416182</v>
      </c>
      <c r="I8" s="6">
        <v>568</v>
      </c>
      <c r="J8" s="6">
        <v>814</v>
      </c>
      <c r="K8" s="6">
        <v>170</v>
      </c>
      <c r="L8" s="6">
        <v>224</v>
      </c>
      <c r="M8" s="6">
        <v>210</v>
      </c>
      <c r="N8" s="6">
        <v>183</v>
      </c>
      <c r="O8" s="6">
        <v>20</v>
      </c>
      <c r="P8" s="6">
        <v>65</v>
      </c>
      <c r="Q8" s="6">
        <v>114</v>
      </c>
      <c r="R8" s="6">
        <v>183</v>
      </c>
      <c r="S8" s="6">
        <v>163</v>
      </c>
      <c r="T8" s="6">
        <v>100</v>
      </c>
      <c r="U8" s="6">
        <v>731</v>
      </c>
      <c r="V8" s="6">
        <v>3545</v>
      </c>
      <c r="W8" s="45">
        <f t="shared" si="0"/>
        <v>1.3680154142581886</v>
      </c>
      <c r="X8" s="45">
        <f t="shared" si="1"/>
        <v>1.9605009633911368</v>
      </c>
      <c r="Y8" s="45">
        <f t="shared" si="1"/>
        <v>0.40944123314065506</v>
      </c>
      <c r="Z8" s="45">
        <f t="shared" si="1"/>
        <v>0.53949903660886322</v>
      </c>
      <c r="AA8" s="45">
        <f t="shared" si="1"/>
        <v>0.50578034682080919</v>
      </c>
      <c r="AB8" s="45">
        <f t="shared" si="1"/>
        <v>0.44075144508670522</v>
      </c>
      <c r="AC8" s="45">
        <f t="shared" si="1"/>
        <v>4.8169556840077073E-2</v>
      </c>
      <c r="AD8" s="45">
        <f t="shared" si="1"/>
        <v>0.15655105973025046</v>
      </c>
      <c r="AE8" s="45">
        <f t="shared" si="1"/>
        <v>0.27456647398843931</v>
      </c>
      <c r="AF8" s="45">
        <f t="shared" si="1"/>
        <v>0.44075144508670522</v>
      </c>
      <c r="AG8" s="45">
        <f t="shared" si="1"/>
        <v>0.39258188824662815</v>
      </c>
      <c r="AH8" s="45">
        <f t="shared" si="1"/>
        <v>0.24084778420038536</v>
      </c>
      <c r="AI8" s="45">
        <f t="shared" si="1"/>
        <v>1.7605973025048169</v>
      </c>
      <c r="AJ8" s="45">
        <f t="shared" si="1"/>
        <v>8.5380539499036612</v>
      </c>
      <c r="AK8" s="6">
        <v>63</v>
      </c>
      <c r="AL8" s="44">
        <v>12.18</v>
      </c>
      <c r="AM8" s="6">
        <v>3171</v>
      </c>
      <c r="AN8" s="44">
        <v>4.95</v>
      </c>
    </row>
    <row r="9" spans="1:40" x14ac:dyDescent="0.25">
      <c r="A9" s="15">
        <v>2005</v>
      </c>
      <c r="B9" s="112">
        <v>420025</v>
      </c>
      <c r="C9" s="43">
        <v>47.8</v>
      </c>
      <c r="D9" s="6">
        <f t="shared" si="2"/>
        <v>8787.1338912133888</v>
      </c>
      <c r="E9" s="6">
        <v>6185</v>
      </c>
      <c r="F9" s="44">
        <f t="shared" si="3"/>
        <v>14.725313969406583</v>
      </c>
      <c r="G9" s="6">
        <v>3968</v>
      </c>
      <c r="H9" s="44">
        <f t="shared" si="4"/>
        <v>9.4470567228141178</v>
      </c>
      <c r="I9" s="6">
        <v>594</v>
      </c>
      <c r="J9" s="6">
        <v>793</v>
      </c>
      <c r="K9" s="6">
        <v>138</v>
      </c>
      <c r="L9" s="6">
        <v>238</v>
      </c>
      <c r="M9" s="6">
        <v>232</v>
      </c>
      <c r="N9" s="6">
        <v>137</v>
      </c>
      <c r="O9" s="6">
        <v>0</v>
      </c>
      <c r="P9" s="6">
        <v>85</v>
      </c>
      <c r="Q9" s="6">
        <v>107</v>
      </c>
      <c r="R9" s="6">
        <v>173</v>
      </c>
      <c r="S9" s="6">
        <v>156</v>
      </c>
      <c r="T9" s="6">
        <v>0</v>
      </c>
      <c r="U9" s="6">
        <v>1315</v>
      </c>
      <c r="V9" s="6">
        <v>3968</v>
      </c>
      <c r="W9" s="45">
        <f t="shared" si="0"/>
        <v>1.4142015356228794</v>
      </c>
      <c r="X9" s="45">
        <f t="shared" si="1"/>
        <v>1.8879828581632045</v>
      </c>
      <c r="Y9" s="45">
        <f t="shared" si="1"/>
        <v>0.32855187191238616</v>
      </c>
      <c r="Z9" s="45">
        <f t="shared" si="1"/>
        <v>0.56663293851556462</v>
      </c>
      <c r="AA9" s="45">
        <f t="shared" si="1"/>
        <v>0.55234807451937384</v>
      </c>
      <c r="AB9" s="45">
        <f t="shared" si="1"/>
        <v>0.32617106124635437</v>
      </c>
      <c r="AC9" s="45">
        <f t="shared" si="1"/>
        <v>0</v>
      </c>
      <c r="AD9" s="45">
        <f t="shared" si="1"/>
        <v>0.20236890661270163</v>
      </c>
      <c r="AE9" s="45">
        <f t="shared" si="1"/>
        <v>0.25474674126540087</v>
      </c>
      <c r="AF9" s="45">
        <f t="shared" si="1"/>
        <v>0.41188024522349864</v>
      </c>
      <c r="AG9" s="45">
        <f t="shared" si="1"/>
        <v>0.37140646390095827</v>
      </c>
      <c r="AH9" s="45">
        <f t="shared" si="1"/>
        <v>0</v>
      </c>
      <c r="AI9" s="45">
        <f t="shared" si="1"/>
        <v>3.1307660258317958</v>
      </c>
      <c r="AJ9" s="45">
        <f t="shared" si="1"/>
        <v>9.4470567228141178</v>
      </c>
      <c r="AK9" s="6">
        <v>65</v>
      </c>
      <c r="AL9" s="44">
        <v>10.51</v>
      </c>
      <c r="AM9" s="6">
        <v>3442</v>
      </c>
      <c r="AN9" s="44">
        <v>5.48</v>
      </c>
    </row>
    <row r="10" spans="1:40" x14ac:dyDescent="0.25">
      <c r="A10" s="15">
        <v>2004</v>
      </c>
      <c r="B10" s="112">
        <v>423669</v>
      </c>
      <c r="C10" s="43">
        <v>47.8</v>
      </c>
      <c r="D10" s="6">
        <f t="shared" si="2"/>
        <v>8863.3682008368214</v>
      </c>
      <c r="E10" s="6">
        <v>5537</v>
      </c>
      <c r="F10" s="44">
        <f t="shared" si="3"/>
        <v>13.069164843309281</v>
      </c>
      <c r="G10" s="6">
        <v>3907</v>
      </c>
      <c r="H10" s="44">
        <f t="shared" si="4"/>
        <v>9.2218217523585633</v>
      </c>
      <c r="I10" s="6">
        <v>731</v>
      </c>
      <c r="J10" s="6">
        <v>721</v>
      </c>
      <c r="K10" s="6">
        <v>189</v>
      </c>
      <c r="L10" s="6">
        <v>166</v>
      </c>
      <c r="M10" s="6">
        <v>337</v>
      </c>
      <c r="N10" s="6">
        <v>183</v>
      </c>
      <c r="O10" s="6">
        <v>92</v>
      </c>
      <c r="P10" s="6">
        <v>159</v>
      </c>
      <c r="Q10" s="6">
        <v>96</v>
      </c>
      <c r="R10" s="6">
        <v>200</v>
      </c>
      <c r="S10" s="6">
        <v>85</v>
      </c>
      <c r="T10" s="6">
        <v>109</v>
      </c>
      <c r="U10" s="6">
        <v>1010</v>
      </c>
      <c r="V10" s="6">
        <v>4078</v>
      </c>
      <c r="W10" s="45">
        <f t="shared" si="0"/>
        <v>1.7254035579662426</v>
      </c>
      <c r="X10" s="45">
        <f t="shared" si="1"/>
        <v>1.701800226119919</v>
      </c>
      <c r="Y10" s="45">
        <f t="shared" si="1"/>
        <v>0.44610297189551279</v>
      </c>
      <c r="Z10" s="45">
        <f t="shared" si="1"/>
        <v>0.39181530864896891</v>
      </c>
      <c r="AA10" s="45">
        <f t="shared" si="1"/>
        <v>0.79543228322109949</v>
      </c>
      <c r="AB10" s="45">
        <f t="shared" si="1"/>
        <v>0.4319409727877187</v>
      </c>
      <c r="AC10" s="45">
        <f t="shared" si="1"/>
        <v>0.21715065298617553</v>
      </c>
      <c r="AD10" s="45">
        <f t="shared" si="1"/>
        <v>0.37529297635654246</v>
      </c>
      <c r="AE10" s="45">
        <f t="shared" si="1"/>
        <v>0.2265919857247049</v>
      </c>
      <c r="AF10" s="45">
        <f t="shared" si="1"/>
        <v>0.47206663692646855</v>
      </c>
      <c r="AG10" s="45">
        <f t="shared" si="1"/>
        <v>0.20062832069374911</v>
      </c>
      <c r="AH10" s="45">
        <f t="shared" si="1"/>
        <v>0.25727631712492538</v>
      </c>
      <c r="AI10" s="45">
        <f t="shared" si="1"/>
        <v>2.3839365164786659</v>
      </c>
      <c r="AJ10" s="45">
        <f t="shared" si="1"/>
        <v>9.6254387269306925</v>
      </c>
      <c r="AK10" s="6">
        <v>36</v>
      </c>
      <c r="AL10" s="44">
        <v>6.5</v>
      </c>
      <c r="AM10" s="6">
        <v>3448</v>
      </c>
      <c r="AN10" s="44">
        <v>5.41</v>
      </c>
    </row>
    <row r="11" spans="1:40" x14ac:dyDescent="0.25">
      <c r="A11" s="15">
        <v>2003</v>
      </c>
      <c r="B11" s="112">
        <v>426736</v>
      </c>
      <c r="C11" s="43">
        <v>47.8</v>
      </c>
      <c r="D11" s="6">
        <f t="shared" si="2"/>
        <v>8927.5313807531384</v>
      </c>
      <c r="E11" s="6">
        <v>5601</v>
      </c>
      <c r="F11" s="44">
        <f t="shared" si="3"/>
        <v>13.125210903228226</v>
      </c>
      <c r="G11" s="6">
        <v>3907</v>
      </c>
      <c r="H11" s="44">
        <f t="shared" si="4"/>
        <v>9.1555434741854445</v>
      </c>
      <c r="I11" s="6">
        <v>669</v>
      </c>
      <c r="J11" s="6">
        <v>739</v>
      </c>
      <c r="K11" s="6">
        <v>119</v>
      </c>
      <c r="L11" s="6">
        <v>164</v>
      </c>
      <c r="M11" s="6">
        <v>298</v>
      </c>
      <c r="N11" s="6">
        <v>178</v>
      </c>
      <c r="O11" s="6">
        <v>85</v>
      </c>
      <c r="P11" s="6">
        <v>166</v>
      </c>
      <c r="Q11" s="6">
        <v>114</v>
      </c>
      <c r="R11" s="6">
        <v>202</v>
      </c>
      <c r="S11" s="6">
        <v>119</v>
      </c>
      <c r="T11" s="6">
        <v>150</v>
      </c>
      <c r="U11" s="6">
        <v>1084</v>
      </c>
      <c r="V11" s="6">
        <v>4087</v>
      </c>
      <c r="W11" s="45">
        <f t="shared" si="0"/>
        <v>1.5677139964755726</v>
      </c>
      <c r="X11" s="45">
        <f t="shared" si="1"/>
        <v>1.7317498406508942</v>
      </c>
      <c r="Y11" s="45">
        <f t="shared" si="1"/>
        <v>0.27886093509804655</v>
      </c>
      <c r="Z11" s="45">
        <f t="shared" si="1"/>
        <v>0.38431254921075325</v>
      </c>
      <c r="AA11" s="45">
        <f t="shared" si="1"/>
        <v>0.6983240223463687</v>
      </c>
      <c r="AB11" s="45">
        <f t="shared" si="1"/>
        <v>0.41711971804581754</v>
      </c>
      <c r="AC11" s="45">
        <f t="shared" si="1"/>
        <v>0.19918638221289039</v>
      </c>
      <c r="AD11" s="45">
        <f t="shared" si="1"/>
        <v>0.38899928761576241</v>
      </c>
      <c r="AE11" s="45">
        <f t="shared" si="1"/>
        <v>0.26714408908552362</v>
      </c>
      <c r="AF11" s="45">
        <f t="shared" si="1"/>
        <v>0.47336057890592781</v>
      </c>
      <c r="AG11" s="45">
        <f t="shared" si="1"/>
        <v>0.27886093509804655</v>
      </c>
      <c r="AH11" s="45">
        <f t="shared" si="1"/>
        <v>0.35150538037568896</v>
      </c>
      <c r="AI11" s="45">
        <f t="shared" si="1"/>
        <v>2.5402122155149787</v>
      </c>
      <c r="AJ11" s="45">
        <f t="shared" si="1"/>
        <v>9.5773499306362719</v>
      </c>
      <c r="AK11" s="6">
        <v>62</v>
      </c>
      <c r="AL11" s="44">
        <v>11.07</v>
      </c>
      <c r="AM11" s="6">
        <v>3462</v>
      </c>
      <c r="AN11" s="44">
        <v>5.62</v>
      </c>
    </row>
    <row r="12" spans="1:40" x14ac:dyDescent="0.25">
      <c r="A12" s="15">
        <v>2002</v>
      </c>
      <c r="B12" s="112">
        <v>429574</v>
      </c>
      <c r="C12" s="43">
        <v>47.8</v>
      </c>
      <c r="D12" s="6">
        <f t="shared" si="2"/>
        <v>8986.9037656903765</v>
      </c>
      <c r="E12" s="6">
        <v>5928</v>
      </c>
      <c r="F12" s="44">
        <f t="shared" si="3"/>
        <v>13.799717860019461</v>
      </c>
      <c r="G12" s="6">
        <v>3770</v>
      </c>
      <c r="H12" s="44">
        <f t="shared" si="4"/>
        <v>8.7761363583457097</v>
      </c>
      <c r="I12" s="6">
        <v>638</v>
      </c>
      <c r="J12" s="6">
        <v>697</v>
      </c>
      <c r="K12" s="6">
        <v>140</v>
      </c>
      <c r="L12" s="6">
        <v>158</v>
      </c>
      <c r="M12" s="6">
        <v>294</v>
      </c>
      <c r="N12" s="6">
        <v>247</v>
      </c>
      <c r="O12" s="6">
        <v>75</v>
      </c>
      <c r="P12" s="6">
        <v>175</v>
      </c>
      <c r="Q12" s="6">
        <v>110</v>
      </c>
      <c r="R12" s="6">
        <v>196</v>
      </c>
      <c r="S12" s="6">
        <v>85</v>
      </c>
      <c r="T12" s="6">
        <v>151</v>
      </c>
      <c r="U12" s="6">
        <v>1072</v>
      </c>
      <c r="V12" s="6">
        <v>4038</v>
      </c>
      <c r="W12" s="45">
        <f t="shared" si="0"/>
        <v>1.4851923067969663</v>
      </c>
      <c r="X12" s="45">
        <f t="shared" si="1"/>
        <v>1.6225376768612627</v>
      </c>
      <c r="Y12" s="45">
        <f t="shared" si="1"/>
        <v>0.32590426794917754</v>
      </c>
      <c r="Z12" s="45">
        <f t="shared" si="1"/>
        <v>0.36780624525692895</v>
      </c>
      <c r="AA12" s="45">
        <f t="shared" si="1"/>
        <v>0.68439896269327283</v>
      </c>
      <c r="AB12" s="45">
        <f t="shared" si="1"/>
        <v>0.57498824416747762</v>
      </c>
      <c r="AC12" s="45">
        <f t="shared" si="1"/>
        <v>0.17459157211563084</v>
      </c>
      <c r="AD12" s="45">
        <f t="shared" si="1"/>
        <v>0.40738033493647197</v>
      </c>
      <c r="AE12" s="45">
        <f t="shared" si="1"/>
        <v>0.25606763910292524</v>
      </c>
      <c r="AF12" s="45">
        <f t="shared" si="1"/>
        <v>0.45626597512884859</v>
      </c>
      <c r="AG12" s="45">
        <f t="shared" si="1"/>
        <v>0.19787044839771495</v>
      </c>
      <c r="AH12" s="45">
        <f t="shared" si="1"/>
        <v>0.35151103185947008</v>
      </c>
      <c r="AI12" s="45">
        <f t="shared" si="1"/>
        <v>2.4954955374394165</v>
      </c>
      <c r="AJ12" s="45">
        <f t="shared" si="1"/>
        <v>9.4000102427055641</v>
      </c>
      <c r="AK12" s="6">
        <v>74</v>
      </c>
      <c r="AL12" s="44">
        <v>12.48</v>
      </c>
      <c r="AM12" s="6">
        <v>3756</v>
      </c>
      <c r="AN12" s="44">
        <v>4.2699999999999996</v>
      </c>
    </row>
    <row r="13" spans="1:40" x14ac:dyDescent="0.25">
      <c r="A13" s="15">
        <v>2001</v>
      </c>
      <c r="B13" s="112">
        <v>432191</v>
      </c>
      <c r="C13" s="43">
        <v>47.8</v>
      </c>
      <c r="D13" s="6">
        <f t="shared" si="2"/>
        <v>9041.6527196652733</v>
      </c>
      <c r="E13" s="6">
        <v>6337</v>
      </c>
      <c r="F13" s="44">
        <f t="shared" si="3"/>
        <v>14.662498756336896</v>
      </c>
      <c r="G13" s="6">
        <v>4075</v>
      </c>
      <c r="H13" s="44">
        <f t="shared" si="4"/>
        <v>9.4287016619966639</v>
      </c>
      <c r="I13" s="6">
        <v>653</v>
      </c>
      <c r="J13" s="6">
        <v>701</v>
      </c>
      <c r="K13" s="6">
        <v>177</v>
      </c>
      <c r="L13" s="6">
        <v>133</v>
      </c>
      <c r="M13" s="6">
        <v>291</v>
      </c>
      <c r="N13" s="6">
        <v>171</v>
      </c>
      <c r="O13" s="6">
        <v>107</v>
      </c>
      <c r="P13" s="6">
        <v>235</v>
      </c>
      <c r="Q13" s="6">
        <v>116</v>
      </c>
      <c r="R13" s="6">
        <v>203</v>
      </c>
      <c r="S13" s="6">
        <v>97</v>
      </c>
      <c r="T13" s="6">
        <v>158</v>
      </c>
      <c r="U13" s="6">
        <v>1033</v>
      </c>
      <c r="V13" s="6">
        <v>4075</v>
      </c>
      <c r="W13" s="45">
        <f t="shared" si="0"/>
        <v>1.5109060577383611</v>
      </c>
      <c r="X13" s="45">
        <f t="shared" si="1"/>
        <v>1.6219680650453157</v>
      </c>
      <c r="Y13" s="45">
        <f t="shared" si="1"/>
        <v>0.409541151944395</v>
      </c>
      <c r="Z13" s="45">
        <f t="shared" si="1"/>
        <v>0.30773431191301992</v>
      </c>
      <c r="AA13" s="45">
        <f t="shared" si="1"/>
        <v>0.67331341929841204</v>
      </c>
      <c r="AB13" s="45">
        <f t="shared" si="1"/>
        <v>0.39565840103102562</v>
      </c>
      <c r="AC13" s="45">
        <f t="shared" si="1"/>
        <v>0.2475757246217529</v>
      </c>
      <c r="AD13" s="45">
        <f t="shared" si="1"/>
        <v>0.54374107744029831</v>
      </c>
      <c r="AE13" s="45">
        <f t="shared" si="1"/>
        <v>0.26839985099180685</v>
      </c>
      <c r="AF13" s="45">
        <f t="shared" si="1"/>
        <v>0.46969973923566199</v>
      </c>
      <c r="AG13" s="45">
        <f t="shared" si="1"/>
        <v>0.224437806432804</v>
      </c>
      <c r="AH13" s="45">
        <f t="shared" si="1"/>
        <v>0.36557910738539212</v>
      </c>
      <c r="AI13" s="45">
        <f t="shared" si="1"/>
        <v>2.3901469489184177</v>
      </c>
      <c r="AJ13" s="45">
        <f t="shared" si="1"/>
        <v>9.4287016619966639</v>
      </c>
      <c r="AK13" s="6">
        <v>71</v>
      </c>
      <c r="AL13" s="44">
        <v>11.2</v>
      </c>
      <c r="AM13" s="6">
        <v>6219</v>
      </c>
      <c r="AN13" s="44">
        <v>5.74</v>
      </c>
    </row>
    <row r="14" spans="1:40" x14ac:dyDescent="0.25">
      <c r="A14" s="15">
        <v>2000</v>
      </c>
      <c r="B14" s="6">
        <v>434374</v>
      </c>
      <c r="C14" s="43">
        <v>47.8</v>
      </c>
      <c r="D14" s="6">
        <v>9087.32</v>
      </c>
      <c r="E14" s="6">
        <v>6467</v>
      </c>
      <c r="F14" s="44">
        <v>14.89</v>
      </c>
      <c r="G14" s="6">
        <v>4197</v>
      </c>
      <c r="H14" s="44">
        <v>9.66</v>
      </c>
      <c r="I14" s="6">
        <v>673</v>
      </c>
      <c r="J14" s="6">
        <v>717</v>
      </c>
      <c r="K14" s="6">
        <v>165</v>
      </c>
      <c r="L14" s="6">
        <v>142</v>
      </c>
      <c r="M14" s="6">
        <v>290</v>
      </c>
      <c r="N14" s="6">
        <v>222</v>
      </c>
      <c r="O14" s="6">
        <v>109</v>
      </c>
      <c r="P14" s="6">
        <v>234</v>
      </c>
      <c r="Q14" s="6">
        <v>117</v>
      </c>
      <c r="R14" s="6">
        <v>191</v>
      </c>
      <c r="S14" s="6">
        <v>108</v>
      </c>
      <c r="T14" s="6">
        <v>145</v>
      </c>
      <c r="U14" s="6">
        <v>1084</v>
      </c>
      <c r="V14" s="6">
        <v>4197</v>
      </c>
      <c r="W14" s="45">
        <f t="shared" si="0"/>
        <v>1.5493560848485408</v>
      </c>
      <c r="X14" s="45">
        <f t="shared" si="1"/>
        <v>1.650651282074894</v>
      </c>
      <c r="Y14" s="45">
        <f t="shared" si="1"/>
        <v>0.37985698959882497</v>
      </c>
      <c r="Z14" s="45">
        <f t="shared" si="1"/>
        <v>0.32690722741232209</v>
      </c>
      <c r="AA14" s="45">
        <f t="shared" si="1"/>
        <v>0.66762743626460141</v>
      </c>
      <c r="AB14" s="45">
        <f t="shared" si="1"/>
        <v>0.51108031327841907</v>
      </c>
      <c r="AC14" s="45">
        <f t="shared" si="1"/>
        <v>0.25093582949255711</v>
      </c>
      <c r="AD14" s="45">
        <f t="shared" si="1"/>
        <v>0.53870627615833366</v>
      </c>
      <c r="AE14" s="45">
        <f t="shared" si="1"/>
        <v>0.26935313807916683</v>
      </c>
      <c r="AF14" s="45">
        <f t="shared" si="1"/>
        <v>0.43971324250530647</v>
      </c>
      <c r="AG14" s="45">
        <f t="shared" si="1"/>
        <v>0.24863366591923089</v>
      </c>
      <c r="AH14" s="45">
        <f t="shared" si="1"/>
        <v>0.33381371813230071</v>
      </c>
      <c r="AI14" s="45">
        <f t="shared" si="1"/>
        <v>2.4955453134856138</v>
      </c>
      <c r="AJ14" s="45">
        <f t="shared" si="1"/>
        <v>9.6621805172501123</v>
      </c>
      <c r="AK14" s="6">
        <v>80</v>
      </c>
      <c r="AL14" s="44">
        <v>12.37</v>
      </c>
      <c r="AM14" s="6">
        <v>3444</v>
      </c>
      <c r="AN14" s="44">
        <v>7.93</v>
      </c>
    </row>
    <row r="15" spans="1:40" x14ac:dyDescent="0.25">
      <c r="A15" s="15">
        <v>1999</v>
      </c>
      <c r="B15" s="6">
        <v>434405</v>
      </c>
      <c r="C15" s="43">
        <v>47.8</v>
      </c>
      <c r="D15" s="6">
        <v>9087.9699999999993</v>
      </c>
      <c r="E15" s="6">
        <v>6561</v>
      </c>
      <c r="F15" s="44">
        <v>15.1</v>
      </c>
      <c r="G15" s="6">
        <v>4322</v>
      </c>
      <c r="H15" s="44">
        <v>9.9499999999999993</v>
      </c>
      <c r="I15" s="6">
        <v>660</v>
      </c>
      <c r="J15" s="6">
        <v>760</v>
      </c>
      <c r="K15" s="6">
        <v>173</v>
      </c>
      <c r="L15" s="6">
        <v>192</v>
      </c>
      <c r="M15" s="6">
        <v>271</v>
      </c>
      <c r="N15" s="6">
        <v>203</v>
      </c>
      <c r="O15" s="6">
        <v>108</v>
      </c>
      <c r="P15" s="6">
        <v>251</v>
      </c>
      <c r="Q15" s="6">
        <v>133</v>
      </c>
      <c r="R15" s="6">
        <v>177</v>
      </c>
      <c r="S15" s="6">
        <v>100</v>
      </c>
      <c r="T15" s="6">
        <v>135</v>
      </c>
      <c r="U15" s="6">
        <v>1159</v>
      </c>
      <c r="V15" s="6">
        <v>4322</v>
      </c>
      <c r="W15" s="45">
        <f t="shared" si="0"/>
        <v>1.519319529010946</v>
      </c>
      <c r="X15" s="45">
        <f t="shared" si="1"/>
        <v>1.7495194576489681</v>
      </c>
      <c r="Y15" s="45">
        <f t="shared" si="1"/>
        <v>0.3982458765437783</v>
      </c>
      <c r="Z15" s="45">
        <f t="shared" si="1"/>
        <v>0.44198386298500247</v>
      </c>
      <c r="AA15" s="45">
        <f t="shared" si="1"/>
        <v>0.62384180660903998</v>
      </c>
      <c r="AB15" s="45">
        <f t="shared" si="1"/>
        <v>0.46730585513518491</v>
      </c>
      <c r="AC15" s="45">
        <f t="shared" si="1"/>
        <v>0.2486159229290639</v>
      </c>
      <c r="AD15" s="45">
        <f t="shared" si="1"/>
        <v>0.5778018208814355</v>
      </c>
      <c r="AE15" s="45">
        <f t="shared" si="1"/>
        <v>0.30616590508856945</v>
      </c>
      <c r="AF15" s="45">
        <f t="shared" si="1"/>
        <v>0.40745387368929914</v>
      </c>
      <c r="AG15" s="45">
        <f t="shared" si="1"/>
        <v>0.23019992863802213</v>
      </c>
      <c r="AH15" s="45">
        <f t="shared" si="1"/>
        <v>0.31076990366132989</v>
      </c>
      <c r="AI15" s="45">
        <f t="shared" si="1"/>
        <v>2.6680171729146767</v>
      </c>
      <c r="AJ15" s="45">
        <f t="shared" si="1"/>
        <v>9.9492409157353148</v>
      </c>
      <c r="AK15" s="6">
        <v>95</v>
      </c>
      <c r="AL15" s="44">
        <v>14.48</v>
      </c>
      <c r="AM15" s="6">
        <v>3415</v>
      </c>
      <c r="AN15" s="44">
        <v>7.86</v>
      </c>
    </row>
    <row r="16" spans="1:40" x14ac:dyDescent="0.25">
      <c r="A16" s="15">
        <v>1998</v>
      </c>
      <c r="B16" s="6">
        <v>434504</v>
      </c>
      <c r="C16" s="43">
        <v>47.8</v>
      </c>
      <c r="D16" s="6">
        <v>9090.0400000000009</v>
      </c>
      <c r="E16" s="6">
        <v>6649</v>
      </c>
      <c r="F16" s="44">
        <v>15.3</v>
      </c>
      <c r="G16" s="6">
        <v>4536</v>
      </c>
      <c r="H16" s="44">
        <v>10.44</v>
      </c>
      <c r="I16" s="6">
        <v>654</v>
      </c>
      <c r="J16" s="6">
        <v>943</v>
      </c>
      <c r="K16" s="6">
        <v>199</v>
      </c>
      <c r="L16" s="6">
        <v>224</v>
      </c>
      <c r="M16" s="6">
        <v>279</v>
      </c>
      <c r="N16" s="6">
        <v>210</v>
      </c>
      <c r="O16" s="6">
        <v>105</v>
      </c>
      <c r="P16" s="6">
        <v>192</v>
      </c>
      <c r="Q16" s="6">
        <v>162</v>
      </c>
      <c r="R16" s="6">
        <v>225</v>
      </c>
      <c r="S16" s="6">
        <v>90</v>
      </c>
      <c r="T16" s="6">
        <v>138</v>
      </c>
      <c r="U16" s="6">
        <v>1108</v>
      </c>
      <c r="V16" s="6">
        <v>4529</v>
      </c>
      <c r="W16" s="45">
        <f t="shared" si="0"/>
        <v>1.5051645094176349</v>
      </c>
      <c r="X16" s="45">
        <f t="shared" si="1"/>
        <v>2.1702907222948462</v>
      </c>
      <c r="Y16" s="45">
        <f t="shared" si="1"/>
        <v>0.45799348222340874</v>
      </c>
      <c r="Z16" s="45">
        <f t="shared" si="1"/>
        <v>0.51553035184946516</v>
      </c>
      <c r="AA16" s="45">
        <f t="shared" si="1"/>
        <v>0.64211146502678917</v>
      </c>
      <c r="AB16" s="45">
        <f t="shared" si="1"/>
        <v>0.48330970485887353</v>
      </c>
      <c r="AC16" s="45">
        <f t="shared" si="1"/>
        <v>0.24165485242943677</v>
      </c>
      <c r="AD16" s="45">
        <f t="shared" si="1"/>
        <v>0.44188315872811296</v>
      </c>
      <c r="AE16" s="45">
        <f t="shared" si="1"/>
        <v>0.37283891517684536</v>
      </c>
      <c r="AF16" s="45">
        <f t="shared" si="1"/>
        <v>0.51783182663450744</v>
      </c>
      <c r="AG16" s="45">
        <f t="shared" si="1"/>
        <v>0.20713273065380297</v>
      </c>
      <c r="AH16" s="45">
        <f t="shared" si="1"/>
        <v>0.31760352033583117</v>
      </c>
      <c r="AI16" s="45">
        <f t="shared" si="1"/>
        <v>2.5500340618268185</v>
      </c>
      <c r="AJ16" s="45">
        <f t="shared" si="1"/>
        <v>10.423379301456373</v>
      </c>
      <c r="AK16" s="6">
        <v>78</v>
      </c>
      <c r="AL16" s="44">
        <v>11.73</v>
      </c>
      <c r="AM16" s="6">
        <v>3534</v>
      </c>
      <c r="AN16" s="44">
        <v>8.1300000000000008</v>
      </c>
    </row>
    <row r="17" spans="1:40" x14ac:dyDescent="0.25">
      <c r="A17" s="15">
        <v>1997</v>
      </c>
      <c r="B17" s="6">
        <v>434669</v>
      </c>
      <c r="C17" s="43">
        <v>47.8</v>
      </c>
      <c r="D17" s="6">
        <v>9093.49</v>
      </c>
      <c r="E17" s="6">
        <v>7059</v>
      </c>
      <c r="F17" s="44">
        <v>16.239999999999998</v>
      </c>
      <c r="G17" s="6">
        <v>4475</v>
      </c>
      <c r="H17" s="44">
        <v>10.3</v>
      </c>
      <c r="I17" s="6">
        <v>679</v>
      </c>
      <c r="J17" s="6">
        <v>927</v>
      </c>
      <c r="K17" s="6">
        <v>183</v>
      </c>
      <c r="L17" s="6">
        <v>201</v>
      </c>
      <c r="M17" s="6">
        <v>248</v>
      </c>
      <c r="N17" s="6">
        <v>286</v>
      </c>
      <c r="O17" s="6">
        <v>104</v>
      </c>
      <c r="P17" s="6">
        <v>154</v>
      </c>
      <c r="Q17" s="6">
        <v>159</v>
      </c>
      <c r="R17" s="6">
        <v>235</v>
      </c>
      <c r="S17" s="6">
        <v>95</v>
      </c>
      <c r="T17" s="6">
        <v>183</v>
      </c>
      <c r="U17" s="6">
        <v>1045</v>
      </c>
      <c r="V17" s="6">
        <v>4499</v>
      </c>
      <c r="W17" s="45">
        <f t="shared" si="0"/>
        <v>1.5621081788671378</v>
      </c>
      <c r="X17" s="45">
        <f t="shared" si="1"/>
        <v>2.1326572633429115</v>
      </c>
      <c r="Y17" s="45">
        <f t="shared" si="1"/>
        <v>0.42101000991559095</v>
      </c>
      <c r="Z17" s="45">
        <f t="shared" si="1"/>
        <v>0.46242083056302613</v>
      </c>
      <c r="AA17" s="45">
        <f t="shared" si="1"/>
        <v>0.57054908447577357</v>
      </c>
      <c r="AB17" s="45">
        <f t="shared" si="1"/>
        <v>0.65797192806480331</v>
      </c>
      <c r="AC17" s="45">
        <f t="shared" si="1"/>
        <v>0.23926251929629214</v>
      </c>
      <c r="AD17" s="45">
        <f t="shared" si="1"/>
        <v>0.35429257665027869</v>
      </c>
      <c r="AE17" s="45">
        <f t="shared" si="1"/>
        <v>0.36579558238567739</v>
      </c>
      <c r="AF17" s="45">
        <f t="shared" si="1"/>
        <v>0.54064126956373704</v>
      </c>
      <c r="AG17" s="45">
        <f t="shared" si="1"/>
        <v>0.21855710897257455</v>
      </c>
      <c r="AH17" s="45">
        <f t="shared" si="1"/>
        <v>0.42101000991559095</v>
      </c>
      <c r="AI17" s="45">
        <f t="shared" si="1"/>
        <v>2.4041281986983196</v>
      </c>
      <c r="AJ17" s="45">
        <f t="shared" si="1"/>
        <v>10.350404560711715</v>
      </c>
      <c r="AK17" s="6">
        <v>76</v>
      </c>
      <c r="AL17" s="44">
        <v>10.77</v>
      </c>
      <c r="AM17" s="6">
        <v>5775</v>
      </c>
      <c r="AN17" s="44">
        <v>13.29</v>
      </c>
    </row>
    <row r="18" spans="1:40" x14ac:dyDescent="0.25">
      <c r="A18" s="15">
        <v>1996</v>
      </c>
      <c r="B18" s="6">
        <v>434896</v>
      </c>
      <c r="C18" s="43">
        <v>47.8</v>
      </c>
      <c r="D18" s="6">
        <v>9098.24</v>
      </c>
      <c r="E18" s="6">
        <v>7115</v>
      </c>
      <c r="F18" s="44">
        <v>16.36</v>
      </c>
      <c r="G18" s="6">
        <v>4807</v>
      </c>
      <c r="H18" s="44">
        <v>11.05</v>
      </c>
      <c r="I18" s="6">
        <v>704</v>
      </c>
      <c r="J18" s="6">
        <v>944</v>
      </c>
      <c r="K18" s="6">
        <v>213</v>
      </c>
      <c r="L18" s="6">
        <v>197</v>
      </c>
      <c r="M18" s="6">
        <v>291</v>
      </c>
      <c r="N18" s="6">
        <v>269</v>
      </c>
      <c r="O18" s="6">
        <v>83</v>
      </c>
      <c r="P18" s="6">
        <v>122</v>
      </c>
      <c r="Q18" s="6">
        <v>159</v>
      </c>
      <c r="R18" s="6">
        <v>257</v>
      </c>
      <c r="S18" s="6">
        <v>108</v>
      </c>
      <c r="T18" s="6">
        <v>344</v>
      </c>
      <c r="U18" s="6">
        <v>1116</v>
      </c>
      <c r="V18" s="6">
        <v>4807</v>
      </c>
      <c r="W18" s="45">
        <f t="shared" si="0"/>
        <v>1.6187778227438285</v>
      </c>
      <c r="X18" s="45">
        <f t="shared" si="1"/>
        <v>2.1706338986792244</v>
      </c>
      <c r="Y18" s="45">
        <f t="shared" si="1"/>
        <v>0.489772267392664</v>
      </c>
      <c r="Z18" s="45">
        <f t="shared" si="1"/>
        <v>0.45298186233030424</v>
      </c>
      <c r="AA18" s="45">
        <f t="shared" si="1"/>
        <v>0.66912549207166772</v>
      </c>
      <c r="AB18" s="45">
        <f t="shared" si="1"/>
        <v>0.61853868511092303</v>
      </c>
      <c r="AC18" s="45">
        <f t="shared" si="1"/>
        <v>0.19085022626099113</v>
      </c>
      <c r="AD18" s="45">
        <f t="shared" si="1"/>
        <v>0.28052683860049299</v>
      </c>
      <c r="AE18" s="45">
        <f t="shared" si="1"/>
        <v>0.36560465030719985</v>
      </c>
      <c r="AF18" s="45">
        <f t="shared" si="1"/>
        <v>0.59094588131415327</v>
      </c>
      <c r="AG18" s="45">
        <f t="shared" si="1"/>
        <v>0.24833523417092823</v>
      </c>
      <c r="AH18" s="45">
        <f t="shared" si="1"/>
        <v>0.79099370884073428</v>
      </c>
      <c r="AI18" s="45">
        <f t="shared" si="1"/>
        <v>2.5661307530995918</v>
      </c>
      <c r="AJ18" s="45">
        <f t="shared" si="1"/>
        <v>11.053217320922704</v>
      </c>
      <c r="AK18" s="6">
        <v>89</v>
      </c>
      <c r="AL18" s="44">
        <v>12.51</v>
      </c>
      <c r="AM18" s="6">
        <v>7023</v>
      </c>
      <c r="AN18" s="44">
        <v>16.149999999999999</v>
      </c>
    </row>
    <row r="19" spans="1:40" x14ac:dyDescent="0.25">
      <c r="A19" s="15">
        <v>1995</v>
      </c>
      <c r="B19" s="6">
        <v>433900</v>
      </c>
      <c r="C19" s="43">
        <v>47.8</v>
      </c>
      <c r="D19" s="6">
        <v>9077.41</v>
      </c>
      <c r="E19" s="6">
        <v>7082</v>
      </c>
      <c r="F19" s="44">
        <v>16.32</v>
      </c>
      <c r="G19" s="6">
        <v>4762</v>
      </c>
      <c r="H19" s="44">
        <v>10.97</v>
      </c>
      <c r="I19" s="6">
        <v>689</v>
      </c>
      <c r="J19" s="6">
        <v>899</v>
      </c>
      <c r="K19" s="6">
        <v>186</v>
      </c>
      <c r="L19" s="6">
        <v>270</v>
      </c>
      <c r="M19" s="6">
        <v>302</v>
      </c>
      <c r="N19" s="6">
        <v>204</v>
      </c>
      <c r="O19" s="6">
        <v>95</v>
      </c>
      <c r="P19" s="6">
        <v>127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1990</v>
      </c>
      <c r="V19" s="6">
        <v>4762</v>
      </c>
      <c r="W19" s="45">
        <f t="shared" si="0"/>
        <v>1.5879234846738881</v>
      </c>
      <c r="X19" s="45">
        <f t="shared" si="1"/>
        <v>2.0719059691173083</v>
      </c>
      <c r="Y19" s="45">
        <f t="shared" si="1"/>
        <v>0.42867020050702925</v>
      </c>
      <c r="Z19" s="45">
        <f t="shared" si="1"/>
        <v>0.62226319428439736</v>
      </c>
      <c r="AA19" s="45">
        <f t="shared" si="1"/>
        <v>0.69601290619958522</v>
      </c>
      <c r="AB19" s="45">
        <f t="shared" si="1"/>
        <v>0.47015441345932241</v>
      </c>
      <c r="AC19" s="45">
        <f t="shared" si="1"/>
        <v>0.21894445724821388</v>
      </c>
      <c r="AD19" s="45">
        <f t="shared" si="1"/>
        <v>0.29269416916340169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4.5863102097257435</v>
      </c>
      <c r="AJ19" s="45">
        <f t="shared" si="1"/>
        <v>10.97487900437889</v>
      </c>
      <c r="AK19" s="6">
        <v>76</v>
      </c>
      <c r="AL19" s="44">
        <v>10.73</v>
      </c>
      <c r="AM19" s="6">
        <v>6017</v>
      </c>
      <c r="AN19" s="44">
        <v>13.87</v>
      </c>
    </row>
    <row r="20" spans="1:40" x14ac:dyDescent="0.25">
      <c r="A20" s="15">
        <v>1994</v>
      </c>
      <c r="B20" s="6">
        <v>451165</v>
      </c>
      <c r="C20" s="43">
        <v>47.8</v>
      </c>
      <c r="D20" s="6">
        <v>9438.6</v>
      </c>
      <c r="E20" s="6">
        <v>7425</v>
      </c>
      <c r="F20" s="44">
        <v>16.46</v>
      </c>
      <c r="G20" s="6">
        <v>4586</v>
      </c>
      <c r="H20" s="44">
        <v>10.16</v>
      </c>
      <c r="I20" s="6">
        <v>650</v>
      </c>
      <c r="J20" s="6">
        <v>945</v>
      </c>
      <c r="K20" s="6">
        <v>198</v>
      </c>
      <c r="L20" s="6">
        <v>236</v>
      </c>
      <c r="M20" s="6">
        <v>247</v>
      </c>
      <c r="N20" s="6">
        <v>146</v>
      </c>
      <c r="O20" s="6">
        <v>90</v>
      </c>
      <c r="P20" s="6">
        <v>106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1968</v>
      </c>
      <c r="V20" s="6">
        <v>4586</v>
      </c>
      <c r="W20" s="45">
        <f t="shared" si="0"/>
        <v>1.4407145944388418</v>
      </c>
      <c r="X20" s="45">
        <f t="shared" ref="X20:AJ31" si="5">J20/$B20*1000</f>
        <v>2.0945773719149314</v>
      </c>
      <c r="Y20" s="45">
        <f t="shared" si="5"/>
        <v>0.43886383030598558</v>
      </c>
      <c r="Z20" s="45">
        <f t="shared" si="5"/>
        <v>0.52309022198087174</v>
      </c>
      <c r="AA20" s="45">
        <f t="shared" si="5"/>
        <v>0.54747154588675984</v>
      </c>
      <c r="AB20" s="45">
        <f t="shared" si="5"/>
        <v>0.32360666275087824</v>
      </c>
      <c r="AC20" s="45">
        <f t="shared" si="5"/>
        <v>0.19948355922999345</v>
      </c>
      <c r="AD20" s="45">
        <f t="shared" si="5"/>
        <v>0.23494730309310341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4.3620404951625238</v>
      </c>
      <c r="AJ20" s="45">
        <f t="shared" si="5"/>
        <v>10.164795584763889</v>
      </c>
      <c r="AK20" s="6">
        <v>101</v>
      </c>
      <c r="AL20" s="44">
        <v>13.6</v>
      </c>
      <c r="AM20" s="6">
        <v>6390</v>
      </c>
      <c r="AN20" s="44">
        <v>14.16</v>
      </c>
    </row>
    <row r="21" spans="1:40" x14ac:dyDescent="0.25">
      <c r="A21" s="15">
        <v>1993</v>
      </c>
      <c r="B21" s="6">
        <v>450110</v>
      </c>
      <c r="C21" s="43">
        <v>47.8</v>
      </c>
      <c r="D21" s="6">
        <v>9416.5300000000007</v>
      </c>
      <c r="E21" s="6">
        <v>7373</v>
      </c>
      <c r="F21" s="44">
        <v>16.38</v>
      </c>
      <c r="G21" s="6">
        <v>4615</v>
      </c>
      <c r="H21" s="44">
        <v>10.25</v>
      </c>
      <c r="I21" s="6">
        <v>666</v>
      </c>
      <c r="J21" s="6">
        <v>933</v>
      </c>
      <c r="K21" s="6">
        <v>180</v>
      </c>
      <c r="L21" s="6">
        <v>203</v>
      </c>
      <c r="M21" s="6">
        <v>267</v>
      </c>
      <c r="N21" s="6">
        <v>180</v>
      </c>
      <c r="O21" s="6">
        <v>108</v>
      </c>
      <c r="P21" s="6">
        <v>108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1606</v>
      </c>
      <c r="V21" s="6">
        <v>4251</v>
      </c>
      <c r="W21" s="45">
        <f t="shared" si="0"/>
        <v>1.479638310635178</v>
      </c>
      <c r="X21" s="45">
        <f t="shared" si="5"/>
        <v>2.0728266423763078</v>
      </c>
      <c r="Y21" s="45">
        <f t="shared" si="5"/>
        <v>0.39990224611761571</v>
      </c>
      <c r="Z21" s="45">
        <f t="shared" si="5"/>
        <v>0.45100086645486659</v>
      </c>
      <c r="AA21" s="45">
        <f t="shared" si="5"/>
        <v>0.59318833174112995</v>
      </c>
      <c r="AB21" s="45">
        <f t="shared" si="5"/>
        <v>0.39990224611761571</v>
      </c>
      <c r="AC21" s="45">
        <f t="shared" si="5"/>
        <v>0.2399413476705694</v>
      </c>
      <c r="AD21" s="45">
        <f t="shared" si="5"/>
        <v>0.2399413476705694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3.5680167070271711</v>
      </c>
      <c r="AJ21" s="45">
        <f t="shared" si="5"/>
        <v>9.4443580458110237</v>
      </c>
      <c r="AK21" s="6">
        <v>101</v>
      </c>
      <c r="AL21" s="44">
        <v>13.7</v>
      </c>
      <c r="AM21" s="6">
        <v>6875</v>
      </c>
      <c r="AN21" s="44">
        <v>15.27</v>
      </c>
    </row>
    <row r="22" spans="1:40" x14ac:dyDescent="0.25">
      <c r="A22" s="15">
        <v>1992</v>
      </c>
      <c r="B22" s="6">
        <v>444822</v>
      </c>
      <c r="C22" s="43">
        <v>47.8</v>
      </c>
      <c r="D22" s="6">
        <v>9305.9</v>
      </c>
      <c r="E22" s="6">
        <v>7690</v>
      </c>
      <c r="F22" s="44">
        <v>17.29</v>
      </c>
      <c r="G22" s="6">
        <v>4422</v>
      </c>
      <c r="H22" s="44">
        <v>9.94</v>
      </c>
      <c r="I22" s="6">
        <v>651</v>
      </c>
      <c r="J22" s="6">
        <v>936</v>
      </c>
      <c r="K22" s="6">
        <v>171</v>
      </c>
      <c r="L22" s="6">
        <v>212</v>
      </c>
      <c r="M22" s="6">
        <v>239</v>
      </c>
      <c r="N22" s="6">
        <v>163</v>
      </c>
      <c r="O22" s="6">
        <v>109</v>
      </c>
      <c r="P22" s="6">
        <v>95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1469</v>
      </c>
      <c r="V22" s="6">
        <v>4045</v>
      </c>
      <c r="W22" s="45">
        <f t="shared" si="0"/>
        <v>1.4635067510150128</v>
      </c>
      <c r="X22" s="45">
        <f t="shared" si="5"/>
        <v>2.104212471505456</v>
      </c>
      <c r="Y22" s="45">
        <f t="shared" si="5"/>
        <v>0.38442343229426601</v>
      </c>
      <c r="Z22" s="45">
        <f t="shared" si="5"/>
        <v>0.47659513243499646</v>
      </c>
      <c r="AA22" s="45">
        <f t="shared" si="5"/>
        <v>0.53729356911303849</v>
      </c>
      <c r="AB22" s="45">
        <f t="shared" si="5"/>
        <v>0.36643871031558689</v>
      </c>
      <c r="AC22" s="45">
        <f t="shared" si="5"/>
        <v>0.24504183695950288</v>
      </c>
      <c r="AD22" s="45">
        <f t="shared" si="5"/>
        <v>0.21356857349681446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3.3024445733349519</v>
      </c>
      <c r="AJ22" s="45">
        <f t="shared" si="5"/>
        <v>9.0935250504696263</v>
      </c>
      <c r="AK22" s="6">
        <v>89</v>
      </c>
      <c r="AL22" s="44">
        <v>11.57</v>
      </c>
      <c r="AM22" s="6">
        <v>7365</v>
      </c>
      <c r="AN22" s="44">
        <v>16.559999999999999</v>
      </c>
    </row>
    <row r="23" spans="1:40" x14ac:dyDescent="0.25">
      <c r="A23" s="15">
        <v>1991</v>
      </c>
      <c r="B23" s="6">
        <v>441116</v>
      </c>
      <c r="C23" s="43">
        <v>47.8</v>
      </c>
      <c r="D23" s="6">
        <v>9228.3700000000008</v>
      </c>
      <c r="E23" s="6">
        <v>7655</v>
      </c>
      <c r="F23" s="44">
        <v>17.350000000000001</v>
      </c>
      <c r="G23" s="6">
        <v>4559</v>
      </c>
      <c r="H23" s="44">
        <v>10.34</v>
      </c>
      <c r="I23" s="6">
        <v>722</v>
      </c>
      <c r="J23" s="6">
        <v>934</v>
      </c>
      <c r="K23" s="6">
        <v>171</v>
      </c>
      <c r="L23" s="6">
        <v>201</v>
      </c>
      <c r="M23" s="6">
        <v>231</v>
      </c>
      <c r="N23" s="6">
        <v>177</v>
      </c>
      <c r="O23" s="6">
        <v>109</v>
      </c>
      <c r="P23" s="6">
        <v>141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500</v>
      </c>
      <c r="V23" s="6">
        <v>3186</v>
      </c>
      <c r="W23" s="45">
        <f t="shared" si="0"/>
        <v>1.6367576782524325</v>
      </c>
      <c r="X23" s="45">
        <f t="shared" si="5"/>
        <v>2.1173568857171357</v>
      </c>
      <c r="Y23" s="45">
        <f t="shared" si="5"/>
        <v>0.38765313432294451</v>
      </c>
      <c r="Z23" s="45">
        <f t="shared" si="5"/>
        <v>0.45566245613398743</v>
      </c>
      <c r="AA23" s="45">
        <f t="shared" si="5"/>
        <v>0.52367177794503028</v>
      </c>
      <c r="AB23" s="45">
        <f t="shared" si="5"/>
        <v>0.40125499868515313</v>
      </c>
      <c r="AC23" s="45">
        <f t="shared" si="5"/>
        <v>0.24710053591345585</v>
      </c>
      <c r="AD23" s="45">
        <f t="shared" si="5"/>
        <v>0.3196438125119016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1.133488696850715</v>
      </c>
      <c r="AJ23" s="45">
        <f t="shared" si="5"/>
        <v>7.2225899763327561</v>
      </c>
      <c r="AK23" s="6">
        <v>106</v>
      </c>
      <c r="AL23" s="44">
        <v>13.85</v>
      </c>
      <c r="AM23" s="6">
        <v>6687</v>
      </c>
      <c r="AN23" s="44">
        <v>15.16</v>
      </c>
    </row>
    <row r="24" spans="1:40" x14ac:dyDescent="0.25">
      <c r="A24" s="15">
        <v>1990</v>
      </c>
      <c r="B24" s="6">
        <v>438461</v>
      </c>
      <c r="C24" s="43">
        <v>47.8</v>
      </c>
      <c r="D24" s="6">
        <v>9172.82</v>
      </c>
      <c r="E24" s="6">
        <v>7837</v>
      </c>
      <c r="F24" s="44">
        <v>17.87</v>
      </c>
      <c r="G24" s="6">
        <v>4321</v>
      </c>
      <c r="H24" s="44">
        <v>9.85</v>
      </c>
      <c r="I24" s="6">
        <v>715</v>
      </c>
      <c r="J24" s="6">
        <v>984</v>
      </c>
      <c r="K24" s="6">
        <v>171</v>
      </c>
      <c r="L24" s="6">
        <v>216</v>
      </c>
      <c r="M24" s="6" t="s">
        <v>110</v>
      </c>
      <c r="N24" s="6">
        <v>234</v>
      </c>
      <c r="O24" s="6">
        <v>0</v>
      </c>
      <c r="P24" s="6">
        <v>103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1639</v>
      </c>
      <c r="V24" s="6">
        <v>4062</v>
      </c>
      <c r="W24" s="45">
        <f t="shared" si="0"/>
        <v>1.6307037570046137</v>
      </c>
      <c r="X24" s="45">
        <f t="shared" si="5"/>
        <v>2.244213282367189</v>
      </c>
      <c r="Y24" s="45">
        <f t="shared" si="5"/>
        <v>0.39000047894795659</v>
      </c>
      <c r="Z24" s="45">
        <f t="shared" si="5"/>
        <v>0.49263218393426095</v>
      </c>
      <c r="AA24" s="6" t="s">
        <v>110</v>
      </c>
      <c r="AB24" s="45">
        <f t="shared" si="5"/>
        <v>0.53368486592878273</v>
      </c>
      <c r="AC24" s="45">
        <f t="shared" si="5"/>
        <v>0</v>
      </c>
      <c r="AD24" s="45">
        <f t="shared" si="5"/>
        <v>0.23491256919087444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3.7380747660567302</v>
      </c>
      <c r="AJ24" s="45">
        <f t="shared" si="5"/>
        <v>9.2642219034304087</v>
      </c>
      <c r="AK24" s="6">
        <v>102</v>
      </c>
      <c r="AL24" s="44">
        <v>13.02</v>
      </c>
      <c r="AM24" s="6">
        <v>4997</v>
      </c>
      <c r="AN24" s="65">
        <f>(AM24/B24)*1000</f>
        <v>11.396680662590288</v>
      </c>
    </row>
    <row r="25" spans="1:40" x14ac:dyDescent="0.25">
      <c r="A25" s="15">
        <v>1989</v>
      </c>
      <c r="B25" s="6">
        <v>438721</v>
      </c>
      <c r="C25" s="43">
        <v>47.8</v>
      </c>
      <c r="D25" s="6">
        <v>9178.26</v>
      </c>
      <c r="E25" s="6">
        <v>7861</v>
      </c>
      <c r="F25" s="44">
        <v>17.920000000000002</v>
      </c>
      <c r="G25" s="6">
        <v>4228</v>
      </c>
      <c r="H25" s="44">
        <v>9.64</v>
      </c>
      <c r="I25" s="6">
        <v>620</v>
      </c>
      <c r="J25" s="6">
        <v>1038</v>
      </c>
      <c r="K25" s="6">
        <v>166</v>
      </c>
      <c r="L25" s="6">
        <v>225</v>
      </c>
      <c r="M25" s="6" t="s">
        <v>110</v>
      </c>
      <c r="N25" s="6">
        <v>204</v>
      </c>
      <c r="O25" s="6">
        <v>0</v>
      </c>
      <c r="P25" s="6">
        <v>106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1578</v>
      </c>
      <c r="V25" s="6">
        <v>3937</v>
      </c>
      <c r="W25" s="45">
        <f t="shared" si="0"/>
        <v>1.4131988211186608</v>
      </c>
      <c r="X25" s="45">
        <f t="shared" si="5"/>
        <v>2.3659683489051129</v>
      </c>
      <c r="Y25" s="45">
        <f t="shared" si="5"/>
        <v>0.378372587589835</v>
      </c>
      <c r="Z25" s="45">
        <f t="shared" si="5"/>
        <v>0.51285441088983652</v>
      </c>
      <c r="AA25" s="6" t="s">
        <v>110</v>
      </c>
      <c r="AB25" s="45">
        <f t="shared" si="5"/>
        <v>0.46498799920678519</v>
      </c>
      <c r="AC25" s="45">
        <f t="shared" si="5"/>
        <v>0</v>
      </c>
      <c r="AD25" s="45">
        <f t="shared" si="5"/>
        <v>0.24161141135254524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3.5968189350407207</v>
      </c>
      <c r="AJ25" s="45">
        <f t="shared" si="5"/>
        <v>8.9738125141034963</v>
      </c>
      <c r="AK25" s="6">
        <v>94</v>
      </c>
      <c r="AL25" s="44">
        <v>11.96</v>
      </c>
      <c r="AM25" s="6">
        <v>4316</v>
      </c>
      <c r="AN25" s="65">
        <f t="shared" ref="AN25:AN31" si="6">(AM25/B25)*1000</f>
        <v>9.8376872773357089</v>
      </c>
    </row>
    <row r="26" spans="1:40" x14ac:dyDescent="0.25">
      <c r="A26" s="15">
        <v>1988</v>
      </c>
      <c r="B26" s="6">
        <v>438241</v>
      </c>
      <c r="C26" s="43">
        <v>47.8</v>
      </c>
      <c r="D26" s="6">
        <v>9168.2199999999993</v>
      </c>
      <c r="E26" s="6">
        <v>7698</v>
      </c>
      <c r="F26" s="44">
        <v>17.57</v>
      </c>
      <c r="G26" s="6">
        <v>4182</v>
      </c>
      <c r="H26" s="44">
        <v>9.5399999999999991</v>
      </c>
      <c r="I26" s="6">
        <v>600</v>
      </c>
      <c r="J26" s="6">
        <v>1120</v>
      </c>
      <c r="K26" s="6">
        <v>180</v>
      </c>
      <c r="L26" s="6">
        <v>238</v>
      </c>
      <c r="M26" s="6" t="s">
        <v>110</v>
      </c>
      <c r="N26" s="6">
        <v>151</v>
      </c>
      <c r="O26" s="6">
        <v>0</v>
      </c>
      <c r="P26" s="6">
        <v>103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1489</v>
      </c>
      <c r="V26" s="6">
        <v>3881</v>
      </c>
      <c r="W26" s="45">
        <f t="shared" si="0"/>
        <v>1.3691096907865763</v>
      </c>
      <c r="X26" s="45">
        <f t="shared" si="5"/>
        <v>2.5556714228016091</v>
      </c>
      <c r="Y26" s="45">
        <f t="shared" si="5"/>
        <v>0.41073290723597289</v>
      </c>
      <c r="Z26" s="45">
        <f t="shared" si="5"/>
        <v>0.54308017734534186</v>
      </c>
      <c r="AA26" s="6" t="s">
        <v>110</v>
      </c>
      <c r="AB26" s="45">
        <f t="shared" si="5"/>
        <v>0.3445592721812884</v>
      </c>
      <c r="AC26" s="45">
        <f t="shared" si="5"/>
        <v>0</v>
      </c>
      <c r="AD26" s="45">
        <f t="shared" si="5"/>
        <v>0.23503049691836228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3.3976738826353534</v>
      </c>
      <c r="AJ26" s="45">
        <f t="shared" si="5"/>
        <v>8.8558578499045044</v>
      </c>
      <c r="AK26" s="6">
        <v>102</v>
      </c>
      <c r="AL26" s="44">
        <v>13.25</v>
      </c>
      <c r="AM26" s="6">
        <v>4351</v>
      </c>
      <c r="AN26" s="65">
        <f t="shared" si="6"/>
        <v>9.9283271076873234</v>
      </c>
    </row>
    <row r="27" spans="1:40" x14ac:dyDescent="0.25">
      <c r="A27" s="15">
        <v>1987</v>
      </c>
      <c r="B27" s="6">
        <v>438695</v>
      </c>
      <c r="C27" s="43">
        <v>47.8</v>
      </c>
      <c r="D27" s="6">
        <v>9177.7199999999993</v>
      </c>
      <c r="E27" s="6">
        <v>7809</v>
      </c>
      <c r="F27" s="44">
        <v>17.8</v>
      </c>
      <c r="G27" s="6">
        <v>4139</v>
      </c>
      <c r="H27" s="44">
        <v>9.43</v>
      </c>
      <c r="I27" s="6">
        <v>661</v>
      </c>
      <c r="J27" s="6">
        <v>1107</v>
      </c>
      <c r="K27" s="6">
        <v>199</v>
      </c>
      <c r="L27" s="6">
        <v>233</v>
      </c>
      <c r="M27" s="6" t="s">
        <v>110</v>
      </c>
      <c r="N27" s="6">
        <v>134</v>
      </c>
      <c r="O27" s="6">
        <v>97</v>
      </c>
      <c r="P27" s="6">
        <v>151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1374</v>
      </c>
      <c r="V27" s="6">
        <v>3956</v>
      </c>
      <c r="W27" s="45">
        <f t="shared" si="0"/>
        <v>1.5067415858398205</v>
      </c>
      <c r="X27" s="45">
        <f t="shared" si="5"/>
        <v>2.5233932458769761</v>
      </c>
      <c r="Y27" s="45">
        <f t="shared" si="5"/>
        <v>0.45361811737083851</v>
      </c>
      <c r="Z27" s="45">
        <f t="shared" si="5"/>
        <v>0.5311207102884693</v>
      </c>
      <c r="AA27" s="6" t="s">
        <v>110</v>
      </c>
      <c r="AB27" s="45">
        <f t="shared" si="5"/>
        <v>0.3054513956165445</v>
      </c>
      <c r="AC27" s="45">
        <f t="shared" si="5"/>
        <v>0.22111033861794641</v>
      </c>
      <c r="AD27" s="45">
        <f t="shared" si="5"/>
        <v>0.34420269207535986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3.132016549083076</v>
      </c>
      <c r="AJ27" s="45">
        <f t="shared" si="5"/>
        <v>9.0176546347690305</v>
      </c>
      <c r="AK27" s="6">
        <v>114</v>
      </c>
      <c r="AL27" s="44">
        <v>14.6</v>
      </c>
      <c r="AM27" s="6">
        <v>5610</v>
      </c>
      <c r="AN27" s="65">
        <f t="shared" si="6"/>
        <v>12.787927831409066</v>
      </c>
    </row>
    <row r="28" spans="1:40" x14ac:dyDescent="0.25">
      <c r="A28" s="15">
        <v>1986</v>
      </c>
      <c r="B28" s="6">
        <v>435230</v>
      </c>
      <c r="C28" s="43">
        <v>47.8</v>
      </c>
      <c r="D28" s="6">
        <v>9105.23</v>
      </c>
      <c r="E28" s="6">
        <v>7711</v>
      </c>
      <c r="F28" s="44">
        <v>17.72</v>
      </c>
      <c r="G28" s="6">
        <v>3896</v>
      </c>
      <c r="H28" s="44">
        <v>8.9499999999999993</v>
      </c>
      <c r="I28" s="6">
        <v>667</v>
      </c>
      <c r="J28" s="6">
        <v>937</v>
      </c>
      <c r="K28" s="6">
        <v>205</v>
      </c>
      <c r="L28" s="6">
        <v>262</v>
      </c>
      <c r="M28" s="6" t="s">
        <v>110</v>
      </c>
      <c r="N28" s="6">
        <v>173</v>
      </c>
      <c r="O28" s="6">
        <v>143</v>
      </c>
      <c r="P28" s="6">
        <v>136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1255</v>
      </c>
      <c r="V28" s="6">
        <v>3778</v>
      </c>
      <c r="W28" s="45">
        <f t="shared" si="0"/>
        <v>1.5325230337982216</v>
      </c>
      <c r="X28" s="45">
        <f t="shared" si="5"/>
        <v>2.1528846816625693</v>
      </c>
      <c r="Y28" s="45">
        <f t="shared" si="5"/>
        <v>0.47101532523033796</v>
      </c>
      <c r="Z28" s="45">
        <f t="shared" si="5"/>
        <v>0.60198056200170025</v>
      </c>
      <c r="AA28" s="6" t="s">
        <v>110</v>
      </c>
      <c r="AB28" s="45">
        <f t="shared" si="5"/>
        <v>0.39749098177974868</v>
      </c>
      <c r="AC28" s="45">
        <f t="shared" si="5"/>
        <v>0.32856190979482114</v>
      </c>
      <c r="AD28" s="45">
        <f t="shared" si="5"/>
        <v>0.3124784596650047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2.8835328447028008</v>
      </c>
      <c r="AJ28" s="45">
        <f t="shared" si="5"/>
        <v>8.6804677986352043</v>
      </c>
      <c r="AK28" s="6">
        <v>110</v>
      </c>
      <c r="AL28" s="44">
        <v>14.27</v>
      </c>
      <c r="AM28" s="6">
        <v>5224</v>
      </c>
      <c r="AN28" s="65">
        <f t="shared" si="6"/>
        <v>12.002849068308711</v>
      </c>
    </row>
    <row r="29" spans="1:40" x14ac:dyDescent="0.25">
      <c r="A29" s="15">
        <v>1985</v>
      </c>
      <c r="B29" s="6">
        <v>439556</v>
      </c>
      <c r="C29" s="43">
        <v>47.8</v>
      </c>
      <c r="D29" s="6">
        <v>9195.73</v>
      </c>
      <c r="E29" s="6">
        <v>7720</v>
      </c>
      <c r="F29" s="44">
        <v>17.559999999999999</v>
      </c>
      <c r="G29" s="6">
        <v>3980</v>
      </c>
      <c r="H29" s="44">
        <v>9.0500000000000007</v>
      </c>
      <c r="I29" s="6">
        <v>664</v>
      </c>
      <c r="J29" s="6">
        <v>977</v>
      </c>
      <c r="K29" s="6">
        <v>232</v>
      </c>
      <c r="L29" s="6">
        <v>244</v>
      </c>
      <c r="M29" s="6" t="s">
        <v>110</v>
      </c>
      <c r="N29" s="6">
        <v>169</v>
      </c>
      <c r="O29" s="6">
        <v>154</v>
      </c>
      <c r="P29" s="6">
        <v>146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1406</v>
      </c>
      <c r="V29" s="6">
        <v>3992</v>
      </c>
      <c r="W29" s="45">
        <f t="shared" si="0"/>
        <v>1.5106152572140978</v>
      </c>
      <c r="X29" s="45">
        <f t="shared" si="5"/>
        <v>2.2226974492442375</v>
      </c>
      <c r="Y29" s="45">
        <f t="shared" si="5"/>
        <v>0.5278053308338414</v>
      </c>
      <c r="Z29" s="45">
        <f t="shared" si="5"/>
        <v>0.55510560656662633</v>
      </c>
      <c r="AA29" s="6" t="s">
        <v>110</v>
      </c>
      <c r="AB29" s="45">
        <f t="shared" si="5"/>
        <v>0.38447888323672069</v>
      </c>
      <c r="AC29" s="45">
        <f t="shared" si="5"/>
        <v>0.35035353857073959</v>
      </c>
      <c r="AD29" s="45">
        <f t="shared" si="5"/>
        <v>0.33215335474888297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3.1986823066912979</v>
      </c>
      <c r="AJ29" s="45">
        <f t="shared" si="5"/>
        <v>9.081891727106445</v>
      </c>
      <c r="AK29" s="6">
        <v>130</v>
      </c>
      <c r="AL29" s="44">
        <v>16.84</v>
      </c>
      <c r="AM29" s="6">
        <v>4889</v>
      </c>
      <c r="AN29" s="65">
        <f t="shared" si="6"/>
        <v>11.122587338132115</v>
      </c>
    </row>
    <row r="30" spans="1:40" x14ac:dyDescent="0.25">
      <c r="A30" s="15">
        <v>1984</v>
      </c>
      <c r="B30" s="6">
        <v>439676</v>
      </c>
      <c r="C30" s="43">
        <v>47.8</v>
      </c>
      <c r="D30" s="6">
        <v>9198.24</v>
      </c>
      <c r="E30" s="6">
        <v>7645</v>
      </c>
      <c r="F30" s="44">
        <v>17.39</v>
      </c>
      <c r="G30" s="6">
        <v>3716</v>
      </c>
      <c r="H30" s="44">
        <v>8.4499999999999993</v>
      </c>
      <c r="I30" s="6">
        <v>628</v>
      </c>
      <c r="J30" s="6">
        <v>876</v>
      </c>
      <c r="K30" s="6">
        <v>202</v>
      </c>
      <c r="L30" s="6">
        <v>227</v>
      </c>
      <c r="M30" s="6" t="s">
        <v>110</v>
      </c>
      <c r="N30" s="6">
        <v>179</v>
      </c>
      <c r="O30" s="6">
        <v>137</v>
      </c>
      <c r="P30" s="6">
        <v>125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1205</v>
      </c>
      <c r="V30" s="6">
        <v>3579</v>
      </c>
      <c r="W30" s="45">
        <f t="shared" si="0"/>
        <v>1.4283244934906612</v>
      </c>
      <c r="X30" s="45">
        <f t="shared" si="5"/>
        <v>1.9923762042958906</v>
      </c>
      <c r="Y30" s="45">
        <f t="shared" si="5"/>
        <v>0.45942921605909803</v>
      </c>
      <c r="Z30" s="45">
        <f t="shared" si="5"/>
        <v>0.51628926755156068</v>
      </c>
      <c r="AA30" s="6" t="s">
        <v>110</v>
      </c>
      <c r="AB30" s="45">
        <f t="shared" si="5"/>
        <v>0.40711796868603245</v>
      </c>
      <c r="AC30" s="45">
        <f t="shared" si="5"/>
        <v>0.31159308217869519</v>
      </c>
      <c r="AD30" s="45">
        <f t="shared" si="5"/>
        <v>0.28430025746231313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2.7406544819366987</v>
      </c>
      <c r="AJ30" s="45">
        <f t="shared" si="5"/>
        <v>8.1400849716609507</v>
      </c>
      <c r="AK30" s="6">
        <v>129</v>
      </c>
      <c r="AL30" s="44">
        <v>16.87</v>
      </c>
      <c r="AM30" s="6">
        <v>4655</v>
      </c>
      <c r="AN30" s="65">
        <f t="shared" si="6"/>
        <v>10.587341587896542</v>
      </c>
    </row>
    <row r="31" spans="1:40" x14ac:dyDescent="0.25">
      <c r="A31" s="15">
        <v>1983</v>
      </c>
      <c r="B31" s="6">
        <v>440065</v>
      </c>
      <c r="C31" s="43">
        <v>47.8</v>
      </c>
      <c r="D31" s="6">
        <v>9206.3799999999992</v>
      </c>
      <c r="E31" s="6">
        <v>8117</v>
      </c>
      <c r="F31" s="44">
        <v>18.45</v>
      </c>
      <c r="G31" s="6">
        <v>3682</v>
      </c>
      <c r="H31" s="44">
        <v>8.3699999999999992</v>
      </c>
      <c r="I31" s="6">
        <v>614</v>
      </c>
      <c r="J31" s="6">
        <v>892</v>
      </c>
      <c r="K31" s="6">
        <v>206</v>
      </c>
      <c r="L31" s="6">
        <v>193</v>
      </c>
      <c r="M31" s="6" t="s">
        <v>110</v>
      </c>
      <c r="N31" s="6">
        <v>168</v>
      </c>
      <c r="O31" s="6">
        <v>163</v>
      </c>
      <c r="P31" s="6">
        <v>139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1203</v>
      </c>
      <c r="V31" s="6">
        <v>3578</v>
      </c>
      <c r="W31" s="45">
        <f t="shared" si="0"/>
        <v>1.3952484292093212</v>
      </c>
      <c r="X31" s="45">
        <f t="shared" si="5"/>
        <v>2.0269732880369946</v>
      </c>
      <c r="Y31" s="45">
        <f t="shared" si="5"/>
        <v>0.46811266517446282</v>
      </c>
      <c r="Z31" s="45">
        <f t="shared" si="5"/>
        <v>0.4385715746537443</v>
      </c>
      <c r="AA31" s="6" t="s">
        <v>110</v>
      </c>
      <c r="AB31" s="45">
        <f t="shared" si="5"/>
        <v>0.3817617851908241</v>
      </c>
      <c r="AC31" s="45">
        <f t="shared" si="5"/>
        <v>0.37039982729824006</v>
      </c>
      <c r="AD31" s="45">
        <f t="shared" si="5"/>
        <v>0.31586242941383663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2.7336870689557227</v>
      </c>
      <c r="AJ31" s="45">
        <f t="shared" si="5"/>
        <v>8.1306170679331462</v>
      </c>
      <c r="AK31" s="6">
        <v>149</v>
      </c>
      <c r="AL31" s="44">
        <v>18.36</v>
      </c>
      <c r="AM31" s="6">
        <v>4762</v>
      </c>
      <c r="AN31" s="65">
        <f t="shared" si="6"/>
        <v>10.82112869689705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5" customFormat="1" ht="35.1" customHeight="1" thickTop="1" thickBot="1" x14ac:dyDescent="0.35">
      <c r="A1" s="135" t="s">
        <v>92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44" customFormat="1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44" customFormat="1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41058</v>
      </c>
      <c r="C4" s="43">
        <v>53</v>
      </c>
      <c r="D4" s="6">
        <v>774.68</v>
      </c>
      <c r="E4" s="6">
        <v>430</v>
      </c>
      <c r="F4" s="44">
        <v>10.47</v>
      </c>
      <c r="G4" s="6" t="s">
        <v>110</v>
      </c>
      <c r="H4" s="6" t="s">
        <v>110</v>
      </c>
      <c r="I4" s="6">
        <v>62</v>
      </c>
      <c r="J4" s="6">
        <v>52</v>
      </c>
      <c r="K4" s="6">
        <v>12</v>
      </c>
      <c r="L4" s="6">
        <v>12</v>
      </c>
      <c r="M4" s="6">
        <v>30</v>
      </c>
      <c r="N4" s="6">
        <v>13</v>
      </c>
      <c r="O4" s="6">
        <v>12</v>
      </c>
      <c r="P4" s="6">
        <v>4</v>
      </c>
      <c r="Q4" s="6">
        <v>15</v>
      </c>
      <c r="R4" s="6">
        <v>13</v>
      </c>
      <c r="S4" s="6">
        <v>9</v>
      </c>
      <c r="T4" s="6">
        <v>0</v>
      </c>
      <c r="U4" s="6">
        <v>89</v>
      </c>
      <c r="V4" s="6">
        <v>323</v>
      </c>
      <c r="W4" s="45">
        <f t="shared" ref="W4:W31" si="0">I4/$B4*1000</f>
        <v>1.510058941010278</v>
      </c>
      <c r="X4" s="45">
        <f t="shared" ref="X4:AJ19" si="1">J4/$B4*1000</f>
        <v>1.2665010472989429</v>
      </c>
      <c r="Y4" s="45">
        <f t="shared" si="1"/>
        <v>0.29226947245360224</v>
      </c>
      <c r="Z4" s="45">
        <f t="shared" si="1"/>
        <v>0.29226947245360224</v>
      </c>
      <c r="AA4" s="45">
        <f t="shared" si="1"/>
        <v>0.73067368113400555</v>
      </c>
      <c r="AB4" s="45">
        <f t="shared" si="1"/>
        <v>0.31662526182473572</v>
      </c>
      <c r="AC4" s="45">
        <f t="shared" si="1"/>
        <v>0.29226947245360224</v>
      </c>
      <c r="AD4" s="45">
        <f t="shared" si="1"/>
        <v>9.7423157484534076E-2</v>
      </c>
      <c r="AE4" s="45">
        <f t="shared" si="1"/>
        <v>0.36533684056700277</v>
      </c>
      <c r="AF4" s="45">
        <f t="shared" si="1"/>
        <v>0.31662526182473572</v>
      </c>
      <c r="AG4" s="45">
        <f t="shared" si="1"/>
        <v>0.21920210434020168</v>
      </c>
      <c r="AH4" s="45">
        <f t="shared" si="1"/>
        <v>0</v>
      </c>
      <c r="AI4" s="45">
        <f t="shared" si="1"/>
        <v>2.1676652540308834</v>
      </c>
      <c r="AJ4" s="45">
        <f t="shared" si="1"/>
        <v>7.866919966876126</v>
      </c>
      <c r="AK4" s="6" t="s">
        <v>110</v>
      </c>
      <c r="AL4" s="6" t="s">
        <v>110</v>
      </c>
      <c r="AM4" s="6">
        <v>121</v>
      </c>
      <c r="AN4" s="44">
        <v>2.95</v>
      </c>
    </row>
    <row r="5" spans="1:40" x14ac:dyDescent="0.25">
      <c r="A5" s="15">
        <v>2009</v>
      </c>
      <c r="B5" s="113">
        <v>41150</v>
      </c>
      <c r="C5" s="43">
        <v>53</v>
      </c>
      <c r="D5" s="6">
        <f t="shared" ref="D5:D13" si="2">B5/C5</f>
        <v>776.41509433962267</v>
      </c>
      <c r="E5" s="6">
        <v>451</v>
      </c>
      <c r="F5" s="44">
        <f t="shared" ref="F5:F13" si="3">E5/B5*1000</f>
        <v>10.959902794653706</v>
      </c>
      <c r="G5" s="6">
        <v>302</v>
      </c>
      <c r="H5" s="44">
        <f>G5/B5*1000</f>
        <v>7.3390036452004859</v>
      </c>
      <c r="I5" s="6">
        <v>64</v>
      </c>
      <c r="J5" s="6">
        <v>46</v>
      </c>
      <c r="K5" s="6">
        <v>19</v>
      </c>
      <c r="L5" s="6">
        <v>10</v>
      </c>
      <c r="M5" s="6">
        <v>26</v>
      </c>
      <c r="N5" s="6">
        <v>10</v>
      </c>
      <c r="O5" s="6">
        <v>17</v>
      </c>
      <c r="P5" s="6">
        <v>8</v>
      </c>
      <c r="Q5" s="6">
        <v>15</v>
      </c>
      <c r="R5" s="6">
        <v>7</v>
      </c>
      <c r="S5" s="6">
        <v>5</v>
      </c>
      <c r="T5" s="6">
        <v>0</v>
      </c>
      <c r="U5" s="6">
        <v>81</v>
      </c>
      <c r="V5" s="6">
        <v>308</v>
      </c>
      <c r="W5" s="45">
        <f t="shared" si="0"/>
        <v>1.5552855407047388</v>
      </c>
      <c r="X5" s="45">
        <f t="shared" si="1"/>
        <v>1.1178614823815309</v>
      </c>
      <c r="Y5" s="45">
        <f t="shared" si="1"/>
        <v>0.46172539489671932</v>
      </c>
      <c r="Z5" s="45">
        <f t="shared" si="1"/>
        <v>0.24301336573511545</v>
      </c>
      <c r="AA5" s="45">
        <f t="shared" si="1"/>
        <v>0.63183475091130015</v>
      </c>
      <c r="AB5" s="45">
        <f t="shared" si="1"/>
        <v>0.24301336573511545</v>
      </c>
      <c r="AC5" s="45">
        <f t="shared" si="1"/>
        <v>0.41312272174969622</v>
      </c>
      <c r="AD5" s="45">
        <f t="shared" si="1"/>
        <v>0.19441069258809235</v>
      </c>
      <c r="AE5" s="45">
        <f t="shared" si="1"/>
        <v>0.36452004860267317</v>
      </c>
      <c r="AF5" s="45">
        <f t="shared" si="1"/>
        <v>0.1701093560145808</v>
      </c>
      <c r="AG5" s="45">
        <f t="shared" si="1"/>
        <v>0.12150668286755772</v>
      </c>
      <c r="AH5" s="45">
        <f t="shared" si="1"/>
        <v>0</v>
      </c>
      <c r="AI5" s="45">
        <f t="shared" si="1"/>
        <v>1.968408262454435</v>
      </c>
      <c r="AJ5" s="45">
        <f t="shared" si="1"/>
        <v>7.4848116646415557</v>
      </c>
      <c r="AK5" s="6">
        <v>3</v>
      </c>
      <c r="AL5" s="44">
        <v>6.65</v>
      </c>
      <c r="AM5" s="6">
        <v>114</v>
      </c>
      <c r="AN5" s="44">
        <f>AM5/B5*1000</f>
        <v>2.770352369380316</v>
      </c>
    </row>
    <row r="6" spans="1:40" x14ac:dyDescent="0.25">
      <c r="A6" s="15">
        <v>2008</v>
      </c>
      <c r="B6" s="113">
        <v>41301</v>
      </c>
      <c r="C6" s="43">
        <v>53.15</v>
      </c>
      <c r="D6" s="6">
        <f t="shared" si="2"/>
        <v>777.06491063029159</v>
      </c>
      <c r="E6" s="6">
        <v>455</v>
      </c>
      <c r="F6" s="44">
        <f>E6/B6*1000</f>
        <v>11.016682404784389</v>
      </c>
      <c r="G6" s="6">
        <v>295</v>
      </c>
      <c r="H6" s="44">
        <f t="shared" ref="H6:H13" si="4">G6/B6*1000</f>
        <v>7.1426841965085597</v>
      </c>
      <c r="I6" s="6">
        <v>59</v>
      </c>
      <c r="J6" s="6">
        <v>58</v>
      </c>
      <c r="K6" s="6">
        <v>12</v>
      </c>
      <c r="L6" s="6">
        <v>9</v>
      </c>
      <c r="M6" s="6">
        <v>31</v>
      </c>
      <c r="N6" s="6">
        <v>12</v>
      </c>
      <c r="O6" s="6">
        <v>12</v>
      </c>
      <c r="P6" s="6">
        <v>5</v>
      </c>
      <c r="Q6" s="6">
        <v>11</v>
      </c>
      <c r="R6" s="6">
        <v>5</v>
      </c>
      <c r="S6" s="6">
        <v>13</v>
      </c>
      <c r="T6" s="6">
        <v>0</v>
      </c>
      <c r="U6" s="6">
        <v>68</v>
      </c>
      <c r="V6" s="6">
        <v>295</v>
      </c>
      <c r="W6" s="45">
        <f t="shared" si="0"/>
        <v>1.4285368393017119</v>
      </c>
      <c r="X6" s="45">
        <f t="shared" si="1"/>
        <v>1.404324350499988</v>
      </c>
      <c r="Y6" s="45">
        <f t="shared" si="1"/>
        <v>0.29054986562068713</v>
      </c>
      <c r="Z6" s="45">
        <f t="shared" si="1"/>
        <v>0.21791239921551536</v>
      </c>
      <c r="AA6" s="45">
        <f t="shared" si="1"/>
        <v>0.7505871528534418</v>
      </c>
      <c r="AB6" s="45">
        <f t="shared" si="1"/>
        <v>0.29054986562068713</v>
      </c>
      <c r="AC6" s="45">
        <f t="shared" si="1"/>
        <v>0.29054986562068713</v>
      </c>
      <c r="AD6" s="45">
        <f t="shared" si="1"/>
        <v>0.12106244400861964</v>
      </c>
      <c r="AE6" s="45">
        <f t="shared" si="1"/>
        <v>0.26633737681896325</v>
      </c>
      <c r="AF6" s="45">
        <f t="shared" si="1"/>
        <v>0.12106244400861964</v>
      </c>
      <c r="AG6" s="45">
        <f t="shared" si="1"/>
        <v>0.31476235442241107</v>
      </c>
      <c r="AH6" s="45">
        <f t="shared" si="1"/>
        <v>0</v>
      </c>
      <c r="AI6" s="45">
        <f t="shared" si="1"/>
        <v>1.6464492385172271</v>
      </c>
      <c r="AJ6" s="45">
        <f t="shared" si="1"/>
        <v>7.1426841965085597</v>
      </c>
      <c r="AK6" s="6">
        <v>5</v>
      </c>
      <c r="AL6" s="44">
        <v>10.99</v>
      </c>
      <c r="AM6" s="6">
        <v>148</v>
      </c>
      <c r="AN6" s="44">
        <f>AM6/B6*1000</f>
        <v>3.5834483426551418</v>
      </c>
    </row>
    <row r="7" spans="1:40" x14ac:dyDescent="0.25">
      <c r="A7" s="15">
        <v>2007</v>
      </c>
      <c r="B7" s="113">
        <v>41444</v>
      </c>
      <c r="C7" s="43">
        <v>53.15</v>
      </c>
      <c r="D7" s="6">
        <f t="shared" si="2"/>
        <v>779.75540921919094</v>
      </c>
      <c r="E7" s="6">
        <v>499</v>
      </c>
      <c r="F7" s="44">
        <f>E7/B7*1000</f>
        <v>12.040343596177975</v>
      </c>
      <c r="G7" s="6">
        <v>293</v>
      </c>
      <c r="H7" s="44">
        <f t="shared" si="4"/>
        <v>7.0697809091786512</v>
      </c>
      <c r="I7" s="6">
        <v>50</v>
      </c>
      <c r="J7" s="6">
        <v>58</v>
      </c>
      <c r="K7" s="6">
        <v>8</v>
      </c>
      <c r="L7" s="6">
        <v>15</v>
      </c>
      <c r="M7" s="6">
        <v>29</v>
      </c>
      <c r="N7" s="6">
        <v>11</v>
      </c>
      <c r="O7" s="6">
        <v>0</v>
      </c>
      <c r="P7" s="6">
        <v>3</v>
      </c>
      <c r="Q7" s="6">
        <v>7</v>
      </c>
      <c r="R7" s="6">
        <v>1</v>
      </c>
      <c r="S7" s="6">
        <v>9</v>
      </c>
      <c r="T7" s="6">
        <v>0</v>
      </c>
      <c r="U7" s="6">
        <v>102</v>
      </c>
      <c r="V7" s="6">
        <v>293</v>
      </c>
      <c r="W7" s="45">
        <f t="shared" si="0"/>
        <v>1.2064472541260496</v>
      </c>
      <c r="X7" s="45">
        <f t="shared" si="1"/>
        <v>1.3994788147862174</v>
      </c>
      <c r="Y7" s="45">
        <f t="shared" si="1"/>
        <v>0.19303156066016794</v>
      </c>
      <c r="Z7" s="45">
        <f t="shared" si="1"/>
        <v>0.36193417623781488</v>
      </c>
      <c r="AA7" s="45">
        <f t="shared" si="1"/>
        <v>0.69973940739310869</v>
      </c>
      <c r="AB7" s="45">
        <f t="shared" si="1"/>
        <v>0.26541839590773092</v>
      </c>
      <c r="AC7" s="45">
        <f t="shared" si="1"/>
        <v>0</v>
      </c>
      <c r="AD7" s="45">
        <f t="shared" si="1"/>
        <v>7.2386835247562981E-2</v>
      </c>
      <c r="AE7" s="45">
        <f t="shared" si="1"/>
        <v>0.16890261557764696</v>
      </c>
      <c r="AF7" s="45">
        <f t="shared" si="1"/>
        <v>2.4128945082520992E-2</v>
      </c>
      <c r="AG7" s="45">
        <f t="shared" si="1"/>
        <v>0.21716050574268891</v>
      </c>
      <c r="AH7" s="45">
        <f t="shared" si="1"/>
        <v>0</v>
      </c>
      <c r="AI7" s="45">
        <f t="shared" si="1"/>
        <v>2.4611523984171413</v>
      </c>
      <c r="AJ7" s="45">
        <f t="shared" si="1"/>
        <v>7.0697809091786512</v>
      </c>
      <c r="AK7" s="6">
        <v>5</v>
      </c>
      <c r="AL7" s="44">
        <v>10.02</v>
      </c>
      <c r="AM7" s="6">
        <v>185</v>
      </c>
      <c r="AN7" s="44">
        <v>4.75</v>
      </c>
    </row>
    <row r="8" spans="1:40" x14ac:dyDescent="0.25">
      <c r="A8" s="15">
        <v>2006</v>
      </c>
      <c r="B8" s="113">
        <v>41596</v>
      </c>
      <c r="C8" s="43">
        <v>53.15</v>
      </c>
      <c r="D8" s="6">
        <f t="shared" si="2"/>
        <v>782.61523988711201</v>
      </c>
      <c r="E8" s="6">
        <v>520</v>
      </c>
      <c r="F8" s="44">
        <f t="shared" si="3"/>
        <v>12.501202038657564</v>
      </c>
      <c r="G8" s="6">
        <v>305</v>
      </c>
      <c r="H8" s="44">
        <f t="shared" si="4"/>
        <v>7.332435811135686</v>
      </c>
      <c r="I8" s="6">
        <v>50</v>
      </c>
      <c r="J8" s="6">
        <v>56</v>
      </c>
      <c r="K8" s="6">
        <v>16</v>
      </c>
      <c r="L8" s="6">
        <v>15</v>
      </c>
      <c r="M8" s="6">
        <v>24</v>
      </c>
      <c r="N8" s="6">
        <v>12</v>
      </c>
      <c r="O8" s="6">
        <v>1</v>
      </c>
      <c r="P8" s="6">
        <v>8</v>
      </c>
      <c r="Q8" s="6">
        <v>16</v>
      </c>
      <c r="R8" s="6">
        <v>5</v>
      </c>
      <c r="S8" s="6">
        <v>10</v>
      </c>
      <c r="T8" s="6">
        <v>3</v>
      </c>
      <c r="U8" s="6">
        <v>45</v>
      </c>
      <c r="V8" s="6">
        <v>261</v>
      </c>
      <c r="W8" s="45">
        <f t="shared" si="0"/>
        <v>1.2020386575632274</v>
      </c>
      <c r="X8" s="45">
        <f t="shared" si="1"/>
        <v>1.3462832964708145</v>
      </c>
      <c r="Y8" s="45">
        <f t="shared" si="1"/>
        <v>0.3846523704202327</v>
      </c>
      <c r="Z8" s="45">
        <f t="shared" si="1"/>
        <v>0.36061159726896819</v>
      </c>
      <c r="AA8" s="45">
        <f t="shared" si="1"/>
        <v>0.57697855563034905</v>
      </c>
      <c r="AB8" s="45">
        <f t="shared" si="1"/>
        <v>0.28848927781517453</v>
      </c>
      <c r="AC8" s="45">
        <f t="shared" si="1"/>
        <v>2.4040773151264544E-2</v>
      </c>
      <c r="AD8" s="45">
        <f t="shared" si="1"/>
        <v>0.19232618521011635</v>
      </c>
      <c r="AE8" s="45">
        <f t="shared" si="1"/>
        <v>0.3846523704202327</v>
      </c>
      <c r="AF8" s="45">
        <f t="shared" si="1"/>
        <v>0.12020386575632272</v>
      </c>
      <c r="AG8" s="45">
        <f t="shared" si="1"/>
        <v>0.24040773151264544</v>
      </c>
      <c r="AH8" s="45">
        <f t="shared" si="1"/>
        <v>7.2122319453793632E-2</v>
      </c>
      <c r="AI8" s="45">
        <f t="shared" si="1"/>
        <v>1.0818347918069047</v>
      </c>
      <c r="AJ8" s="45">
        <f t="shared" si="1"/>
        <v>6.2746417924800459</v>
      </c>
      <c r="AK8" s="6">
        <v>2</v>
      </c>
      <c r="AL8" s="44">
        <v>3.85</v>
      </c>
      <c r="AM8" s="6">
        <v>194</v>
      </c>
      <c r="AN8" s="44">
        <v>4.95</v>
      </c>
    </row>
    <row r="9" spans="1:40" x14ac:dyDescent="0.25">
      <c r="A9" s="15">
        <v>2005</v>
      </c>
      <c r="B9" s="113">
        <v>41663</v>
      </c>
      <c r="C9" s="43">
        <v>53.2</v>
      </c>
      <c r="D9" s="6">
        <f t="shared" si="2"/>
        <v>783.13909774436081</v>
      </c>
      <c r="E9" s="6">
        <v>506</v>
      </c>
      <c r="F9" s="44">
        <f t="shared" si="3"/>
        <v>12.145068766051411</v>
      </c>
      <c r="G9" s="6">
        <v>311</v>
      </c>
      <c r="H9" s="44">
        <f t="shared" si="4"/>
        <v>7.464656889806303</v>
      </c>
      <c r="I9" s="6">
        <v>45</v>
      </c>
      <c r="J9" s="6">
        <v>62</v>
      </c>
      <c r="K9" s="6">
        <v>8</v>
      </c>
      <c r="L9" s="6">
        <v>14</v>
      </c>
      <c r="M9" s="6">
        <v>29</v>
      </c>
      <c r="N9" s="6">
        <v>16</v>
      </c>
      <c r="O9" s="6">
        <v>0</v>
      </c>
      <c r="P9" s="6">
        <v>2</v>
      </c>
      <c r="Q9" s="6">
        <v>14</v>
      </c>
      <c r="R9" s="6">
        <v>6</v>
      </c>
      <c r="S9" s="6">
        <v>14</v>
      </c>
      <c r="T9" s="6">
        <v>0</v>
      </c>
      <c r="U9" s="6">
        <v>101</v>
      </c>
      <c r="V9" s="6">
        <v>311</v>
      </c>
      <c r="W9" s="45">
        <f t="shared" si="0"/>
        <v>1.080095048364256</v>
      </c>
      <c r="X9" s="45">
        <f t="shared" si="1"/>
        <v>1.488130955524086</v>
      </c>
      <c r="Y9" s="45">
        <f t="shared" si="1"/>
        <v>0.19201689748697884</v>
      </c>
      <c r="Z9" s="45">
        <f t="shared" si="1"/>
        <v>0.336029570602213</v>
      </c>
      <c r="AA9" s="45">
        <f t="shared" si="1"/>
        <v>0.69606125339029834</v>
      </c>
      <c r="AB9" s="45">
        <f t="shared" si="1"/>
        <v>0.38403379497395768</v>
      </c>
      <c r="AC9" s="45">
        <f t="shared" si="1"/>
        <v>0</v>
      </c>
      <c r="AD9" s="45">
        <f t="shared" si="1"/>
        <v>4.800422437174471E-2</v>
      </c>
      <c r="AE9" s="45">
        <f t="shared" si="1"/>
        <v>0.336029570602213</v>
      </c>
      <c r="AF9" s="45">
        <f t="shared" si="1"/>
        <v>0.14401267311523416</v>
      </c>
      <c r="AG9" s="45">
        <f t="shared" si="1"/>
        <v>0.336029570602213</v>
      </c>
      <c r="AH9" s="45">
        <f t="shared" si="1"/>
        <v>0</v>
      </c>
      <c r="AI9" s="45">
        <f t="shared" si="1"/>
        <v>2.424213330773108</v>
      </c>
      <c r="AJ9" s="45">
        <f t="shared" si="1"/>
        <v>7.464656889806303</v>
      </c>
      <c r="AK9" s="6">
        <v>5</v>
      </c>
      <c r="AL9" s="44">
        <v>9.8800000000000008</v>
      </c>
      <c r="AM9" s="6">
        <v>169</v>
      </c>
      <c r="AN9" s="44">
        <v>5.48</v>
      </c>
    </row>
    <row r="10" spans="1:40" x14ac:dyDescent="0.25">
      <c r="A10" s="15">
        <v>2004</v>
      </c>
      <c r="B10" s="113">
        <v>41630</v>
      </c>
      <c r="C10" s="43">
        <v>53.2</v>
      </c>
      <c r="D10" s="6">
        <f t="shared" si="2"/>
        <v>782.51879699248116</v>
      </c>
      <c r="E10" s="6">
        <v>554</v>
      </c>
      <c r="F10" s="44">
        <f t="shared" si="3"/>
        <v>13.307710785491231</v>
      </c>
      <c r="G10" s="6">
        <v>311</v>
      </c>
      <c r="H10" s="44">
        <f t="shared" si="4"/>
        <v>7.4705741052125871</v>
      </c>
      <c r="I10" s="6">
        <v>49</v>
      </c>
      <c r="J10" s="6">
        <v>57</v>
      </c>
      <c r="K10" s="6">
        <v>12</v>
      </c>
      <c r="L10" s="6">
        <v>15</v>
      </c>
      <c r="M10" s="6">
        <v>24</v>
      </c>
      <c r="N10" s="6">
        <v>6</v>
      </c>
      <c r="O10" s="6">
        <v>13</v>
      </c>
      <c r="P10" s="6">
        <v>13</v>
      </c>
      <c r="Q10" s="6">
        <v>17</v>
      </c>
      <c r="R10" s="6">
        <v>7</v>
      </c>
      <c r="S10" s="6">
        <v>6</v>
      </c>
      <c r="T10" s="6">
        <v>6</v>
      </c>
      <c r="U10" s="6">
        <v>86</v>
      </c>
      <c r="V10" s="6">
        <v>311</v>
      </c>
      <c r="W10" s="45">
        <f t="shared" si="0"/>
        <v>1.1770357914965168</v>
      </c>
      <c r="X10" s="45">
        <f t="shared" si="1"/>
        <v>1.3692049003122748</v>
      </c>
      <c r="Y10" s="45">
        <f t="shared" si="1"/>
        <v>0.28825366322363677</v>
      </c>
      <c r="Z10" s="45">
        <f t="shared" si="1"/>
        <v>0.36031707902954602</v>
      </c>
      <c r="AA10" s="45">
        <f t="shared" si="1"/>
        <v>0.57650732644727354</v>
      </c>
      <c r="AB10" s="45">
        <f t="shared" si="1"/>
        <v>0.14412683161181838</v>
      </c>
      <c r="AC10" s="45">
        <f t="shared" si="1"/>
        <v>0.31227480182560652</v>
      </c>
      <c r="AD10" s="45">
        <f t="shared" si="1"/>
        <v>0.31227480182560652</v>
      </c>
      <c r="AE10" s="45">
        <f t="shared" si="1"/>
        <v>0.40835935623348546</v>
      </c>
      <c r="AF10" s="45">
        <f t="shared" si="1"/>
        <v>0.16814797021378813</v>
      </c>
      <c r="AG10" s="45">
        <f t="shared" si="1"/>
        <v>0.14412683161181838</v>
      </c>
      <c r="AH10" s="45">
        <f t="shared" si="1"/>
        <v>0.14412683161181838</v>
      </c>
      <c r="AI10" s="45">
        <f t="shared" si="1"/>
        <v>2.0658179197693971</v>
      </c>
      <c r="AJ10" s="45">
        <f t="shared" si="1"/>
        <v>7.4705741052125871</v>
      </c>
      <c r="AK10" s="6">
        <v>4</v>
      </c>
      <c r="AL10" s="44">
        <v>7.22</v>
      </c>
      <c r="AM10" s="6">
        <v>181</v>
      </c>
      <c r="AN10" s="44">
        <v>5.41</v>
      </c>
    </row>
    <row r="11" spans="1:40" x14ac:dyDescent="0.25">
      <c r="A11" s="15">
        <v>2003</v>
      </c>
      <c r="B11" s="113">
        <v>41526</v>
      </c>
      <c r="C11" s="43">
        <v>53.2</v>
      </c>
      <c r="D11" s="6">
        <f t="shared" si="2"/>
        <v>780.56390977443607</v>
      </c>
      <c r="E11" s="6">
        <v>516</v>
      </c>
      <c r="F11" s="44">
        <f t="shared" si="3"/>
        <v>12.425950007224388</v>
      </c>
      <c r="G11" s="6">
        <v>279</v>
      </c>
      <c r="H11" s="44">
        <f t="shared" si="4"/>
        <v>6.7186822713480705</v>
      </c>
      <c r="I11" s="6">
        <v>43</v>
      </c>
      <c r="J11" s="6">
        <v>56</v>
      </c>
      <c r="K11" s="6">
        <v>7</v>
      </c>
      <c r="L11" s="6">
        <v>9</v>
      </c>
      <c r="M11" s="6">
        <v>24</v>
      </c>
      <c r="N11" s="6">
        <v>16</v>
      </c>
      <c r="O11" s="6">
        <v>8</v>
      </c>
      <c r="P11" s="6">
        <v>5</v>
      </c>
      <c r="Q11" s="6">
        <v>14</v>
      </c>
      <c r="R11" s="6">
        <v>8</v>
      </c>
      <c r="S11" s="6">
        <v>3</v>
      </c>
      <c r="T11" s="6">
        <v>8</v>
      </c>
      <c r="U11" s="6">
        <v>78</v>
      </c>
      <c r="V11" s="6">
        <v>279</v>
      </c>
      <c r="W11" s="45">
        <f t="shared" si="0"/>
        <v>1.0354958339353659</v>
      </c>
      <c r="X11" s="45">
        <f t="shared" si="1"/>
        <v>1.3485527139623368</v>
      </c>
      <c r="Y11" s="45">
        <f t="shared" si="1"/>
        <v>0.1685690892452921</v>
      </c>
      <c r="Z11" s="45">
        <f t="shared" si="1"/>
        <v>0.21673168617251842</v>
      </c>
      <c r="AA11" s="45">
        <f t="shared" si="1"/>
        <v>0.57795116312671579</v>
      </c>
      <c r="AB11" s="45">
        <f t="shared" si="1"/>
        <v>0.38530077541781049</v>
      </c>
      <c r="AC11" s="45">
        <f t="shared" si="1"/>
        <v>0.19265038770890525</v>
      </c>
      <c r="AD11" s="45">
        <f t="shared" si="1"/>
        <v>0.12040649231806579</v>
      </c>
      <c r="AE11" s="45">
        <f t="shared" si="1"/>
        <v>0.33713817849058419</v>
      </c>
      <c r="AF11" s="45">
        <f t="shared" si="1"/>
        <v>0.19265038770890525</v>
      </c>
      <c r="AG11" s="45">
        <f t="shared" si="1"/>
        <v>7.2243895390839474E-2</v>
      </c>
      <c r="AH11" s="45">
        <f t="shared" si="1"/>
        <v>0.19265038770890525</v>
      </c>
      <c r="AI11" s="45">
        <f t="shared" si="1"/>
        <v>1.8783412801618264</v>
      </c>
      <c r="AJ11" s="45">
        <f t="shared" si="1"/>
        <v>6.7186822713480705</v>
      </c>
      <c r="AK11" s="6">
        <v>3</v>
      </c>
      <c r="AL11" s="44">
        <v>5.81</v>
      </c>
      <c r="AM11" s="6">
        <v>220</v>
      </c>
      <c r="AN11" s="44">
        <v>5.62</v>
      </c>
    </row>
    <row r="12" spans="1:40" x14ac:dyDescent="0.25">
      <c r="A12" s="15">
        <v>2002</v>
      </c>
      <c r="B12" s="113">
        <v>41392</v>
      </c>
      <c r="C12" s="43">
        <v>53.2</v>
      </c>
      <c r="D12" s="6">
        <f t="shared" si="2"/>
        <v>778.0451127819548</v>
      </c>
      <c r="E12" s="6">
        <v>508</v>
      </c>
      <c r="F12" s="44">
        <f t="shared" si="3"/>
        <v>12.272902976420564</v>
      </c>
      <c r="G12" s="6">
        <v>279</v>
      </c>
      <c r="H12" s="44">
        <f t="shared" si="4"/>
        <v>6.7404329339002711</v>
      </c>
      <c r="I12" s="6">
        <v>47</v>
      </c>
      <c r="J12" s="6">
        <v>48</v>
      </c>
      <c r="K12" s="6">
        <v>12</v>
      </c>
      <c r="L12" s="6">
        <v>7</v>
      </c>
      <c r="M12" s="6">
        <v>29</v>
      </c>
      <c r="N12" s="6">
        <v>7</v>
      </c>
      <c r="O12" s="6">
        <v>7</v>
      </c>
      <c r="P12" s="6">
        <v>5</v>
      </c>
      <c r="Q12" s="6">
        <v>11</v>
      </c>
      <c r="R12" s="6">
        <v>5</v>
      </c>
      <c r="S12" s="6">
        <v>2</v>
      </c>
      <c r="T12" s="6">
        <v>3</v>
      </c>
      <c r="U12" s="6">
        <v>96</v>
      </c>
      <c r="V12" s="6">
        <v>279</v>
      </c>
      <c r="W12" s="45">
        <f t="shared" si="0"/>
        <v>1.1354851178971783</v>
      </c>
      <c r="X12" s="45">
        <f t="shared" si="1"/>
        <v>1.1596443757247776</v>
      </c>
      <c r="Y12" s="45">
        <f t="shared" si="1"/>
        <v>0.28991109393119441</v>
      </c>
      <c r="Z12" s="45">
        <f t="shared" si="1"/>
        <v>0.16911480479319677</v>
      </c>
      <c r="AA12" s="45">
        <f t="shared" si="1"/>
        <v>0.70061847700038649</v>
      </c>
      <c r="AB12" s="45">
        <f t="shared" si="1"/>
        <v>0.16911480479319677</v>
      </c>
      <c r="AC12" s="45">
        <f t="shared" si="1"/>
        <v>0.16911480479319677</v>
      </c>
      <c r="AD12" s="45">
        <f t="shared" si="1"/>
        <v>0.12079628913799768</v>
      </c>
      <c r="AE12" s="45">
        <f t="shared" si="1"/>
        <v>0.26575183610359487</v>
      </c>
      <c r="AF12" s="45">
        <f t="shared" si="1"/>
        <v>0.12079628913799768</v>
      </c>
      <c r="AG12" s="45">
        <f t="shared" si="1"/>
        <v>4.8318515655199068E-2</v>
      </c>
      <c r="AH12" s="45">
        <f t="shared" si="1"/>
        <v>7.2477773482798602E-2</v>
      </c>
      <c r="AI12" s="45">
        <f t="shared" si="1"/>
        <v>2.3192887514495553</v>
      </c>
      <c r="AJ12" s="45">
        <f t="shared" si="1"/>
        <v>6.7404329339002711</v>
      </c>
      <c r="AK12" s="6">
        <v>3</v>
      </c>
      <c r="AL12" s="44">
        <v>5.91</v>
      </c>
      <c r="AM12" s="6">
        <v>205</v>
      </c>
      <c r="AN12" s="44">
        <v>4.2699999999999996</v>
      </c>
    </row>
    <row r="13" spans="1:40" x14ac:dyDescent="0.25">
      <c r="A13" s="15">
        <v>2001</v>
      </c>
      <c r="B13" s="113">
        <v>41230</v>
      </c>
      <c r="C13" s="43">
        <v>53.2</v>
      </c>
      <c r="D13" s="6">
        <f t="shared" si="2"/>
        <v>775</v>
      </c>
      <c r="E13" s="6">
        <v>519</v>
      </c>
      <c r="F13" s="44">
        <f t="shared" si="3"/>
        <v>12.587921416444336</v>
      </c>
      <c r="G13" s="6">
        <v>298</v>
      </c>
      <c r="H13" s="44">
        <f t="shared" si="4"/>
        <v>7.2277467863206404</v>
      </c>
      <c r="I13" s="6">
        <v>60</v>
      </c>
      <c r="J13" s="6">
        <v>47</v>
      </c>
      <c r="K13" s="6">
        <v>8</v>
      </c>
      <c r="L13" s="6">
        <v>4</v>
      </c>
      <c r="M13" s="6">
        <v>19</v>
      </c>
      <c r="N13" s="6">
        <v>13</v>
      </c>
      <c r="O13" s="6">
        <v>12</v>
      </c>
      <c r="P13" s="6">
        <v>15</v>
      </c>
      <c r="Q13" s="6">
        <v>11</v>
      </c>
      <c r="R13" s="6">
        <v>11</v>
      </c>
      <c r="S13" s="6">
        <v>11</v>
      </c>
      <c r="T13" s="6">
        <v>2</v>
      </c>
      <c r="U13" s="6">
        <v>85</v>
      </c>
      <c r="V13" s="6">
        <v>298</v>
      </c>
      <c r="W13" s="45">
        <f t="shared" si="0"/>
        <v>1.4552510308028135</v>
      </c>
      <c r="X13" s="45">
        <f t="shared" si="1"/>
        <v>1.1399466407955372</v>
      </c>
      <c r="Y13" s="45">
        <f t="shared" si="1"/>
        <v>0.19403347077370847</v>
      </c>
      <c r="Z13" s="45">
        <f t="shared" si="1"/>
        <v>9.7016735386854236E-2</v>
      </c>
      <c r="AA13" s="45">
        <f t="shared" si="1"/>
        <v>0.46082949308755761</v>
      </c>
      <c r="AB13" s="45">
        <f t="shared" si="1"/>
        <v>0.31530439000727623</v>
      </c>
      <c r="AC13" s="45">
        <f t="shared" si="1"/>
        <v>0.29105020616056271</v>
      </c>
      <c r="AD13" s="45">
        <f t="shared" si="1"/>
        <v>0.36381275770070337</v>
      </c>
      <c r="AE13" s="45">
        <f t="shared" si="1"/>
        <v>0.26679602231384913</v>
      </c>
      <c r="AF13" s="45">
        <f t="shared" si="1"/>
        <v>0.26679602231384913</v>
      </c>
      <c r="AG13" s="45">
        <f t="shared" si="1"/>
        <v>0.26679602231384913</v>
      </c>
      <c r="AH13" s="45">
        <f t="shared" si="1"/>
        <v>4.8508367693427118E-2</v>
      </c>
      <c r="AI13" s="45">
        <f t="shared" si="1"/>
        <v>2.0616056269706524</v>
      </c>
      <c r="AJ13" s="45">
        <f t="shared" si="1"/>
        <v>7.2277467863206404</v>
      </c>
      <c r="AK13" s="6">
        <v>7</v>
      </c>
      <c r="AL13" s="44">
        <v>13.49</v>
      </c>
      <c r="AM13" s="6">
        <v>222</v>
      </c>
      <c r="AN13" s="44">
        <v>5.74</v>
      </c>
    </row>
    <row r="14" spans="1:40" x14ac:dyDescent="0.25">
      <c r="A14" s="15">
        <v>2000</v>
      </c>
      <c r="B14" s="6">
        <v>40997</v>
      </c>
      <c r="C14" s="43">
        <v>53.2</v>
      </c>
      <c r="D14" s="6">
        <v>770.62</v>
      </c>
      <c r="E14" s="6">
        <v>567</v>
      </c>
      <c r="F14" s="44">
        <v>13.83</v>
      </c>
      <c r="G14" s="6">
        <v>318</v>
      </c>
      <c r="H14" s="44">
        <v>7.76</v>
      </c>
      <c r="I14" s="6">
        <v>50</v>
      </c>
      <c r="J14" s="6">
        <v>59</v>
      </c>
      <c r="K14" s="6">
        <v>10</v>
      </c>
      <c r="L14" s="6">
        <v>7</v>
      </c>
      <c r="M14" s="6">
        <v>15</v>
      </c>
      <c r="N14" s="6">
        <v>15</v>
      </c>
      <c r="O14" s="6">
        <v>9</v>
      </c>
      <c r="P14" s="6">
        <v>20</v>
      </c>
      <c r="Q14" s="6">
        <v>17</v>
      </c>
      <c r="R14" s="6">
        <v>5</v>
      </c>
      <c r="S14" s="6">
        <v>7</v>
      </c>
      <c r="T14" s="6">
        <v>3</v>
      </c>
      <c r="U14" s="6">
        <v>101</v>
      </c>
      <c r="V14" s="6">
        <v>318</v>
      </c>
      <c r="W14" s="45">
        <f t="shared" si="0"/>
        <v>1.2196014342512866</v>
      </c>
      <c r="X14" s="45">
        <f t="shared" si="1"/>
        <v>1.4391296924165184</v>
      </c>
      <c r="Y14" s="45">
        <f t="shared" si="1"/>
        <v>0.24392028685025735</v>
      </c>
      <c r="Z14" s="45">
        <f t="shared" si="1"/>
        <v>0.17074420079518013</v>
      </c>
      <c r="AA14" s="45">
        <f t="shared" si="1"/>
        <v>0.36588043027538603</v>
      </c>
      <c r="AB14" s="45">
        <f t="shared" si="1"/>
        <v>0.36588043027538603</v>
      </c>
      <c r="AC14" s="45">
        <f t="shared" si="1"/>
        <v>0.21952825816523161</v>
      </c>
      <c r="AD14" s="45">
        <f t="shared" si="1"/>
        <v>0.4878405737005147</v>
      </c>
      <c r="AE14" s="45">
        <f t="shared" si="1"/>
        <v>0.41466448764543745</v>
      </c>
      <c r="AF14" s="45">
        <f t="shared" si="1"/>
        <v>0.12196014342512868</v>
      </c>
      <c r="AG14" s="45">
        <f t="shared" si="1"/>
        <v>0.17074420079518013</v>
      </c>
      <c r="AH14" s="45">
        <f t="shared" si="1"/>
        <v>7.3176086055077194E-2</v>
      </c>
      <c r="AI14" s="45">
        <f t="shared" si="1"/>
        <v>2.4635948971875989</v>
      </c>
      <c r="AJ14" s="45">
        <f t="shared" si="1"/>
        <v>7.756665121838183</v>
      </c>
      <c r="AK14" s="6">
        <v>7</v>
      </c>
      <c r="AL14" s="44">
        <v>12.35</v>
      </c>
      <c r="AM14" s="6">
        <v>207</v>
      </c>
      <c r="AN14" s="44">
        <v>5.05</v>
      </c>
    </row>
    <row r="15" spans="1:40" x14ac:dyDescent="0.25">
      <c r="A15" s="15">
        <v>1999</v>
      </c>
      <c r="B15" s="6">
        <v>40501</v>
      </c>
      <c r="C15" s="43">
        <v>53.2</v>
      </c>
      <c r="D15" s="6">
        <v>761.3</v>
      </c>
      <c r="E15" s="6">
        <v>624</v>
      </c>
      <c r="F15" s="44">
        <v>15.41</v>
      </c>
      <c r="G15" s="6">
        <v>304</v>
      </c>
      <c r="H15" s="44">
        <v>7.51</v>
      </c>
      <c r="I15" s="6">
        <v>48</v>
      </c>
      <c r="J15" s="6">
        <v>53</v>
      </c>
      <c r="K15" s="6">
        <v>13</v>
      </c>
      <c r="L15" s="6">
        <v>12</v>
      </c>
      <c r="M15" s="6">
        <v>18</v>
      </c>
      <c r="N15" s="6">
        <v>17</v>
      </c>
      <c r="O15" s="6">
        <v>9</v>
      </c>
      <c r="P15" s="6">
        <v>17</v>
      </c>
      <c r="Q15" s="6">
        <v>12</v>
      </c>
      <c r="R15" s="6">
        <v>4</v>
      </c>
      <c r="S15" s="6">
        <v>5</v>
      </c>
      <c r="T15" s="6">
        <v>2</v>
      </c>
      <c r="U15" s="6">
        <v>94</v>
      </c>
      <c r="V15" s="6">
        <v>304</v>
      </c>
      <c r="W15" s="45">
        <f t="shared" si="0"/>
        <v>1.185155922075998</v>
      </c>
      <c r="X15" s="45">
        <f t="shared" si="1"/>
        <v>1.3086096639589146</v>
      </c>
      <c r="Y15" s="45">
        <f t="shared" si="1"/>
        <v>0.32097972889558285</v>
      </c>
      <c r="Z15" s="45">
        <f t="shared" si="1"/>
        <v>0.29628898051899949</v>
      </c>
      <c r="AA15" s="45">
        <f t="shared" si="1"/>
        <v>0.44443347077849932</v>
      </c>
      <c r="AB15" s="45">
        <f t="shared" si="1"/>
        <v>0.41974272240191596</v>
      </c>
      <c r="AC15" s="45">
        <f t="shared" si="1"/>
        <v>0.22221673538924966</v>
      </c>
      <c r="AD15" s="45">
        <f t="shared" si="1"/>
        <v>0.41974272240191596</v>
      </c>
      <c r="AE15" s="45">
        <f t="shared" si="1"/>
        <v>0.29628898051899949</v>
      </c>
      <c r="AF15" s="45">
        <f t="shared" si="1"/>
        <v>9.8762993506333177E-2</v>
      </c>
      <c r="AG15" s="45">
        <f t="shared" si="1"/>
        <v>0.12345374188291647</v>
      </c>
      <c r="AH15" s="45">
        <f t="shared" si="1"/>
        <v>4.9381496753166589E-2</v>
      </c>
      <c r="AI15" s="45">
        <f t="shared" si="1"/>
        <v>2.3209303473988294</v>
      </c>
      <c r="AJ15" s="45">
        <f t="shared" si="1"/>
        <v>7.505987506481322</v>
      </c>
      <c r="AK15" s="6">
        <v>7</v>
      </c>
      <c r="AL15" s="44">
        <v>11.22</v>
      </c>
      <c r="AM15" s="6">
        <v>231</v>
      </c>
      <c r="AN15" s="44">
        <v>5.7</v>
      </c>
    </row>
    <row r="16" spans="1:40" x14ac:dyDescent="0.25">
      <c r="A16" s="15">
        <v>1998</v>
      </c>
      <c r="B16" s="6">
        <v>39854</v>
      </c>
      <c r="C16" s="43">
        <v>53.2</v>
      </c>
      <c r="D16" s="6">
        <v>749.14</v>
      </c>
      <c r="E16" s="6">
        <v>626</v>
      </c>
      <c r="F16" s="44">
        <v>15.71</v>
      </c>
      <c r="G16" s="6">
        <v>298</v>
      </c>
      <c r="H16" s="44">
        <v>7.48</v>
      </c>
      <c r="I16" s="6">
        <v>40</v>
      </c>
      <c r="J16" s="6">
        <v>61</v>
      </c>
      <c r="K16" s="6">
        <v>15</v>
      </c>
      <c r="L16" s="6">
        <v>6</v>
      </c>
      <c r="M16" s="6">
        <v>22</v>
      </c>
      <c r="N16" s="6">
        <v>15</v>
      </c>
      <c r="O16" s="6">
        <v>10</v>
      </c>
      <c r="P16" s="6">
        <v>12</v>
      </c>
      <c r="Q16" s="6">
        <v>17</v>
      </c>
      <c r="R16" s="6">
        <v>9</v>
      </c>
      <c r="S16" s="6">
        <v>2</v>
      </c>
      <c r="T16" s="6">
        <v>2</v>
      </c>
      <c r="U16" s="6">
        <v>87</v>
      </c>
      <c r="V16" s="6">
        <v>298</v>
      </c>
      <c r="W16" s="45">
        <f t="shared" si="0"/>
        <v>1.0036633713052643</v>
      </c>
      <c r="X16" s="45">
        <f t="shared" si="1"/>
        <v>1.530586641240528</v>
      </c>
      <c r="Y16" s="45">
        <f t="shared" si="1"/>
        <v>0.37637376423947405</v>
      </c>
      <c r="Z16" s="45">
        <f t="shared" si="1"/>
        <v>0.15054950569578965</v>
      </c>
      <c r="AA16" s="45">
        <f t="shared" si="1"/>
        <v>0.55201485421789531</v>
      </c>
      <c r="AB16" s="45">
        <f t="shared" si="1"/>
        <v>0.37637376423947405</v>
      </c>
      <c r="AC16" s="45">
        <f t="shared" si="1"/>
        <v>0.25091584282631607</v>
      </c>
      <c r="AD16" s="45">
        <f t="shared" si="1"/>
        <v>0.3010990113915793</v>
      </c>
      <c r="AE16" s="45">
        <f t="shared" si="1"/>
        <v>0.42655693280473728</v>
      </c>
      <c r="AF16" s="45">
        <f t="shared" si="1"/>
        <v>0.22582425854368443</v>
      </c>
      <c r="AG16" s="45">
        <f t="shared" si="1"/>
        <v>5.0183168565263211E-2</v>
      </c>
      <c r="AH16" s="45">
        <f t="shared" si="1"/>
        <v>5.0183168565263211E-2</v>
      </c>
      <c r="AI16" s="45">
        <f t="shared" si="1"/>
        <v>2.1829678325889499</v>
      </c>
      <c r="AJ16" s="45">
        <f t="shared" si="1"/>
        <v>7.477292116224219</v>
      </c>
      <c r="AK16" s="6">
        <v>7</v>
      </c>
      <c r="AL16" s="44">
        <v>11.18</v>
      </c>
      <c r="AM16" s="6">
        <v>226</v>
      </c>
      <c r="AN16" s="44">
        <v>5.67</v>
      </c>
    </row>
    <row r="17" spans="1:40" x14ac:dyDescent="0.25">
      <c r="A17" s="15">
        <v>1997</v>
      </c>
      <c r="B17" s="6">
        <v>39227</v>
      </c>
      <c r="C17" s="43">
        <v>53.2</v>
      </c>
      <c r="D17" s="6">
        <v>737.35</v>
      </c>
      <c r="E17" s="6">
        <v>660</v>
      </c>
      <c r="F17" s="44">
        <v>16.829999999999998</v>
      </c>
      <c r="G17" s="6">
        <v>285</v>
      </c>
      <c r="H17" s="44">
        <v>7.27</v>
      </c>
      <c r="I17" s="6">
        <v>43</v>
      </c>
      <c r="J17" s="6">
        <v>51</v>
      </c>
      <c r="K17" s="6">
        <v>20</v>
      </c>
      <c r="L17" s="6">
        <v>12</v>
      </c>
      <c r="M17" s="6">
        <v>13</v>
      </c>
      <c r="N17" s="6">
        <v>17</v>
      </c>
      <c r="O17" s="6">
        <v>7</v>
      </c>
      <c r="P17" s="6">
        <v>9</v>
      </c>
      <c r="Q17" s="6">
        <v>16</v>
      </c>
      <c r="R17" s="6">
        <v>4</v>
      </c>
      <c r="S17" s="6">
        <v>4</v>
      </c>
      <c r="T17" s="6">
        <v>8</v>
      </c>
      <c r="U17" s="6">
        <v>81</v>
      </c>
      <c r="V17" s="6">
        <v>285</v>
      </c>
      <c r="W17" s="45">
        <f t="shared" si="0"/>
        <v>1.09618375098784</v>
      </c>
      <c r="X17" s="45">
        <f t="shared" si="1"/>
        <v>1.3001249139623219</v>
      </c>
      <c r="Y17" s="45">
        <f t="shared" si="1"/>
        <v>0.50985290743620459</v>
      </c>
      <c r="Z17" s="45">
        <f t="shared" si="1"/>
        <v>0.30591174446172281</v>
      </c>
      <c r="AA17" s="45">
        <f t="shared" si="1"/>
        <v>0.33140438983353299</v>
      </c>
      <c r="AB17" s="45">
        <f t="shared" si="1"/>
        <v>0.43337497132077396</v>
      </c>
      <c r="AC17" s="45">
        <f t="shared" si="1"/>
        <v>0.17844851760267164</v>
      </c>
      <c r="AD17" s="45">
        <f t="shared" si="1"/>
        <v>0.2294338083462921</v>
      </c>
      <c r="AE17" s="45">
        <f t="shared" si="1"/>
        <v>0.40788232594896373</v>
      </c>
      <c r="AF17" s="45">
        <f t="shared" si="1"/>
        <v>0.10197058148724093</v>
      </c>
      <c r="AG17" s="45">
        <f t="shared" si="1"/>
        <v>0.10197058148724093</v>
      </c>
      <c r="AH17" s="45">
        <f t="shared" si="1"/>
        <v>0.20394116297448187</v>
      </c>
      <c r="AI17" s="45">
        <f t="shared" si="1"/>
        <v>2.0649042751166289</v>
      </c>
      <c r="AJ17" s="45">
        <f t="shared" si="1"/>
        <v>7.2654039309659169</v>
      </c>
      <c r="AK17" s="6">
        <v>7</v>
      </c>
      <c r="AL17" s="44">
        <v>10.61</v>
      </c>
      <c r="AM17" s="6">
        <v>288</v>
      </c>
      <c r="AN17" s="44">
        <v>7.34</v>
      </c>
    </row>
    <row r="18" spans="1:40" x14ac:dyDescent="0.25">
      <c r="A18" s="15">
        <v>1996</v>
      </c>
      <c r="B18" s="6">
        <v>38613</v>
      </c>
      <c r="C18" s="43">
        <v>53.2</v>
      </c>
      <c r="D18" s="6">
        <v>725.81</v>
      </c>
      <c r="E18" s="6">
        <v>639</v>
      </c>
      <c r="F18" s="44">
        <v>16.55</v>
      </c>
      <c r="G18" s="6">
        <v>290</v>
      </c>
      <c r="H18" s="44">
        <v>7.51</v>
      </c>
      <c r="I18" s="6">
        <v>31</v>
      </c>
      <c r="J18" s="6">
        <v>57</v>
      </c>
      <c r="K18" s="6">
        <v>13</v>
      </c>
      <c r="L18" s="6">
        <v>18</v>
      </c>
      <c r="M18" s="6">
        <v>23</v>
      </c>
      <c r="N18" s="6">
        <v>14</v>
      </c>
      <c r="O18" s="6">
        <v>11</v>
      </c>
      <c r="P18" s="6">
        <v>10</v>
      </c>
      <c r="Q18" s="6">
        <v>10</v>
      </c>
      <c r="R18" s="6">
        <v>3</v>
      </c>
      <c r="S18" s="6">
        <v>2</v>
      </c>
      <c r="T18" s="6">
        <v>15</v>
      </c>
      <c r="U18" s="6">
        <v>83</v>
      </c>
      <c r="V18" s="6">
        <v>290</v>
      </c>
      <c r="W18" s="45">
        <f t="shared" si="0"/>
        <v>0.80283842229301006</v>
      </c>
      <c r="X18" s="45">
        <f t="shared" si="1"/>
        <v>1.4761867764742445</v>
      </c>
      <c r="Y18" s="45">
        <f t="shared" si="1"/>
        <v>0.33667417709061714</v>
      </c>
      <c r="Z18" s="45">
        <f t="shared" si="1"/>
        <v>0.46616424520239297</v>
      </c>
      <c r="AA18" s="45">
        <f t="shared" si="1"/>
        <v>0.59565431331416885</v>
      </c>
      <c r="AB18" s="45">
        <f t="shared" si="1"/>
        <v>0.36257219071297231</v>
      </c>
      <c r="AC18" s="45">
        <f t="shared" si="1"/>
        <v>0.28487814984590681</v>
      </c>
      <c r="AD18" s="45">
        <f t="shared" si="1"/>
        <v>0.25898013622355165</v>
      </c>
      <c r="AE18" s="45">
        <f t="shared" si="1"/>
        <v>0.25898013622355165</v>
      </c>
      <c r="AF18" s="45">
        <f t="shared" si="1"/>
        <v>7.7694040867065495E-2</v>
      </c>
      <c r="AG18" s="45">
        <f t="shared" si="1"/>
        <v>5.179602724471033E-2</v>
      </c>
      <c r="AH18" s="45">
        <f t="shared" si="1"/>
        <v>0.38847020433532747</v>
      </c>
      <c r="AI18" s="45">
        <f t="shared" si="1"/>
        <v>2.1495351306554786</v>
      </c>
      <c r="AJ18" s="45">
        <f t="shared" si="1"/>
        <v>7.5104239504829984</v>
      </c>
      <c r="AK18" s="6">
        <v>11</v>
      </c>
      <c r="AL18" s="44">
        <v>17.21</v>
      </c>
      <c r="AM18" s="6">
        <v>261</v>
      </c>
      <c r="AN18" s="44">
        <v>6.76</v>
      </c>
    </row>
    <row r="19" spans="1:40" x14ac:dyDescent="0.25">
      <c r="A19" s="15">
        <v>1995</v>
      </c>
      <c r="B19" s="6">
        <v>35978</v>
      </c>
      <c r="C19" s="43">
        <v>53.2</v>
      </c>
      <c r="D19" s="6">
        <v>676.28</v>
      </c>
      <c r="E19" s="6">
        <v>617</v>
      </c>
      <c r="F19" s="44">
        <v>17.149999999999999</v>
      </c>
      <c r="G19" s="6">
        <v>304</v>
      </c>
      <c r="H19" s="44">
        <v>8.4499999999999993</v>
      </c>
      <c r="I19" s="6">
        <v>56</v>
      </c>
      <c r="J19" s="6">
        <v>64</v>
      </c>
      <c r="K19" s="6">
        <v>10</v>
      </c>
      <c r="L19" s="6">
        <v>9</v>
      </c>
      <c r="M19" s="6">
        <v>31</v>
      </c>
      <c r="N19" s="6">
        <v>15</v>
      </c>
      <c r="O19" s="6">
        <v>5</v>
      </c>
      <c r="P19" s="6">
        <v>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109</v>
      </c>
      <c r="V19" s="6">
        <v>304</v>
      </c>
      <c r="W19" s="45">
        <f t="shared" si="0"/>
        <v>1.5565067541275224</v>
      </c>
      <c r="X19" s="45">
        <f t="shared" si="1"/>
        <v>1.7788648618600256</v>
      </c>
      <c r="Y19" s="45">
        <f t="shared" si="1"/>
        <v>0.277947634665629</v>
      </c>
      <c r="Z19" s="45">
        <f t="shared" si="1"/>
        <v>0.2501528711990661</v>
      </c>
      <c r="AA19" s="45">
        <f t="shared" si="1"/>
        <v>0.86163766746344994</v>
      </c>
      <c r="AB19" s="45">
        <f t="shared" si="1"/>
        <v>0.41692145199844349</v>
      </c>
      <c r="AC19" s="45">
        <f t="shared" si="1"/>
        <v>0.1389738173328145</v>
      </c>
      <c r="AD19" s="45">
        <f t="shared" si="1"/>
        <v>0.1389738173328145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3.0296292178553559</v>
      </c>
      <c r="AJ19" s="45">
        <f t="shared" si="1"/>
        <v>8.4496080938351206</v>
      </c>
      <c r="AK19" s="6">
        <v>6</v>
      </c>
      <c r="AL19" s="44">
        <v>9.7200000000000006</v>
      </c>
      <c r="AM19" s="6">
        <v>270</v>
      </c>
      <c r="AN19" s="44">
        <v>7.5</v>
      </c>
    </row>
    <row r="20" spans="1:40" x14ac:dyDescent="0.25">
      <c r="A20" s="15">
        <v>1994</v>
      </c>
      <c r="B20" s="6">
        <v>36621</v>
      </c>
      <c r="C20" s="43">
        <v>53.2</v>
      </c>
      <c r="D20" s="6">
        <v>688.36</v>
      </c>
      <c r="E20" s="6">
        <v>647</v>
      </c>
      <c r="F20" s="44">
        <v>17.670000000000002</v>
      </c>
      <c r="G20" s="6">
        <v>265</v>
      </c>
      <c r="H20" s="44">
        <v>7.24</v>
      </c>
      <c r="I20" s="6">
        <v>33</v>
      </c>
      <c r="J20" s="6">
        <v>60</v>
      </c>
      <c r="K20" s="6">
        <v>15</v>
      </c>
      <c r="L20" s="6">
        <v>15</v>
      </c>
      <c r="M20" s="6">
        <v>19</v>
      </c>
      <c r="N20" s="6">
        <v>12</v>
      </c>
      <c r="O20" s="6">
        <v>12</v>
      </c>
      <c r="P20" s="6">
        <v>7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92</v>
      </c>
      <c r="V20" s="6">
        <v>265</v>
      </c>
      <c r="W20" s="45">
        <f t="shared" si="0"/>
        <v>0.90112230687310557</v>
      </c>
      <c r="X20" s="45">
        <f t="shared" ref="X20:AJ31" si="5">J20/$B20*1000</f>
        <v>1.6384041943147374</v>
      </c>
      <c r="Y20" s="45">
        <f t="shared" si="5"/>
        <v>0.40960104857868435</v>
      </c>
      <c r="Z20" s="45">
        <f t="shared" si="5"/>
        <v>0.40960104857868435</v>
      </c>
      <c r="AA20" s="45">
        <f t="shared" si="5"/>
        <v>0.51882799486633357</v>
      </c>
      <c r="AB20" s="45">
        <f t="shared" si="5"/>
        <v>0.32768083886294747</v>
      </c>
      <c r="AC20" s="45">
        <f t="shared" si="5"/>
        <v>0.32768083886294747</v>
      </c>
      <c r="AD20" s="45">
        <f t="shared" si="5"/>
        <v>0.19114715600338603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2.512219764615931</v>
      </c>
      <c r="AJ20" s="45">
        <f t="shared" si="5"/>
        <v>7.2362851915567568</v>
      </c>
      <c r="AK20" s="6">
        <v>4</v>
      </c>
      <c r="AL20" s="44">
        <v>6.18</v>
      </c>
      <c r="AM20" s="6">
        <v>260</v>
      </c>
      <c r="AN20" s="44">
        <v>7.1</v>
      </c>
    </row>
    <row r="21" spans="1:40" x14ac:dyDescent="0.25">
      <c r="A21" s="15">
        <v>1993</v>
      </c>
      <c r="B21" s="6">
        <v>36156</v>
      </c>
      <c r="C21" s="43">
        <v>53.2</v>
      </c>
      <c r="D21" s="6">
        <v>679.62</v>
      </c>
      <c r="E21" s="6">
        <v>642</v>
      </c>
      <c r="F21" s="44">
        <v>17.760000000000002</v>
      </c>
      <c r="G21" s="6">
        <v>260</v>
      </c>
      <c r="H21" s="44">
        <v>7.19</v>
      </c>
      <c r="I21" s="6">
        <v>46</v>
      </c>
      <c r="J21" s="6">
        <v>50</v>
      </c>
      <c r="K21" s="6">
        <v>17</v>
      </c>
      <c r="L21" s="6">
        <v>19</v>
      </c>
      <c r="M21" s="6">
        <v>20</v>
      </c>
      <c r="N21" s="6">
        <v>12</v>
      </c>
      <c r="O21" s="6">
        <v>4</v>
      </c>
      <c r="P21" s="6">
        <v>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83</v>
      </c>
      <c r="V21" s="6">
        <v>257</v>
      </c>
      <c r="W21" s="45">
        <f t="shared" si="0"/>
        <v>1.272264631043257</v>
      </c>
      <c r="X21" s="45">
        <f t="shared" si="5"/>
        <v>1.3828963380904968</v>
      </c>
      <c r="Y21" s="45">
        <f t="shared" si="5"/>
        <v>0.47018475495076889</v>
      </c>
      <c r="Z21" s="45">
        <f t="shared" si="5"/>
        <v>0.52550060847438873</v>
      </c>
      <c r="AA21" s="45">
        <f t="shared" si="5"/>
        <v>0.55315853523619862</v>
      </c>
      <c r="AB21" s="45">
        <f t="shared" si="5"/>
        <v>0.33189512114171921</v>
      </c>
      <c r="AC21" s="45">
        <f t="shared" si="5"/>
        <v>0.11063170704723975</v>
      </c>
      <c r="AD21" s="45">
        <f t="shared" si="5"/>
        <v>0.1659475605708596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2.2956079212302249</v>
      </c>
      <c r="AJ21" s="45">
        <f t="shared" si="5"/>
        <v>7.1080871777851531</v>
      </c>
      <c r="AK21" s="6">
        <v>9</v>
      </c>
      <c r="AL21" s="44">
        <v>14.02</v>
      </c>
      <c r="AM21" s="6">
        <v>277</v>
      </c>
      <c r="AN21" s="44">
        <v>7.66</v>
      </c>
    </row>
    <row r="22" spans="1:40" x14ac:dyDescent="0.25">
      <c r="A22" s="15">
        <v>1992</v>
      </c>
      <c r="B22" s="6">
        <v>35732</v>
      </c>
      <c r="C22" s="43">
        <v>53.2</v>
      </c>
      <c r="D22" s="6">
        <v>671.65</v>
      </c>
      <c r="E22" s="6">
        <v>599</v>
      </c>
      <c r="F22" s="44">
        <v>16.760000000000002</v>
      </c>
      <c r="G22" s="6">
        <v>276</v>
      </c>
      <c r="H22" s="44">
        <v>7.72</v>
      </c>
      <c r="I22" s="6">
        <v>40</v>
      </c>
      <c r="J22" s="6">
        <v>72</v>
      </c>
      <c r="K22" s="6">
        <v>9</v>
      </c>
      <c r="L22" s="6">
        <v>13</v>
      </c>
      <c r="M22" s="6">
        <v>12</v>
      </c>
      <c r="N22" s="6">
        <v>13</v>
      </c>
      <c r="O22" s="6">
        <v>4</v>
      </c>
      <c r="P22" s="6">
        <v>11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96</v>
      </c>
      <c r="V22" s="6">
        <v>270</v>
      </c>
      <c r="W22" s="45">
        <f t="shared" si="0"/>
        <v>1.1194447554013209</v>
      </c>
      <c r="X22" s="45">
        <f t="shared" si="5"/>
        <v>2.0150005597223779</v>
      </c>
      <c r="Y22" s="45">
        <f t="shared" si="5"/>
        <v>0.25187506996529724</v>
      </c>
      <c r="Z22" s="45">
        <f t="shared" si="5"/>
        <v>0.36381954550542933</v>
      </c>
      <c r="AA22" s="45">
        <f t="shared" si="5"/>
        <v>0.33583342662039628</v>
      </c>
      <c r="AB22" s="45">
        <f t="shared" si="5"/>
        <v>0.36381954550542933</v>
      </c>
      <c r="AC22" s="45">
        <f t="shared" si="5"/>
        <v>0.11194447554013209</v>
      </c>
      <c r="AD22" s="45">
        <f t="shared" si="5"/>
        <v>0.30784730773536328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2.6866674129631702</v>
      </c>
      <c r="AJ22" s="45">
        <f t="shared" si="5"/>
        <v>7.5562520989589164</v>
      </c>
      <c r="AK22" s="6">
        <v>9</v>
      </c>
      <c r="AL22" s="44">
        <v>15.03</v>
      </c>
      <c r="AM22" s="6">
        <v>240</v>
      </c>
      <c r="AN22" s="44">
        <v>6.72</v>
      </c>
    </row>
    <row r="23" spans="1:40" x14ac:dyDescent="0.25">
      <c r="A23" s="15">
        <v>1991</v>
      </c>
      <c r="B23" s="6">
        <v>35434</v>
      </c>
      <c r="C23" s="43">
        <v>53.2</v>
      </c>
      <c r="D23" s="6">
        <v>666.05</v>
      </c>
      <c r="E23" s="6">
        <v>630</v>
      </c>
      <c r="F23" s="44">
        <v>17.78</v>
      </c>
      <c r="G23" s="6">
        <v>267</v>
      </c>
      <c r="H23" s="44">
        <v>7.54</v>
      </c>
      <c r="I23" s="6">
        <v>39</v>
      </c>
      <c r="J23" s="6">
        <v>66</v>
      </c>
      <c r="K23" s="6">
        <v>11</v>
      </c>
      <c r="L23" s="6">
        <v>15</v>
      </c>
      <c r="M23" s="6">
        <v>17</v>
      </c>
      <c r="N23" s="6">
        <v>8</v>
      </c>
      <c r="O23" s="6">
        <v>14</v>
      </c>
      <c r="P23" s="6">
        <v>6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18</v>
      </c>
      <c r="V23" s="6">
        <v>194</v>
      </c>
      <c r="W23" s="45">
        <f t="shared" si="0"/>
        <v>1.1006378054975448</v>
      </c>
      <c r="X23" s="45">
        <f t="shared" si="5"/>
        <v>1.8626178246881526</v>
      </c>
      <c r="Y23" s="45">
        <f t="shared" si="5"/>
        <v>0.31043630411469214</v>
      </c>
      <c r="Z23" s="45">
        <f t="shared" si="5"/>
        <v>0.42332223288367105</v>
      </c>
      <c r="AA23" s="45">
        <f t="shared" si="5"/>
        <v>0.47976519726816053</v>
      </c>
      <c r="AB23" s="45">
        <f t="shared" si="5"/>
        <v>0.22577185753795789</v>
      </c>
      <c r="AC23" s="45">
        <f t="shared" si="5"/>
        <v>0.39510075069142631</v>
      </c>
      <c r="AD23" s="45">
        <f t="shared" si="5"/>
        <v>0.16932889315346841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0.50798667946040521</v>
      </c>
      <c r="AJ23" s="45">
        <f t="shared" si="5"/>
        <v>5.4749675452954785</v>
      </c>
      <c r="AK23" s="6">
        <v>4</v>
      </c>
      <c r="AL23" s="44">
        <v>6.35</v>
      </c>
      <c r="AM23" s="6">
        <v>275</v>
      </c>
      <c r="AN23" s="44">
        <v>7.76</v>
      </c>
    </row>
    <row r="24" spans="1:40" x14ac:dyDescent="0.25">
      <c r="A24" s="15">
        <v>1990</v>
      </c>
      <c r="B24" s="6">
        <v>35220</v>
      </c>
      <c r="C24" s="43">
        <v>53.2</v>
      </c>
      <c r="D24" s="6">
        <v>662.03</v>
      </c>
      <c r="E24" s="6">
        <v>601</v>
      </c>
      <c r="F24" s="44">
        <v>17.059999999999999</v>
      </c>
      <c r="G24" s="6">
        <v>285</v>
      </c>
      <c r="H24" s="44">
        <v>8.09</v>
      </c>
      <c r="I24" s="6">
        <v>58</v>
      </c>
      <c r="J24" s="6">
        <v>70</v>
      </c>
      <c r="K24" s="6">
        <v>11</v>
      </c>
      <c r="L24" s="6">
        <v>14</v>
      </c>
      <c r="M24" s="6" t="s">
        <v>110</v>
      </c>
      <c r="N24" s="6">
        <v>15</v>
      </c>
      <c r="O24" s="6">
        <v>0</v>
      </c>
      <c r="P24" s="6">
        <v>7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86</v>
      </c>
      <c r="V24" s="6">
        <v>261</v>
      </c>
      <c r="W24" s="45">
        <f t="shared" si="0"/>
        <v>1.6467915956842702</v>
      </c>
      <c r="X24" s="45">
        <f t="shared" si="5"/>
        <v>1.9875070982396363</v>
      </c>
      <c r="Y24" s="45">
        <f t="shared" si="5"/>
        <v>0.31232254400908577</v>
      </c>
      <c r="Z24" s="45">
        <f t="shared" si="5"/>
        <v>0.39750141964792735</v>
      </c>
      <c r="AA24" s="6" t="s">
        <v>110</v>
      </c>
      <c r="AB24" s="45">
        <f t="shared" si="5"/>
        <v>0.42589437819420783</v>
      </c>
      <c r="AC24" s="45">
        <f t="shared" si="5"/>
        <v>0</v>
      </c>
      <c r="AD24" s="45">
        <f t="shared" si="5"/>
        <v>0.19875070982396367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2.4417944349801251</v>
      </c>
      <c r="AJ24" s="45">
        <f t="shared" si="5"/>
        <v>7.4105621805792161</v>
      </c>
      <c r="AK24" s="6">
        <v>8</v>
      </c>
      <c r="AL24" s="44">
        <v>13.31</v>
      </c>
      <c r="AM24" s="6">
        <v>304</v>
      </c>
      <c r="AN24" s="65">
        <f>(AM24/B24)*1000</f>
        <v>8.6314593980692784</v>
      </c>
    </row>
    <row r="25" spans="1:40" x14ac:dyDescent="0.25">
      <c r="A25" s="15">
        <v>1989</v>
      </c>
      <c r="B25" s="6">
        <v>34980</v>
      </c>
      <c r="C25" s="43">
        <v>53.2</v>
      </c>
      <c r="D25" s="6">
        <v>657.52</v>
      </c>
      <c r="E25" s="6">
        <v>616</v>
      </c>
      <c r="F25" s="44">
        <v>17.61</v>
      </c>
      <c r="G25" s="6">
        <v>279</v>
      </c>
      <c r="H25" s="44">
        <v>7.98</v>
      </c>
      <c r="I25" s="6">
        <v>30</v>
      </c>
      <c r="J25" s="6">
        <v>71</v>
      </c>
      <c r="K25" s="6">
        <v>16</v>
      </c>
      <c r="L25" s="6">
        <v>18</v>
      </c>
      <c r="M25" s="6" t="s">
        <v>110</v>
      </c>
      <c r="N25" s="6">
        <v>10</v>
      </c>
      <c r="O25" s="6">
        <v>0</v>
      </c>
      <c r="P25" s="6">
        <v>8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98</v>
      </c>
      <c r="V25" s="6">
        <v>251</v>
      </c>
      <c r="W25" s="45">
        <f t="shared" si="0"/>
        <v>0.85763293310463118</v>
      </c>
      <c r="X25" s="45">
        <f t="shared" si="5"/>
        <v>2.029731275014294</v>
      </c>
      <c r="Y25" s="45">
        <f t="shared" si="5"/>
        <v>0.45740423098913663</v>
      </c>
      <c r="Z25" s="45">
        <f t="shared" si="5"/>
        <v>0.51457975986277871</v>
      </c>
      <c r="AA25" s="6" t="s">
        <v>110</v>
      </c>
      <c r="AB25" s="45">
        <f t="shared" si="5"/>
        <v>0.28587764436821039</v>
      </c>
      <c r="AC25" s="45">
        <f t="shared" si="5"/>
        <v>0</v>
      </c>
      <c r="AD25" s="45">
        <f t="shared" si="5"/>
        <v>0.22870211549456831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2.801600914808462</v>
      </c>
      <c r="AJ25" s="45">
        <f t="shared" si="5"/>
        <v>7.1755288736420813</v>
      </c>
      <c r="AK25" s="6">
        <v>9</v>
      </c>
      <c r="AL25" s="44">
        <v>14.61</v>
      </c>
      <c r="AM25" s="6">
        <v>287</v>
      </c>
      <c r="AN25" s="65">
        <f t="shared" ref="AN25:AN31" si="6">(AM25/B25)*1000</f>
        <v>8.204688393367638</v>
      </c>
    </row>
    <row r="26" spans="1:40" x14ac:dyDescent="0.25">
      <c r="A26" s="15">
        <v>1988</v>
      </c>
      <c r="B26" s="6">
        <v>34683</v>
      </c>
      <c r="C26" s="43">
        <v>53.2</v>
      </c>
      <c r="D26" s="6">
        <v>651.94000000000005</v>
      </c>
      <c r="E26" s="6">
        <v>561</v>
      </c>
      <c r="F26" s="44">
        <v>16.18</v>
      </c>
      <c r="G26" s="6">
        <v>257</v>
      </c>
      <c r="H26" s="44">
        <v>7.41</v>
      </c>
      <c r="I26" s="6">
        <v>35</v>
      </c>
      <c r="J26" s="6">
        <v>80</v>
      </c>
      <c r="K26" s="6">
        <v>16</v>
      </c>
      <c r="L26" s="6">
        <v>12</v>
      </c>
      <c r="M26" s="6" t="s">
        <v>110</v>
      </c>
      <c r="N26" s="6">
        <v>9</v>
      </c>
      <c r="O26" s="6">
        <v>0</v>
      </c>
      <c r="P26" s="6">
        <v>8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75</v>
      </c>
      <c r="V26" s="6">
        <v>235</v>
      </c>
      <c r="W26" s="45">
        <f t="shared" si="0"/>
        <v>1.0091399244586685</v>
      </c>
      <c r="X26" s="45">
        <f t="shared" si="5"/>
        <v>2.3066055416198137</v>
      </c>
      <c r="Y26" s="45">
        <f t="shared" si="5"/>
        <v>0.46132110832396273</v>
      </c>
      <c r="Z26" s="45">
        <f t="shared" si="5"/>
        <v>0.34599083124297203</v>
      </c>
      <c r="AA26" s="6" t="s">
        <v>110</v>
      </c>
      <c r="AB26" s="45">
        <f t="shared" si="5"/>
        <v>0.25949312343222902</v>
      </c>
      <c r="AC26" s="45">
        <f t="shared" si="5"/>
        <v>0</v>
      </c>
      <c r="AD26" s="45">
        <f t="shared" si="5"/>
        <v>0.23066055416198136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2.1624426952685756</v>
      </c>
      <c r="AJ26" s="45">
        <f t="shared" si="5"/>
        <v>6.7756537785082029</v>
      </c>
      <c r="AK26" s="6">
        <v>5</v>
      </c>
      <c r="AL26" s="44">
        <v>8.91</v>
      </c>
      <c r="AM26" s="6">
        <v>299</v>
      </c>
      <c r="AN26" s="65">
        <f t="shared" si="6"/>
        <v>8.6209382118040541</v>
      </c>
    </row>
    <row r="27" spans="1:40" x14ac:dyDescent="0.25">
      <c r="A27" s="15">
        <v>1987</v>
      </c>
      <c r="B27" s="6">
        <v>34462</v>
      </c>
      <c r="C27" s="43">
        <v>53.2</v>
      </c>
      <c r="D27" s="6">
        <v>647.78</v>
      </c>
      <c r="E27" s="6">
        <v>590</v>
      </c>
      <c r="F27" s="44">
        <v>17.12</v>
      </c>
      <c r="G27" s="6">
        <v>244</v>
      </c>
      <c r="H27" s="44">
        <v>7.08</v>
      </c>
      <c r="I27" s="6">
        <v>31</v>
      </c>
      <c r="J27" s="6">
        <v>64</v>
      </c>
      <c r="K27" s="6">
        <v>14</v>
      </c>
      <c r="L27" s="6">
        <v>11</v>
      </c>
      <c r="M27" s="6" t="s">
        <v>110</v>
      </c>
      <c r="N27" s="6">
        <v>4</v>
      </c>
      <c r="O27" s="6">
        <v>23</v>
      </c>
      <c r="P27" s="6">
        <v>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91</v>
      </c>
      <c r="V27" s="6">
        <v>244</v>
      </c>
      <c r="W27" s="45">
        <f t="shared" si="0"/>
        <v>0.89954152399744647</v>
      </c>
      <c r="X27" s="45">
        <f t="shared" si="5"/>
        <v>1.8571179850269863</v>
      </c>
      <c r="Y27" s="45">
        <f t="shared" si="5"/>
        <v>0.40624455922465325</v>
      </c>
      <c r="Z27" s="45">
        <f t="shared" si="5"/>
        <v>0.31919215367651321</v>
      </c>
      <c r="AA27" s="6" t="s">
        <v>110</v>
      </c>
      <c r="AB27" s="45">
        <f t="shared" si="5"/>
        <v>0.11606987406418665</v>
      </c>
      <c r="AC27" s="45">
        <f t="shared" si="5"/>
        <v>0.66740177586907312</v>
      </c>
      <c r="AD27" s="45">
        <f t="shared" si="5"/>
        <v>0.17410481109627998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2.640589634960246</v>
      </c>
      <c r="AJ27" s="45">
        <f t="shared" si="5"/>
        <v>7.080262317915385</v>
      </c>
      <c r="AK27" s="6">
        <v>3</v>
      </c>
      <c r="AL27" s="44">
        <v>5.08</v>
      </c>
      <c r="AM27" s="6">
        <v>301</v>
      </c>
      <c r="AN27" s="65">
        <f t="shared" si="6"/>
        <v>8.7342580233300442</v>
      </c>
    </row>
    <row r="28" spans="1:40" x14ac:dyDescent="0.25">
      <c r="A28" s="15">
        <v>1986</v>
      </c>
      <c r="B28" s="6">
        <v>34190</v>
      </c>
      <c r="C28" s="43">
        <v>53.2</v>
      </c>
      <c r="D28" s="6">
        <v>642.66999999999996</v>
      </c>
      <c r="E28" s="6">
        <v>610</v>
      </c>
      <c r="F28" s="44">
        <v>17.84</v>
      </c>
      <c r="G28" s="6">
        <v>202</v>
      </c>
      <c r="H28" s="44">
        <v>5.91</v>
      </c>
      <c r="I28" s="6">
        <v>31</v>
      </c>
      <c r="J28" s="6">
        <v>54</v>
      </c>
      <c r="K28" s="6">
        <v>8</v>
      </c>
      <c r="L28" s="6">
        <v>9</v>
      </c>
      <c r="M28" s="6" t="s">
        <v>110</v>
      </c>
      <c r="N28" s="6">
        <v>9</v>
      </c>
      <c r="O28" s="6">
        <v>10</v>
      </c>
      <c r="P28" s="6">
        <v>6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67</v>
      </c>
      <c r="V28" s="6">
        <v>194</v>
      </c>
      <c r="W28" s="45">
        <f t="shared" si="0"/>
        <v>0.90669786487276982</v>
      </c>
      <c r="X28" s="45">
        <f t="shared" si="5"/>
        <v>1.5794091839719215</v>
      </c>
      <c r="Y28" s="45">
        <f t="shared" si="5"/>
        <v>0.23398654577361802</v>
      </c>
      <c r="Z28" s="45">
        <f t="shared" si="5"/>
        <v>0.26323486399532026</v>
      </c>
      <c r="AA28" s="6" t="s">
        <v>110</v>
      </c>
      <c r="AB28" s="45">
        <f t="shared" si="5"/>
        <v>0.26323486399532026</v>
      </c>
      <c r="AC28" s="45">
        <f t="shared" si="5"/>
        <v>0.29248318221702252</v>
      </c>
      <c r="AD28" s="45">
        <f t="shared" si="5"/>
        <v>0.17548990933021349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1.959637320854051</v>
      </c>
      <c r="AJ28" s="45">
        <f t="shared" si="5"/>
        <v>5.6741737350102373</v>
      </c>
      <c r="AK28" s="6">
        <v>7</v>
      </c>
      <c r="AL28" s="44">
        <v>11.48</v>
      </c>
      <c r="AM28" s="6">
        <v>294</v>
      </c>
      <c r="AN28" s="65">
        <f t="shared" si="6"/>
        <v>8.5990055571804618</v>
      </c>
    </row>
    <row r="29" spans="1:40" x14ac:dyDescent="0.25">
      <c r="A29" s="15">
        <v>1985</v>
      </c>
      <c r="B29" s="6">
        <v>34020</v>
      </c>
      <c r="C29" s="43">
        <v>53.2</v>
      </c>
      <c r="D29" s="6">
        <v>639.47</v>
      </c>
      <c r="E29" s="6">
        <v>664</v>
      </c>
      <c r="F29" s="44">
        <v>19.52</v>
      </c>
      <c r="G29" s="6">
        <v>218</v>
      </c>
      <c r="H29" s="44">
        <v>6.41</v>
      </c>
      <c r="I29" s="6">
        <v>24</v>
      </c>
      <c r="J29" s="6">
        <v>61</v>
      </c>
      <c r="K29" s="6">
        <v>18</v>
      </c>
      <c r="L29" s="6">
        <v>15</v>
      </c>
      <c r="M29" s="6" t="s">
        <v>110</v>
      </c>
      <c r="N29" s="6">
        <v>5</v>
      </c>
      <c r="O29" s="6">
        <v>14</v>
      </c>
      <c r="P29" s="6">
        <v>8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76</v>
      </c>
      <c r="V29" s="6">
        <v>221</v>
      </c>
      <c r="W29" s="45">
        <f t="shared" si="0"/>
        <v>0.70546737213403887</v>
      </c>
      <c r="X29" s="45">
        <f t="shared" si="5"/>
        <v>1.7930629041740154</v>
      </c>
      <c r="Y29" s="45">
        <f t="shared" si="5"/>
        <v>0.52910052910052918</v>
      </c>
      <c r="Z29" s="45">
        <f t="shared" si="5"/>
        <v>0.44091710758377423</v>
      </c>
      <c r="AA29" s="6" t="s">
        <v>110</v>
      </c>
      <c r="AB29" s="45">
        <f t="shared" si="5"/>
        <v>0.14697236919459142</v>
      </c>
      <c r="AC29" s="45">
        <f t="shared" si="5"/>
        <v>0.41152263374485598</v>
      </c>
      <c r="AD29" s="45">
        <f t="shared" si="5"/>
        <v>0.23515579071134626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2.2339800117577897</v>
      </c>
      <c r="AJ29" s="45">
        <f t="shared" si="5"/>
        <v>6.4961787184009401</v>
      </c>
      <c r="AK29" s="6">
        <v>11</v>
      </c>
      <c r="AL29" s="44">
        <v>16.57</v>
      </c>
      <c r="AM29" s="6">
        <v>254</v>
      </c>
      <c r="AN29" s="65">
        <f t="shared" si="6"/>
        <v>7.4661963550852439</v>
      </c>
    </row>
    <row r="30" spans="1:40" x14ac:dyDescent="0.25">
      <c r="A30" s="15">
        <v>1984</v>
      </c>
      <c r="B30" s="6">
        <v>33778</v>
      </c>
      <c r="C30" s="43">
        <v>53.2</v>
      </c>
      <c r="D30" s="6">
        <v>634.91999999999996</v>
      </c>
      <c r="E30" s="6">
        <v>633</v>
      </c>
      <c r="F30" s="44">
        <v>18.739999999999998</v>
      </c>
      <c r="G30" s="6">
        <v>212</v>
      </c>
      <c r="H30" s="44">
        <v>6.28</v>
      </c>
      <c r="I30" s="6">
        <v>37</v>
      </c>
      <c r="J30" s="6">
        <v>48</v>
      </c>
      <c r="K30" s="6">
        <v>14</v>
      </c>
      <c r="L30" s="6">
        <v>12</v>
      </c>
      <c r="M30" s="6" t="s">
        <v>110</v>
      </c>
      <c r="N30" s="6">
        <v>6</v>
      </c>
      <c r="O30" s="6">
        <v>13</v>
      </c>
      <c r="P30" s="6">
        <v>9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66</v>
      </c>
      <c r="V30" s="6">
        <v>205</v>
      </c>
      <c r="W30" s="45">
        <f t="shared" si="0"/>
        <v>1.095387530345195</v>
      </c>
      <c r="X30" s="45">
        <f t="shared" si="5"/>
        <v>1.4210432826099828</v>
      </c>
      <c r="Y30" s="45">
        <f t="shared" si="5"/>
        <v>0.41447095742791162</v>
      </c>
      <c r="Z30" s="45">
        <f t="shared" si="5"/>
        <v>0.3552608206524957</v>
      </c>
      <c r="AA30" s="6" t="s">
        <v>110</v>
      </c>
      <c r="AB30" s="45">
        <f t="shared" si="5"/>
        <v>0.17763041032624785</v>
      </c>
      <c r="AC30" s="45">
        <f t="shared" si="5"/>
        <v>0.38486588904020369</v>
      </c>
      <c r="AD30" s="45">
        <f t="shared" si="5"/>
        <v>0.26644561548937179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1.9539345135887263</v>
      </c>
      <c r="AJ30" s="45">
        <f t="shared" si="5"/>
        <v>6.0690390194801358</v>
      </c>
      <c r="AK30" s="6">
        <v>7</v>
      </c>
      <c r="AL30" s="44">
        <v>11.06</v>
      </c>
      <c r="AM30" s="6">
        <v>283</v>
      </c>
      <c r="AN30" s="65">
        <f t="shared" si="6"/>
        <v>8.3782343537213571</v>
      </c>
    </row>
    <row r="31" spans="1:40" x14ac:dyDescent="0.25">
      <c r="A31" s="15">
        <v>1983</v>
      </c>
      <c r="B31" s="6">
        <v>33557</v>
      </c>
      <c r="C31" s="43">
        <v>53.2</v>
      </c>
      <c r="D31" s="6">
        <v>630.77</v>
      </c>
      <c r="E31" s="6">
        <v>733</v>
      </c>
      <c r="F31" s="44">
        <v>21.84</v>
      </c>
      <c r="G31" s="6">
        <v>198</v>
      </c>
      <c r="H31" s="44">
        <v>5.9</v>
      </c>
      <c r="I31" s="6">
        <v>35</v>
      </c>
      <c r="J31" s="6">
        <v>52</v>
      </c>
      <c r="K31" s="6">
        <v>12</v>
      </c>
      <c r="L31" s="6">
        <v>6</v>
      </c>
      <c r="M31" s="6" t="s">
        <v>110</v>
      </c>
      <c r="N31" s="6">
        <v>3</v>
      </c>
      <c r="O31" s="6">
        <v>12</v>
      </c>
      <c r="P31" s="6">
        <v>7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63</v>
      </c>
      <c r="V31" s="6">
        <v>190</v>
      </c>
      <c r="W31" s="45">
        <f t="shared" si="0"/>
        <v>1.0430014602020443</v>
      </c>
      <c r="X31" s="45">
        <f t="shared" si="5"/>
        <v>1.5496021694430373</v>
      </c>
      <c r="Y31" s="45">
        <f t="shared" si="5"/>
        <v>0.35760050064070092</v>
      </c>
      <c r="Z31" s="45">
        <f t="shared" si="5"/>
        <v>0.17880025032035046</v>
      </c>
      <c r="AA31" s="6" t="s">
        <v>110</v>
      </c>
      <c r="AB31" s="45">
        <f t="shared" si="5"/>
        <v>8.9400125160175231E-2</v>
      </c>
      <c r="AC31" s="45">
        <f t="shared" si="5"/>
        <v>0.35760050064070092</v>
      </c>
      <c r="AD31" s="45">
        <f t="shared" si="5"/>
        <v>0.20860029204040886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1.8774026283636798</v>
      </c>
      <c r="AJ31" s="45">
        <f t="shared" si="5"/>
        <v>5.6620079268110972</v>
      </c>
      <c r="AK31" s="6">
        <v>13</v>
      </c>
      <c r="AL31" s="44">
        <v>17.739999999999998</v>
      </c>
      <c r="AM31" s="6">
        <v>260</v>
      </c>
      <c r="AN31" s="65">
        <f t="shared" si="6"/>
        <v>7.7480108472151867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3:II30">
    <sortCondition descending="1" ref="A3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35" t="s">
        <v>93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42430</v>
      </c>
      <c r="C4" s="43">
        <v>71</v>
      </c>
      <c r="D4" s="6">
        <v>597.61</v>
      </c>
      <c r="E4" s="6">
        <v>448</v>
      </c>
      <c r="F4" s="44">
        <v>10.56</v>
      </c>
      <c r="G4" s="6" t="s">
        <v>110</v>
      </c>
      <c r="H4" s="6" t="s">
        <v>110</v>
      </c>
      <c r="I4" s="6">
        <v>58</v>
      </c>
      <c r="J4" s="6">
        <v>73</v>
      </c>
      <c r="K4" s="6">
        <v>16</v>
      </c>
      <c r="L4" s="6">
        <v>11</v>
      </c>
      <c r="M4" s="6">
        <v>28</v>
      </c>
      <c r="N4" s="6">
        <v>1</v>
      </c>
      <c r="O4" s="6">
        <v>11</v>
      </c>
      <c r="P4" s="6">
        <v>4</v>
      </c>
      <c r="Q4" s="6">
        <v>23</v>
      </c>
      <c r="R4" s="6">
        <v>10</v>
      </c>
      <c r="S4" s="6">
        <v>6</v>
      </c>
      <c r="T4" s="6">
        <v>0</v>
      </c>
      <c r="U4" s="6">
        <v>115</v>
      </c>
      <c r="V4" s="6">
        <v>356</v>
      </c>
      <c r="W4" s="45">
        <f t="shared" ref="W4:W31" si="0">I4/$B4*1000</f>
        <v>1.3669573415036531</v>
      </c>
      <c r="X4" s="45">
        <f t="shared" ref="X4:AJ19" si="1">J4/$B4*1000</f>
        <v>1.7204807918925289</v>
      </c>
      <c r="Y4" s="45">
        <f t="shared" si="1"/>
        <v>0.37709168041480084</v>
      </c>
      <c r="Z4" s="45">
        <f t="shared" si="1"/>
        <v>0.25925053028517558</v>
      </c>
      <c r="AA4" s="45">
        <f t="shared" si="1"/>
        <v>0.65991044072590155</v>
      </c>
      <c r="AB4" s="45">
        <f t="shared" si="1"/>
        <v>2.3568230025925053E-2</v>
      </c>
      <c r="AC4" s="45">
        <f t="shared" si="1"/>
        <v>0.25925053028517558</v>
      </c>
      <c r="AD4" s="45">
        <f t="shared" si="1"/>
        <v>9.4272920103700211E-2</v>
      </c>
      <c r="AE4" s="45">
        <f t="shared" si="1"/>
        <v>0.54206929059627629</v>
      </c>
      <c r="AF4" s="45">
        <f t="shared" si="1"/>
        <v>0.23568230025925055</v>
      </c>
      <c r="AG4" s="45">
        <f t="shared" si="1"/>
        <v>0.14140938015555032</v>
      </c>
      <c r="AH4" s="45">
        <f t="shared" si="1"/>
        <v>0</v>
      </c>
      <c r="AI4" s="45">
        <f t="shared" si="1"/>
        <v>2.7103464529813808</v>
      </c>
      <c r="AJ4" s="45">
        <f t="shared" si="1"/>
        <v>8.3902898892293187</v>
      </c>
      <c r="AK4" s="6" t="s">
        <v>110</v>
      </c>
      <c r="AL4" s="6" t="s">
        <v>110</v>
      </c>
      <c r="AM4" s="6">
        <v>252</v>
      </c>
      <c r="AN4" s="44">
        <v>5.94</v>
      </c>
    </row>
    <row r="5" spans="1:40" x14ac:dyDescent="0.25">
      <c r="A5" s="15">
        <v>2009</v>
      </c>
      <c r="B5" s="114">
        <v>42651</v>
      </c>
      <c r="C5" s="43">
        <v>71</v>
      </c>
      <c r="D5" s="6">
        <f t="shared" ref="D5:D13" si="2">B5/C5</f>
        <v>600.71830985915494</v>
      </c>
      <c r="E5" s="6">
        <v>521</v>
      </c>
      <c r="F5" s="44">
        <f t="shared" ref="F5:F13" si="3">E5/B5*1000</f>
        <v>12.215422850577946</v>
      </c>
      <c r="G5" s="6">
        <v>369</v>
      </c>
      <c r="H5" s="44">
        <f>G5/B5*1000</f>
        <v>8.6516142646127872</v>
      </c>
      <c r="I5" s="6">
        <v>49</v>
      </c>
      <c r="J5" s="6">
        <v>92</v>
      </c>
      <c r="K5" s="6">
        <v>22</v>
      </c>
      <c r="L5" s="6">
        <v>17</v>
      </c>
      <c r="M5" s="6">
        <v>23</v>
      </c>
      <c r="N5" s="6">
        <v>16</v>
      </c>
      <c r="O5" s="6">
        <v>13</v>
      </c>
      <c r="P5" s="6">
        <v>8</v>
      </c>
      <c r="Q5" s="6">
        <v>17</v>
      </c>
      <c r="R5" s="6">
        <v>2</v>
      </c>
      <c r="S5" s="6">
        <v>27</v>
      </c>
      <c r="T5" s="6">
        <v>0</v>
      </c>
      <c r="U5" s="6">
        <v>96</v>
      </c>
      <c r="V5" s="6">
        <v>382</v>
      </c>
      <c r="W5" s="45">
        <f t="shared" si="0"/>
        <v>1.1488593467913999</v>
      </c>
      <c r="X5" s="45">
        <f t="shared" si="1"/>
        <v>2.1570420388736489</v>
      </c>
      <c r="Y5" s="45">
        <f t="shared" si="1"/>
        <v>0.51581440060022044</v>
      </c>
      <c r="Z5" s="45">
        <f t="shared" si="1"/>
        <v>0.39858385500926119</v>
      </c>
      <c r="AA5" s="45">
        <f t="shared" si="1"/>
        <v>0.53926050971841222</v>
      </c>
      <c r="AB5" s="45">
        <f t="shared" si="1"/>
        <v>0.37513774589106941</v>
      </c>
      <c r="AC5" s="45">
        <f t="shared" si="1"/>
        <v>0.30479941853649389</v>
      </c>
      <c r="AD5" s="45">
        <f t="shared" si="1"/>
        <v>0.1875688729455347</v>
      </c>
      <c r="AE5" s="45">
        <f t="shared" si="1"/>
        <v>0.39858385500926119</v>
      </c>
      <c r="AF5" s="45">
        <f t="shared" si="1"/>
        <v>4.6892218236383676E-2</v>
      </c>
      <c r="AG5" s="45">
        <f t="shared" si="1"/>
        <v>0.63304494619117957</v>
      </c>
      <c r="AH5" s="45">
        <f t="shared" si="1"/>
        <v>0</v>
      </c>
      <c r="AI5" s="45">
        <f t="shared" si="1"/>
        <v>2.2508264753464164</v>
      </c>
      <c r="AJ5" s="45">
        <f t="shared" si="1"/>
        <v>8.9564136831492824</v>
      </c>
      <c r="AK5" s="6">
        <v>3</v>
      </c>
      <c r="AL5" s="44">
        <v>5.76</v>
      </c>
      <c r="AM5" s="6">
        <v>294</v>
      </c>
      <c r="AN5" s="44">
        <f>AM5/B5*1000</f>
        <v>6.8931560807483994</v>
      </c>
    </row>
    <row r="6" spans="1:40" x14ac:dyDescent="0.25">
      <c r="A6" s="15">
        <v>2008</v>
      </c>
      <c r="B6" s="114">
        <v>42969</v>
      </c>
      <c r="C6" s="43">
        <v>71</v>
      </c>
      <c r="D6" s="6">
        <f t="shared" si="2"/>
        <v>605.19718309859149</v>
      </c>
      <c r="E6" s="6">
        <v>546</v>
      </c>
      <c r="F6" s="44">
        <f>E6/B6*1000</f>
        <v>12.706835160231794</v>
      </c>
      <c r="G6" s="6">
        <v>365</v>
      </c>
      <c r="H6" s="44">
        <f t="shared" ref="H6:H13" si="4">G6/B6*1000</f>
        <v>8.4944960320230862</v>
      </c>
      <c r="I6" s="6">
        <v>60</v>
      </c>
      <c r="J6" s="6">
        <v>91</v>
      </c>
      <c r="K6" s="6">
        <v>24</v>
      </c>
      <c r="L6" s="6">
        <v>11</v>
      </c>
      <c r="M6" s="6">
        <v>36</v>
      </c>
      <c r="N6" s="6">
        <v>11</v>
      </c>
      <c r="O6" s="6">
        <v>17</v>
      </c>
      <c r="P6" s="6">
        <v>4</v>
      </c>
      <c r="Q6" s="6">
        <v>23</v>
      </c>
      <c r="R6" s="6">
        <v>3</v>
      </c>
      <c r="S6" s="6">
        <v>14</v>
      </c>
      <c r="T6" s="6">
        <v>0</v>
      </c>
      <c r="U6" s="6">
        <v>71</v>
      </c>
      <c r="V6" s="6">
        <v>365</v>
      </c>
      <c r="W6" s="45">
        <f t="shared" si="0"/>
        <v>1.3963555121133839</v>
      </c>
      <c r="X6" s="45">
        <f t="shared" si="1"/>
        <v>2.1178058600386329</v>
      </c>
      <c r="Y6" s="45">
        <f t="shared" si="1"/>
        <v>0.55854220484535366</v>
      </c>
      <c r="Z6" s="45">
        <f t="shared" si="1"/>
        <v>0.25599851055412043</v>
      </c>
      <c r="AA6" s="45">
        <f t="shared" si="1"/>
        <v>0.83781330726803038</v>
      </c>
      <c r="AB6" s="45">
        <f t="shared" si="1"/>
        <v>0.25599851055412043</v>
      </c>
      <c r="AC6" s="45">
        <f t="shared" si="1"/>
        <v>0.39563406176545879</v>
      </c>
      <c r="AD6" s="45">
        <f t="shared" si="1"/>
        <v>9.3090367474225597E-2</v>
      </c>
      <c r="AE6" s="45">
        <f t="shared" si="1"/>
        <v>0.5352696129767972</v>
      </c>
      <c r="AF6" s="45">
        <f t="shared" si="1"/>
        <v>6.9817775605669208E-2</v>
      </c>
      <c r="AG6" s="45">
        <f t="shared" si="1"/>
        <v>0.32581628615978958</v>
      </c>
      <c r="AH6" s="45">
        <f t="shared" si="1"/>
        <v>0</v>
      </c>
      <c r="AI6" s="45">
        <f t="shared" si="1"/>
        <v>1.6523540226675046</v>
      </c>
      <c r="AJ6" s="45">
        <f t="shared" si="1"/>
        <v>8.4944960320230862</v>
      </c>
      <c r="AK6" s="6">
        <v>3</v>
      </c>
      <c r="AL6" s="44">
        <v>5.49</v>
      </c>
      <c r="AM6" s="6">
        <v>256</v>
      </c>
      <c r="AN6" s="44">
        <f>AM6/B6*1000</f>
        <v>5.9577835183504382</v>
      </c>
    </row>
    <row r="7" spans="1:40" x14ac:dyDescent="0.25">
      <c r="A7" s="15">
        <v>2007</v>
      </c>
      <c r="B7" s="114">
        <v>43270</v>
      </c>
      <c r="C7" s="43">
        <v>71</v>
      </c>
      <c r="D7" s="6">
        <f t="shared" si="2"/>
        <v>609.43661971830988</v>
      </c>
      <c r="E7" s="6">
        <v>544</v>
      </c>
      <c r="F7" s="44">
        <f>E7/B7*1000</f>
        <v>12.57222093829443</v>
      </c>
      <c r="G7" s="6">
        <v>320</v>
      </c>
      <c r="H7" s="44">
        <f t="shared" si="4"/>
        <v>7.395424081349665</v>
      </c>
      <c r="I7" s="6">
        <v>48</v>
      </c>
      <c r="J7" s="6">
        <v>80</v>
      </c>
      <c r="K7" s="6">
        <v>9</v>
      </c>
      <c r="L7" s="6">
        <v>20</v>
      </c>
      <c r="M7" s="6">
        <v>37</v>
      </c>
      <c r="N7" s="6">
        <v>7</v>
      </c>
      <c r="O7" s="6">
        <v>0</v>
      </c>
      <c r="P7" s="6">
        <v>3</v>
      </c>
      <c r="Q7" s="6">
        <v>15</v>
      </c>
      <c r="R7" s="6">
        <v>3</v>
      </c>
      <c r="S7" s="6">
        <v>11</v>
      </c>
      <c r="T7" s="6">
        <v>0</v>
      </c>
      <c r="U7" s="6">
        <v>87</v>
      </c>
      <c r="V7" s="6">
        <v>320</v>
      </c>
      <c r="W7" s="45">
        <f t="shared" si="0"/>
        <v>1.1093136122024498</v>
      </c>
      <c r="X7" s="45">
        <f t="shared" si="1"/>
        <v>1.8488560203374163</v>
      </c>
      <c r="Y7" s="45">
        <f t="shared" si="1"/>
        <v>0.20799630228795932</v>
      </c>
      <c r="Z7" s="45">
        <f t="shared" si="1"/>
        <v>0.46221400508435406</v>
      </c>
      <c r="AA7" s="45">
        <f t="shared" si="1"/>
        <v>0.85509590940605495</v>
      </c>
      <c r="AB7" s="45">
        <f t="shared" si="1"/>
        <v>0.16177490177952392</v>
      </c>
      <c r="AC7" s="45">
        <f t="shared" si="1"/>
        <v>0</v>
      </c>
      <c r="AD7" s="45">
        <f t="shared" si="1"/>
        <v>6.9332100762653115E-2</v>
      </c>
      <c r="AE7" s="45">
        <f t="shared" si="1"/>
        <v>0.34666050381326557</v>
      </c>
      <c r="AF7" s="45">
        <f t="shared" si="1"/>
        <v>6.9332100762653115E-2</v>
      </c>
      <c r="AG7" s="45">
        <f t="shared" si="1"/>
        <v>0.25421770279639477</v>
      </c>
      <c r="AH7" s="45">
        <f t="shared" si="1"/>
        <v>0</v>
      </c>
      <c r="AI7" s="45">
        <f t="shared" si="1"/>
        <v>2.0106309221169405</v>
      </c>
      <c r="AJ7" s="45">
        <f t="shared" si="1"/>
        <v>7.395424081349665</v>
      </c>
      <c r="AK7" s="6">
        <v>2</v>
      </c>
      <c r="AL7" s="44">
        <v>3.68</v>
      </c>
      <c r="AM7" s="6">
        <v>340</v>
      </c>
      <c r="AN7" s="44">
        <v>4.75</v>
      </c>
    </row>
    <row r="8" spans="1:40" x14ac:dyDescent="0.25">
      <c r="A8" s="15">
        <v>2006</v>
      </c>
      <c r="B8" s="114">
        <v>43619</v>
      </c>
      <c r="C8" s="43">
        <v>71</v>
      </c>
      <c r="D8" s="6">
        <f t="shared" si="2"/>
        <v>614.35211267605632</v>
      </c>
      <c r="E8" s="6">
        <v>538</v>
      </c>
      <c r="F8" s="44">
        <f t="shared" si="3"/>
        <v>12.334074600518123</v>
      </c>
      <c r="G8" s="6">
        <v>385</v>
      </c>
      <c r="H8" s="44">
        <f t="shared" si="4"/>
        <v>8.8264288498131549</v>
      </c>
      <c r="I8" s="6">
        <v>40</v>
      </c>
      <c r="J8" s="6">
        <v>119</v>
      </c>
      <c r="K8" s="6">
        <v>12</v>
      </c>
      <c r="L8" s="6">
        <v>16</v>
      </c>
      <c r="M8" s="6">
        <v>29</v>
      </c>
      <c r="N8" s="6">
        <v>10</v>
      </c>
      <c r="O8" s="6">
        <v>4</v>
      </c>
      <c r="P8" s="6">
        <v>7</v>
      </c>
      <c r="Q8" s="6">
        <v>16</v>
      </c>
      <c r="R8" s="6">
        <v>4</v>
      </c>
      <c r="S8" s="6">
        <v>15</v>
      </c>
      <c r="T8" s="6">
        <v>2</v>
      </c>
      <c r="U8" s="6">
        <v>67</v>
      </c>
      <c r="V8" s="6">
        <v>341</v>
      </c>
      <c r="W8" s="45">
        <f t="shared" si="0"/>
        <v>0.9170315688117564</v>
      </c>
      <c r="X8" s="45">
        <f t="shared" si="1"/>
        <v>2.7281689172149748</v>
      </c>
      <c r="Y8" s="45">
        <f t="shared" si="1"/>
        <v>0.27510947064352692</v>
      </c>
      <c r="Z8" s="45">
        <f t="shared" si="1"/>
        <v>0.36681262752470256</v>
      </c>
      <c r="AA8" s="45">
        <f t="shared" si="1"/>
        <v>0.6648478873885233</v>
      </c>
      <c r="AB8" s="45">
        <f t="shared" si="1"/>
        <v>0.2292578922029391</v>
      </c>
      <c r="AC8" s="45">
        <f t="shared" si="1"/>
        <v>9.170315688117564E-2</v>
      </c>
      <c r="AD8" s="45">
        <f t="shared" si="1"/>
        <v>0.16048052454205736</v>
      </c>
      <c r="AE8" s="45">
        <f t="shared" si="1"/>
        <v>0.36681262752470256</v>
      </c>
      <c r="AF8" s="45">
        <f t="shared" si="1"/>
        <v>9.170315688117564E-2</v>
      </c>
      <c r="AG8" s="45">
        <f t="shared" si="1"/>
        <v>0.34388683830440864</v>
      </c>
      <c r="AH8" s="45">
        <f t="shared" si="1"/>
        <v>4.585157844058782E-2</v>
      </c>
      <c r="AI8" s="45">
        <f t="shared" si="1"/>
        <v>1.5360278777596919</v>
      </c>
      <c r="AJ8" s="45">
        <f t="shared" si="1"/>
        <v>7.8176941241202229</v>
      </c>
      <c r="AK8" s="6">
        <v>2</v>
      </c>
      <c r="AL8" s="44">
        <v>3.72</v>
      </c>
      <c r="AM8" s="6">
        <v>344</v>
      </c>
      <c r="AN8" s="44">
        <v>4.95</v>
      </c>
    </row>
    <row r="9" spans="1:40" x14ac:dyDescent="0.25">
      <c r="A9" s="15">
        <v>2005</v>
      </c>
      <c r="B9" s="114">
        <v>43882</v>
      </c>
      <c r="C9" s="43">
        <v>70.5</v>
      </c>
      <c r="D9" s="6">
        <f t="shared" si="2"/>
        <v>622.4397163120567</v>
      </c>
      <c r="E9" s="6">
        <v>579</v>
      </c>
      <c r="F9" s="44">
        <f t="shared" si="3"/>
        <v>13.194476094981995</v>
      </c>
      <c r="G9" s="6">
        <v>344</v>
      </c>
      <c r="H9" s="44">
        <f t="shared" si="4"/>
        <v>7.8392051410601153</v>
      </c>
      <c r="I9" s="6">
        <v>30</v>
      </c>
      <c r="J9" s="6">
        <v>117</v>
      </c>
      <c r="K9" s="6">
        <v>14</v>
      </c>
      <c r="L9" s="6">
        <v>16</v>
      </c>
      <c r="M9" s="6">
        <v>21</v>
      </c>
      <c r="N9" s="6">
        <v>8</v>
      </c>
      <c r="O9" s="6">
        <v>0</v>
      </c>
      <c r="P9" s="6">
        <v>6</v>
      </c>
      <c r="Q9" s="6">
        <v>16</v>
      </c>
      <c r="R9" s="6">
        <v>1</v>
      </c>
      <c r="S9" s="6">
        <v>12</v>
      </c>
      <c r="T9" s="6">
        <v>0</v>
      </c>
      <c r="U9" s="6">
        <v>103</v>
      </c>
      <c r="V9" s="6">
        <v>344</v>
      </c>
      <c r="W9" s="45">
        <f t="shared" si="0"/>
        <v>0.68365161113896367</v>
      </c>
      <c r="X9" s="45">
        <f t="shared" si="1"/>
        <v>2.6662412834419582</v>
      </c>
      <c r="Y9" s="45">
        <f t="shared" si="1"/>
        <v>0.31903741853151635</v>
      </c>
      <c r="Z9" s="45">
        <f t="shared" si="1"/>
        <v>0.36461419260744721</v>
      </c>
      <c r="AA9" s="45">
        <f t="shared" si="1"/>
        <v>0.47855612779727447</v>
      </c>
      <c r="AB9" s="45">
        <f t="shared" si="1"/>
        <v>0.1823070963037236</v>
      </c>
      <c r="AC9" s="45">
        <f t="shared" si="1"/>
        <v>0</v>
      </c>
      <c r="AD9" s="45">
        <f t="shared" si="1"/>
        <v>0.13673032222779272</v>
      </c>
      <c r="AE9" s="45">
        <f t="shared" si="1"/>
        <v>0.36461419260744721</v>
      </c>
      <c r="AF9" s="45">
        <f t="shared" si="1"/>
        <v>2.278838703796545E-2</v>
      </c>
      <c r="AG9" s="45">
        <f t="shared" si="1"/>
        <v>0.27346064445558543</v>
      </c>
      <c r="AH9" s="45">
        <f t="shared" si="1"/>
        <v>0</v>
      </c>
      <c r="AI9" s="45">
        <f t="shared" si="1"/>
        <v>2.3472038649104419</v>
      </c>
      <c r="AJ9" s="45">
        <f t="shared" si="1"/>
        <v>7.8392051410601153</v>
      </c>
      <c r="AK9" s="6">
        <v>3</v>
      </c>
      <c r="AL9" s="44">
        <v>5.18</v>
      </c>
      <c r="AM9" s="6">
        <v>291</v>
      </c>
      <c r="AN9" s="44">
        <v>5.48</v>
      </c>
    </row>
    <row r="10" spans="1:40" x14ac:dyDescent="0.25">
      <c r="A10" s="15">
        <v>2004</v>
      </c>
      <c r="B10" s="114">
        <v>44015</v>
      </c>
      <c r="C10" s="43">
        <v>70.5</v>
      </c>
      <c r="D10" s="6">
        <f t="shared" si="2"/>
        <v>624.32624113475174</v>
      </c>
      <c r="E10" s="6">
        <v>552</v>
      </c>
      <c r="F10" s="44">
        <f t="shared" si="3"/>
        <v>12.541179143473816</v>
      </c>
      <c r="G10" s="6">
        <v>356</v>
      </c>
      <c r="H10" s="44">
        <f t="shared" si="4"/>
        <v>8.0881517664432572</v>
      </c>
      <c r="I10" s="6">
        <v>46</v>
      </c>
      <c r="J10" s="6">
        <v>103</v>
      </c>
      <c r="K10" s="6">
        <v>15</v>
      </c>
      <c r="L10" s="6">
        <v>10</v>
      </c>
      <c r="M10" s="6">
        <v>23</v>
      </c>
      <c r="N10" s="6">
        <v>12</v>
      </c>
      <c r="O10" s="6">
        <v>10</v>
      </c>
      <c r="P10" s="6">
        <v>10</v>
      </c>
      <c r="Q10" s="6">
        <v>19</v>
      </c>
      <c r="R10" s="6">
        <v>3</v>
      </c>
      <c r="S10" s="6">
        <v>7</v>
      </c>
      <c r="T10" s="6">
        <v>4</v>
      </c>
      <c r="U10" s="6">
        <v>94</v>
      </c>
      <c r="V10" s="6">
        <v>356</v>
      </c>
      <c r="W10" s="45">
        <f t="shared" si="0"/>
        <v>1.0450982619561513</v>
      </c>
      <c r="X10" s="45">
        <f t="shared" si="1"/>
        <v>2.3401113256844259</v>
      </c>
      <c r="Y10" s="45">
        <f t="shared" si="1"/>
        <v>0.34079291150744062</v>
      </c>
      <c r="Z10" s="45">
        <f t="shared" si="1"/>
        <v>0.22719527433829378</v>
      </c>
      <c r="AA10" s="45">
        <f t="shared" si="1"/>
        <v>0.52254913097807565</v>
      </c>
      <c r="AB10" s="45">
        <f t="shared" si="1"/>
        <v>0.27263432920595254</v>
      </c>
      <c r="AC10" s="45">
        <f t="shared" si="1"/>
        <v>0.22719527433829378</v>
      </c>
      <c r="AD10" s="45">
        <f t="shared" si="1"/>
        <v>0.22719527433829378</v>
      </c>
      <c r="AE10" s="45">
        <f t="shared" si="1"/>
        <v>0.43167102124275814</v>
      </c>
      <c r="AF10" s="45">
        <f t="shared" si="1"/>
        <v>6.8158582301488135E-2</v>
      </c>
      <c r="AG10" s="45">
        <f t="shared" si="1"/>
        <v>0.15903669203680565</v>
      </c>
      <c r="AH10" s="45">
        <f t="shared" si="1"/>
        <v>9.08781097353175E-2</v>
      </c>
      <c r="AI10" s="45">
        <f t="shared" si="1"/>
        <v>2.1356355787799615</v>
      </c>
      <c r="AJ10" s="45">
        <f t="shared" si="1"/>
        <v>8.0881517664432572</v>
      </c>
      <c r="AK10" s="6">
        <v>3</v>
      </c>
      <c r="AL10" s="44">
        <v>5.43</v>
      </c>
      <c r="AM10" s="6">
        <v>307</v>
      </c>
      <c r="AN10" s="44">
        <v>5.41</v>
      </c>
    </row>
    <row r="11" spans="1:40" x14ac:dyDescent="0.25">
      <c r="A11" s="15">
        <v>2003</v>
      </c>
      <c r="B11" s="114">
        <v>44095</v>
      </c>
      <c r="C11" s="43">
        <v>70.5</v>
      </c>
      <c r="D11" s="6">
        <f t="shared" si="2"/>
        <v>625.46099290780137</v>
      </c>
      <c r="E11" s="6">
        <v>573</v>
      </c>
      <c r="F11" s="44">
        <f t="shared" si="3"/>
        <v>12.994670597573421</v>
      </c>
      <c r="G11" s="6">
        <v>369</v>
      </c>
      <c r="H11" s="44">
        <f t="shared" si="4"/>
        <v>8.3682957251389052</v>
      </c>
      <c r="I11" s="6">
        <v>46</v>
      </c>
      <c r="J11" s="6">
        <v>79</v>
      </c>
      <c r="K11" s="6">
        <v>10</v>
      </c>
      <c r="L11" s="6">
        <v>14</v>
      </c>
      <c r="M11" s="6">
        <v>40</v>
      </c>
      <c r="N11" s="6">
        <v>8</v>
      </c>
      <c r="O11" s="6">
        <v>10</v>
      </c>
      <c r="P11" s="6">
        <v>17</v>
      </c>
      <c r="Q11" s="6">
        <v>29</v>
      </c>
      <c r="R11" s="6">
        <v>6</v>
      </c>
      <c r="S11" s="6">
        <v>8</v>
      </c>
      <c r="T11" s="6">
        <v>3</v>
      </c>
      <c r="U11" s="6">
        <v>99</v>
      </c>
      <c r="V11" s="6">
        <v>369</v>
      </c>
      <c r="W11" s="45">
        <f t="shared" si="0"/>
        <v>1.043202177117587</v>
      </c>
      <c r="X11" s="45">
        <f t="shared" si="1"/>
        <v>1.7915863476584646</v>
      </c>
      <c r="Y11" s="45">
        <f t="shared" si="1"/>
        <v>0.22678308198208413</v>
      </c>
      <c r="Z11" s="45">
        <f t="shared" si="1"/>
        <v>0.3174963147749178</v>
      </c>
      <c r="AA11" s="45">
        <f t="shared" si="1"/>
        <v>0.90713232792833653</v>
      </c>
      <c r="AB11" s="45">
        <f t="shared" si="1"/>
        <v>0.18142646558566733</v>
      </c>
      <c r="AC11" s="45">
        <f t="shared" si="1"/>
        <v>0.22678308198208413</v>
      </c>
      <c r="AD11" s="45">
        <f t="shared" si="1"/>
        <v>0.38553123936954303</v>
      </c>
      <c r="AE11" s="45">
        <f t="shared" si="1"/>
        <v>0.65767093774804397</v>
      </c>
      <c r="AF11" s="45">
        <f t="shared" si="1"/>
        <v>0.1360698491892505</v>
      </c>
      <c r="AG11" s="45">
        <f t="shared" si="1"/>
        <v>0.18142646558566733</v>
      </c>
      <c r="AH11" s="45">
        <f t="shared" si="1"/>
        <v>6.8034924594625248E-2</v>
      </c>
      <c r="AI11" s="45">
        <f t="shared" si="1"/>
        <v>2.2451525116226332</v>
      </c>
      <c r="AJ11" s="45">
        <f t="shared" si="1"/>
        <v>8.3682957251389052</v>
      </c>
      <c r="AK11" s="6">
        <v>2</v>
      </c>
      <c r="AL11" s="44">
        <v>3.49</v>
      </c>
      <c r="AM11" s="6">
        <v>320</v>
      </c>
      <c r="AN11" s="44">
        <v>5.62</v>
      </c>
    </row>
    <row r="12" spans="1:40" x14ac:dyDescent="0.25">
      <c r="A12" s="15">
        <v>2002</v>
      </c>
      <c r="B12" s="114">
        <v>44138</v>
      </c>
      <c r="C12" s="43">
        <v>70.5</v>
      </c>
      <c r="D12" s="6">
        <f t="shared" si="2"/>
        <v>626.07092198581563</v>
      </c>
      <c r="E12" s="6">
        <v>514</v>
      </c>
      <c r="F12" s="44">
        <f t="shared" si="3"/>
        <v>11.645294304227651</v>
      </c>
      <c r="G12" s="6">
        <v>329</v>
      </c>
      <c r="H12" s="44">
        <f t="shared" si="4"/>
        <v>7.4538946032896822</v>
      </c>
      <c r="I12" s="6">
        <v>49</v>
      </c>
      <c r="J12" s="6">
        <v>89</v>
      </c>
      <c r="K12" s="6">
        <v>16</v>
      </c>
      <c r="L12" s="6">
        <v>10</v>
      </c>
      <c r="M12" s="6">
        <v>35</v>
      </c>
      <c r="N12" s="6">
        <v>11</v>
      </c>
      <c r="O12" s="6">
        <v>7</v>
      </c>
      <c r="P12" s="6">
        <v>13</v>
      </c>
      <c r="Q12" s="6">
        <v>22</v>
      </c>
      <c r="R12" s="6">
        <v>0</v>
      </c>
      <c r="S12" s="6">
        <v>4</v>
      </c>
      <c r="T12" s="6">
        <v>0</v>
      </c>
      <c r="U12" s="6">
        <v>73</v>
      </c>
      <c r="V12" s="6">
        <v>329</v>
      </c>
      <c r="W12" s="45">
        <f t="shared" si="0"/>
        <v>1.1101545153835697</v>
      </c>
      <c r="X12" s="45">
        <f t="shared" si="1"/>
        <v>2.0164030993701574</v>
      </c>
      <c r="Y12" s="45">
        <f t="shared" si="1"/>
        <v>0.36249943359463499</v>
      </c>
      <c r="Z12" s="45">
        <f t="shared" si="1"/>
        <v>0.22656214599664687</v>
      </c>
      <c r="AA12" s="45">
        <f t="shared" si="1"/>
        <v>0.79296751098826412</v>
      </c>
      <c r="AB12" s="45">
        <f t="shared" si="1"/>
        <v>0.24921836059631156</v>
      </c>
      <c r="AC12" s="45">
        <f t="shared" si="1"/>
        <v>0.15859350219765284</v>
      </c>
      <c r="AD12" s="45">
        <f t="shared" si="1"/>
        <v>0.29453078979564096</v>
      </c>
      <c r="AE12" s="45">
        <f t="shared" si="1"/>
        <v>0.49843672119262311</v>
      </c>
      <c r="AF12" s="45">
        <f t="shared" si="1"/>
        <v>0</v>
      </c>
      <c r="AG12" s="45">
        <f t="shared" si="1"/>
        <v>9.0624858398658747E-2</v>
      </c>
      <c r="AH12" s="45">
        <f t="shared" si="1"/>
        <v>0</v>
      </c>
      <c r="AI12" s="45">
        <f t="shared" si="1"/>
        <v>1.6539036657755222</v>
      </c>
      <c r="AJ12" s="45">
        <f t="shared" si="1"/>
        <v>7.4538946032896822</v>
      </c>
      <c r="AK12" s="6">
        <v>4</v>
      </c>
      <c r="AL12" s="44">
        <v>7.78</v>
      </c>
      <c r="AM12" s="6">
        <v>305</v>
      </c>
      <c r="AN12" s="44">
        <v>4.2699999999999996</v>
      </c>
    </row>
    <row r="13" spans="1:40" x14ac:dyDescent="0.25">
      <c r="A13" s="15">
        <v>2001</v>
      </c>
      <c r="B13" s="114">
        <v>44176</v>
      </c>
      <c r="C13" s="43">
        <v>70.5</v>
      </c>
      <c r="D13" s="6">
        <f t="shared" si="2"/>
        <v>626.60992907801415</v>
      </c>
      <c r="E13" s="6">
        <v>587</v>
      </c>
      <c r="F13" s="44">
        <f t="shared" si="3"/>
        <v>13.287758058674394</v>
      </c>
      <c r="G13" s="6">
        <v>380</v>
      </c>
      <c r="H13" s="44">
        <f t="shared" si="4"/>
        <v>8.6019558131111911</v>
      </c>
      <c r="I13" s="6">
        <v>46</v>
      </c>
      <c r="J13" s="6">
        <v>93</v>
      </c>
      <c r="K13" s="6">
        <v>20</v>
      </c>
      <c r="L13" s="6">
        <v>10</v>
      </c>
      <c r="M13" s="6">
        <v>44</v>
      </c>
      <c r="N13" s="6">
        <v>13</v>
      </c>
      <c r="O13" s="6">
        <v>10</v>
      </c>
      <c r="P13" s="6">
        <v>22</v>
      </c>
      <c r="Q13" s="6">
        <v>11</v>
      </c>
      <c r="R13" s="6">
        <v>2</v>
      </c>
      <c r="S13" s="6">
        <v>10</v>
      </c>
      <c r="T13" s="6">
        <v>5</v>
      </c>
      <c r="U13" s="6">
        <v>94</v>
      </c>
      <c r="V13" s="6">
        <v>380</v>
      </c>
      <c r="W13" s="45">
        <f t="shared" si="0"/>
        <v>1.0412893879029337</v>
      </c>
      <c r="X13" s="45">
        <f t="shared" si="1"/>
        <v>2.1052155016298442</v>
      </c>
      <c r="Y13" s="45">
        <f t="shared" si="1"/>
        <v>0.45273451647953639</v>
      </c>
      <c r="Z13" s="45">
        <f t="shared" si="1"/>
        <v>0.22636725823976819</v>
      </c>
      <c r="AA13" s="45">
        <f t="shared" si="1"/>
        <v>0.99601593625498008</v>
      </c>
      <c r="AB13" s="45">
        <f t="shared" si="1"/>
        <v>0.29427743571169868</v>
      </c>
      <c r="AC13" s="45">
        <f t="shared" si="1"/>
        <v>0.22636725823976819</v>
      </c>
      <c r="AD13" s="45">
        <f t="shared" si="1"/>
        <v>0.49800796812749004</v>
      </c>
      <c r="AE13" s="45">
        <f t="shared" si="1"/>
        <v>0.24900398406374502</v>
      </c>
      <c r="AF13" s="45">
        <f t="shared" si="1"/>
        <v>4.5273451647953641E-2</v>
      </c>
      <c r="AG13" s="45">
        <f t="shared" si="1"/>
        <v>0.22636725823976819</v>
      </c>
      <c r="AH13" s="45">
        <f t="shared" si="1"/>
        <v>0.1131836291198841</v>
      </c>
      <c r="AI13" s="45">
        <f t="shared" si="1"/>
        <v>2.127852227453821</v>
      </c>
      <c r="AJ13" s="45">
        <f t="shared" si="1"/>
        <v>8.6019558131111911</v>
      </c>
      <c r="AK13" s="6">
        <v>10</v>
      </c>
      <c r="AL13" s="44">
        <v>17.04</v>
      </c>
      <c r="AM13" s="6">
        <v>369</v>
      </c>
      <c r="AN13" s="44">
        <v>5.74</v>
      </c>
    </row>
    <row r="14" spans="1:40" x14ac:dyDescent="0.25">
      <c r="A14" s="15">
        <v>2000</v>
      </c>
      <c r="B14" s="6">
        <v>44204</v>
      </c>
      <c r="C14" s="43">
        <v>70.5</v>
      </c>
      <c r="D14" s="6">
        <v>627.01</v>
      </c>
      <c r="E14" s="6">
        <v>636</v>
      </c>
      <c r="F14" s="44">
        <v>14.39</v>
      </c>
      <c r="G14" s="6">
        <v>361</v>
      </c>
      <c r="H14" s="44">
        <v>8.17</v>
      </c>
      <c r="I14" s="6">
        <v>55</v>
      </c>
      <c r="J14" s="6">
        <v>84</v>
      </c>
      <c r="K14" s="6">
        <v>18</v>
      </c>
      <c r="L14" s="6">
        <v>11</v>
      </c>
      <c r="M14" s="6">
        <v>34</v>
      </c>
      <c r="N14" s="6">
        <v>14</v>
      </c>
      <c r="O14" s="6">
        <v>11</v>
      </c>
      <c r="P14" s="6">
        <v>15</v>
      </c>
      <c r="Q14" s="6">
        <v>24</v>
      </c>
      <c r="R14" s="6">
        <v>4</v>
      </c>
      <c r="S14" s="6">
        <v>7</v>
      </c>
      <c r="T14" s="6">
        <v>4</v>
      </c>
      <c r="U14" s="6">
        <v>80</v>
      </c>
      <c r="V14" s="6">
        <v>361</v>
      </c>
      <c r="W14" s="45">
        <f t="shared" si="0"/>
        <v>1.2442312912858564</v>
      </c>
      <c r="X14" s="45">
        <f t="shared" si="1"/>
        <v>1.9002805176002171</v>
      </c>
      <c r="Y14" s="45">
        <f t="shared" si="1"/>
        <v>0.40720296805718936</v>
      </c>
      <c r="Z14" s="45">
        <f t="shared" si="1"/>
        <v>0.2488462582571713</v>
      </c>
      <c r="AA14" s="45">
        <f t="shared" si="1"/>
        <v>0.76916116188580219</v>
      </c>
      <c r="AB14" s="45">
        <f t="shared" si="1"/>
        <v>0.31671341960003618</v>
      </c>
      <c r="AC14" s="45">
        <f t="shared" si="1"/>
        <v>0.2488462582571713</v>
      </c>
      <c r="AD14" s="45">
        <f t="shared" si="1"/>
        <v>0.33933580671432451</v>
      </c>
      <c r="AE14" s="45">
        <f t="shared" si="1"/>
        <v>0.54293729074291919</v>
      </c>
      <c r="AF14" s="45">
        <f t="shared" si="1"/>
        <v>9.0489548457153193E-2</v>
      </c>
      <c r="AG14" s="45">
        <f t="shared" si="1"/>
        <v>0.15835670980001809</v>
      </c>
      <c r="AH14" s="45">
        <f t="shared" si="1"/>
        <v>9.0489548457153193E-2</v>
      </c>
      <c r="AI14" s="45">
        <f t="shared" si="1"/>
        <v>1.8097909691430638</v>
      </c>
      <c r="AJ14" s="45">
        <f t="shared" si="1"/>
        <v>8.1666817482580747</v>
      </c>
      <c r="AK14" s="6">
        <v>10</v>
      </c>
      <c r="AL14" s="44">
        <v>15.72</v>
      </c>
      <c r="AM14" s="6">
        <v>349</v>
      </c>
      <c r="AN14" s="44">
        <v>7.9</v>
      </c>
    </row>
    <row r="15" spans="1:40" x14ac:dyDescent="0.25">
      <c r="A15" s="15">
        <v>1999</v>
      </c>
      <c r="B15" s="6">
        <v>43727</v>
      </c>
      <c r="C15" s="43">
        <v>70.5</v>
      </c>
      <c r="D15" s="6">
        <v>620.24</v>
      </c>
      <c r="E15" s="6">
        <v>632</v>
      </c>
      <c r="F15" s="44">
        <v>14.45</v>
      </c>
      <c r="G15" s="6">
        <v>344</v>
      </c>
      <c r="H15" s="44">
        <v>7.87</v>
      </c>
      <c r="I15" s="6">
        <v>39</v>
      </c>
      <c r="J15" s="6">
        <v>92</v>
      </c>
      <c r="K15" s="6">
        <v>14</v>
      </c>
      <c r="L15" s="6">
        <v>12</v>
      </c>
      <c r="M15" s="6">
        <v>34</v>
      </c>
      <c r="N15" s="6">
        <v>17</v>
      </c>
      <c r="O15" s="6">
        <v>8</v>
      </c>
      <c r="P15" s="6">
        <v>15</v>
      </c>
      <c r="Q15" s="6">
        <v>22</v>
      </c>
      <c r="R15" s="6">
        <v>1</v>
      </c>
      <c r="S15" s="6">
        <v>10</v>
      </c>
      <c r="T15" s="6">
        <v>1</v>
      </c>
      <c r="U15" s="6">
        <v>79</v>
      </c>
      <c r="V15" s="6">
        <v>344</v>
      </c>
      <c r="W15" s="45">
        <f t="shared" si="0"/>
        <v>0.89189745466187942</v>
      </c>
      <c r="X15" s="45">
        <f t="shared" si="1"/>
        <v>2.1039632263818695</v>
      </c>
      <c r="Y15" s="45">
        <f t="shared" si="1"/>
        <v>0.32016831705811055</v>
      </c>
      <c r="Z15" s="45">
        <f t="shared" si="1"/>
        <v>0.27442998604980906</v>
      </c>
      <c r="AA15" s="45">
        <f t="shared" si="1"/>
        <v>0.77755162714112558</v>
      </c>
      <c r="AB15" s="45">
        <f t="shared" si="1"/>
        <v>0.38877581357056279</v>
      </c>
      <c r="AC15" s="45">
        <f t="shared" si="1"/>
        <v>0.18295332403320602</v>
      </c>
      <c r="AD15" s="45">
        <f t="shared" si="1"/>
        <v>0.3430374825622613</v>
      </c>
      <c r="AE15" s="45">
        <f t="shared" si="1"/>
        <v>0.50312164109131652</v>
      </c>
      <c r="AF15" s="45">
        <f t="shared" si="1"/>
        <v>2.2869165504150753E-2</v>
      </c>
      <c r="AG15" s="45">
        <f t="shared" si="1"/>
        <v>0.22869165504150751</v>
      </c>
      <c r="AH15" s="45">
        <f t="shared" si="1"/>
        <v>2.2869165504150753E-2</v>
      </c>
      <c r="AI15" s="45">
        <f t="shared" si="1"/>
        <v>1.8066640748279097</v>
      </c>
      <c r="AJ15" s="45">
        <f t="shared" si="1"/>
        <v>7.8669929334278592</v>
      </c>
      <c r="AK15" s="6">
        <v>6</v>
      </c>
      <c r="AL15" s="44">
        <v>9.49</v>
      </c>
      <c r="AM15" s="6">
        <v>341</v>
      </c>
      <c r="AN15" s="44">
        <v>7.8</v>
      </c>
    </row>
    <row r="16" spans="1:40" x14ac:dyDescent="0.25">
      <c r="A16" s="15">
        <v>1998</v>
      </c>
      <c r="B16" s="6">
        <v>43113</v>
      </c>
      <c r="C16" s="43">
        <v>70.5</v>
      </c>
      <c r="D16" s="6">
        <v>611.53</v>
      </c>
      <c r="E16" s="6">
        <v>629</v>
      </c>
      <c r="F16" s="44">
        <v>14.59</v>
      </c>
      <c r="G16" s="6">
        <v>363</v>
      </c>
      <c r="H16" s="44">
        <v>8.42</v>
      </c>
      <c r="I16" s="6">
        <v>49</v>
      </c>
      <c r="J16" s="6">
        <v>71</v>
      </c>
      <c r="K16" s="6">
        <v>15</v>
      </c>
      <c r="L16" s="6">
        <v>24</v>
      </c>
      <c r="M16" s="6">
        <v>33</v>
      </c>
      <c r="N16" s="6">
        <v>23</v>
      </c>
      <c r="O16" s="6">
        <v>6</v>
      </c>
      <c r="P16" s="6">
        <v>19</v>
      </c>
      <c r="Q16" s="6">
        <v>29</v>
      </c>
      <c r="R16" s="6">
        <v>4</v>
      </c>
      <c r="S16" s="6">
        <v>6</v>
      </c>
      <c r="T16" s="6">
        <v>2</v>
      </c>
      <c r="U16" s="6">
        <v>82</v>
      </c>
      <c r="V16" s="6">
        <v>363</v>
      </c>
      <c r="W16" s="45">
        <f t="shared" si="0"/>
        <v>1.1365481409319695</v>
      </c>
      <c r="X16" s="45">
        <f t="shared" si="1"/>
        <v>1.6468350613504048</v>
      </c>
      <c r="Y16" s="45">
        <f t="shared" si="1"/>
        <v>0.34792290028529682</v>
      </c>
      <c r="Z16" s="45">
        <f t="shared" si="1"/>
        <v>0.5566766404564748</v>
      </c>
      <c r="AA16" s="45">
        <f t="shared" si="1"/>
        <v>0.7654303806276529</v>
      </c>
      <c r="AB16" s="45">
        <f t="shared" si="1"/>
        <v>0.53348178043745509</v>
      </c>
      <c r="AC16" s="45">
        <f t="shared" si="1"/>
        <v>0.1391691601141187</v>
      </c>
      <c r="AD16" s="45">
        <f t="shared" si="1"/>
        <v>0.4407023403613759</v>
      </c>
      <c r="AE16" s="45">
        <f t="shared" si="1"/>
        <v>0.67265094055157382</v>
      </c>
      <c r="AF16" s="45">
        <f t="shared" si="1"/>
        <v>9.2779440076079134E-2</v>
      </c>
      <c r="AG16" s="45">
        <f t="shared" si="1"/>
        <v>0.1391691601141187</v>
      </c>
      <c r="AH16" s="45">
        <f t="shared" si="1"/>
        <v>4.6389720038039567E-2</v>
      </c>
      <c r="AI16" s="45">
        <f t="shared" si="1"/>
        <v>1.9019785215596225</v>
      </c>
      <c r="AJ16" s="45">
        <f t="shared" si="1"/>
        <v>8.4197341869041811</v>
      </c>
      <c r="AK16" s="6">
        <v>4</v>
      </c>
      <c r="AL16" s="44">
        <v>6.36</v>
      </c>
      <c r="AM16" s="6">
        <v>353</v>
      </c>
      <c r="AN16" s="44">
        <v>8.19</v>
      </c>
    </row>
    <row r="17" spans="1:40" x14ac:dyDescent="0.25">
      <c r="A17" s="15">
        <v>1997</v>
      </c>
      <c r="B17" s="6">
        <v>42515</v>
      </c>
      <c r="C17" s="43">
        <v>70.5</v>
      </c>
      <c r="D17" s="6">
        <v>603.04999999999995</v>
      </c>
      <c r="E17" s="6">
        <v>709</v>
      </c>
      <c r="F17" s="44">
        <v>16.68</v>
      </c>
      <c r="G17" s="6">
        <v>378</v>
      </c>
      <c r="H17" s="44">
        <v>8.89</v>
      </c>
      <c r="I17" s="6">
        <v>56</v>
      </c>
      <c r="J17" s="6">
        <v>84</v>
      </c>
      <c r="K17" s="6">
        <v>19</v>
      </c>
      <c r="L17" s="6">
        <v>16</v>
      </c>
      <c r="M17" s="6">
        <v>31</v>
      </c>
      <c r="N17" s="6">
        <v>15</v>
      </c>
      <c r="O17" s="6">
        <v>13</v>
      </c>
      <c r="P17" s="6">
        <v>24</v>
      </c>
      <c r="Q17" s="6">
        <v>27</v>
      </c>
      <c r="R17" s="6">
        <v>2</v>
      </c>
      <c r="S17" s="6">
        <v>8</v>
      </c>
      <c r="T17" s="6">
        <v>4</v>
      </c>
      <c r="U17" s="6">
        <v>79</v>
      </c>
      <c r="V17" s="6">
        <v>378</v>
      </c>
      <c r="W17" s="45">
        <f t="shared" si="0"/>
        <v>1.317182170998471</v>
      </c>
      <c r="X17" s="45">
        <f t="shared" si="1"/>
        <v>1.9757732564977069</v>
      </c>
      <c r="Y17" s="45">
        <f t="shared" si="1"/>
        <v>0.44690109373162412</v>
      </c>
      <c r="Z17" s="45">
        <f t="shared" si="1"/>
        <v>0.37633776314242035</v>
      </c>
      <c r="AA17" s="45">
        <f t="shared" si="1"/>
        <v>0.72915441608843945</v>
      </c>
      <c r="AB17" s="45">
        <f t="shared" si="1"/>
        <v>0.35281665294601905</v>
      </c>
      <c r="AC17" s="45">
        <f t="shared" si="1"/>
        <v>0.30577443255321651</v>
      </c>
      <c r="AD17" s="45">
        <f t="shared" si="1"/>
        <v>0.56450664471363043</v>
      </c>
      <c r="AE17" s="45">
        <f t="shared" si="1"/>
        <v>0.63506997530283427</v>
      </c>
      <c r="AF17" s="45">
        <f t="shared" si="1"/>
        <v>4.7042220392802543E-2</v>
      </c>
      <c r="AG17" s="45">
        <f t="shared" si="1"/>
        <v>0.18816888157121017</v>
      </c>
      <c r="AH17" s="45">
        <f t="shared" si="1"/>
        <v>9.4084440785605086E-2</v>
      </c>
      <c r="AI17" s="45">
        <f t="shared" si="1"/>
        <v>1.8581677055157002</v>
      </c>
      <c r="AJ17" s="45">
        <f t="shared" si="1"/>
        <v>8.8909796542396808</v>
      </c>
      <c r="AK17" s="6">
        <v>6</v>
      </c>
      <c r="AL17" s="44">
        <v>8.4600000000000009</v>
      </c>
      <c r="AM17" s="6">
        <v>378</v>
      </c>
      <c r="AN17" s="44">
        <v>8.89</v>
      </c>
    </row>
    <row r="18" spans="1:40" x14ac:dyDescent="0.25">
      <c r="A18" s="15">
        <v>1996</v>
      </c>
      <c r="B18" s="6">
        <v>41943</v>
      </c>
      <c r="C18" s="43">
        <v>70.5</v>
      </c>
      <c r="D18" s="6">
        <v>594.94000000000005</v>
      </c>
      <c r="E18" s="6">
        <v>606</v>
      </c>
      <c r="F18" s="44">
        <v>14.45</v>
      </c>
      <c r="G18" s="6">
        <v>353</v>
      </c>
      <c r="H18" s="44">
        <v>8.42</v>
      </c>
      <c r="I18" s="6">
        <v>42</v>
      </c>
      <c r="J18" s="6">
        <v>96</v>
      </c>
      <c r="K18" s="6">
        <v>21</v>
      </c>
      <c r="L18" s="6">
        <v>15</v>
      </c>
      <c r="M18" s="6">
        <v>34</v>
      </c>
      <c r="N18" s="6">
        <v>18</v>
      </c>
      <c r="O18" s="6">
        <v>7</v>
      </c>
      <c r="P18" s="6">
        <v>11</v>
      </c>
      <c r="Q18" s="6">
        <v>19</v>
      </c>
      <c r="R18" s="6">
        <v>5</v>
      </c>
      <c r="S18" s="6">
        <v>6</v>
      </c>
      <c r="T18" s="6">
        <v>5</v>
      </c>
      <c r="U18" s="6">
        <v>74</v>
      </c>
      <c r="V18" s="6">
        <v>353</v>
      </c>
      <c r="W18" s="45">
        <f t="shared" si="0"/>
        <v>1.0013589871969102</v>
      </c>
      <c r="X18" s="45">
        <f t="shared" si="1"/>
        <v>2.2888205421643661</v>
      </c>
      <c r="Y18" s="45">
        <f t="shared" si="1"/>
        <v>0.50067949359845509</v>
      </c>
      <c r="Z18" s="45">
        <f t="shared" si="1"/>
        <v>0.35762820971318215</v>
      </c>
      <c r="AA18" s="45">
        <f t="shared" si="1"/>
        <v>0.81062394201654631</v>
      </c>
      <c r="AB18" s="45">
        <f t="shared" si="1"/>
        <v>0.4291538516558186</v>
      </c>
      <c r="AC18" s="45">
        <f t="shared" si="1"/>
        <v>0.16689316453281836</v>
      </c>
      <c r="AD18" s="45">
        <f t="shared" si="1"/>
        <v>0.26226068712300027</v>
      </c>
      <c r="AE18" s="45">
        <f t="shared" si="1"/>
        <v>0.4529957323033641</v>
      </c>
      <c r="AF18" s="45">
        <f t="shared" si="1"/>
        <v>0.11920940323772738</v>
      </c>
      <c r="AG18" s="45">
        <f t="shared" si="1"/>
        <v>0.14305128388527288</v>
      </c>
      <c r="AH18" s="45">
        <f t="shared" si="1"/>
        <v>0.11920940323772738</v>
      </c>
      <c r="AI18" s="45">
        <f t="shared" si="1"/>
        <v>1.7642991679183655</v>
      </c>
      <c r="AJ18" s="45">
        <f t="shared" si="1"/>
        <v>8.4161838685835555</v>
      </c>
      <c r="AK18" s="6">
        <v>3</v>
      </c>
      <c r="AL18" s="44">
        <v>4.95</v>
      </c>
      <c r="AM18" s="6">
        <v>411</v>
      </c>
      <c r="AN18" s="44">
        <v>9.8000000000000007</v>
      </c>
    </row>
    <row r="19" spans="1:40" x14ac:dyDescent="0.25">
      <c r="A19" s="15">
        <v>1995</v>
      </c>
      <c r="B19" s="6">
        <v>41746</v>
      </c>
      <c r="C19" s="43">
        <v>70.5</v>
      </c>
      <c r="D19" s="6">
        <v>592.14</v>
      </c>
      <c r="E19" s="6">
        <v>666</v>
      </c>
      <c r="F19" s="44">
        <v>15.95</v>
      </c>
      <c r="G19" s="6">
        <v>299</v>
      </c>
      <c r="H19" s="44">
        <v>7.16</v>
      </c>
      <c r="I19" s="6">
        <v>44</v>
      </c>
      <c r="J19" s="6">
        <v>64</v>
      </c>
      <c r="K19" s="6">
        <v>14</v>
      </c>
      <c r="L19" s="6">
        <v>12</v>
      </c>
      <c r="M19" s="6">
        <v>25</v>
      </c>
      <c r="N19" s="6">
        <v>9</v>
      </c>
      <c r="O19" s="6">
        <v>0</v>
      </c>
      <c r="P19" s="6">
        <v>17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114</v>
      </c>
      <c r="V19" s="6">
        <v>299</v>
      </c>
      <c r="W19" s="45">
        <f t="shared" si="0"/>
        <v>1.0539931969530014</v>
      </c>
      <c r="X19" s="45">
        <f t="shared" si="1"/>
        <v>1.5330810137498205</v>
      </c>
      <c r="Y19" s="45">
        <f t="shared" si="1"/>
        <v>0.3353614717577732</v>
      </c>
      <c r="Z19" s="45">
        <f t="shared" si="1"/>
        <v>0.28745269007809127</v>
      </c>
      <c r="AA19" s="45">
        <f t="shared" si="1"/>
        <v>0.59885977099602361</v>
      </c>
      <c r="AB19" s="45">
        <f t="shared" si="1"/>
        <v>0.21558951755856848</v>
      </c>
      <c r="AC19" s="45">
        <f t="shared" si="1"/>
        <v>0</v>
      </c>
      <c r="AD19" s="45">
        <f t="shared" si="1"/>
        <v>0.40722464427729604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2.7308005557418675</v>
      </c>
      <c r="AJ19" s="45">
        <f t="shared" si="1"/>
        <v>7.1623628611124417</v>
      </c>
      <c r="AK19" s="6">
        <v>8</v>
      </c>
      <c r="AL19" s="44">
        <v>12.01</v>
      </c>
      <c r="AM19" s="6">
        <v>426</v>
      </c>
      <c r="AN19" s="44">
        <v>10.199999999999999</v>
      </c>
    </row>
    <row r="20" spans="1:40" x14ac:dyDescent="0.25">
      <c r="A20" s="15">
        <v>1994</v>
      </c>
      <c r="B20" s="6">
        <v>39768</v>
      </c>
      <c r="C20" s="43">
        <v>70.5</v>
      </c>
      <c r="D20" s="6">
        <v>564.09</v>
      </c>
      <c r="E20" s="6">
        <v>638</v>
      </c>
      <c r="F20" s="44">
        <v>16.04</v>
      </c>
      <c r="G20" s="6">
        <v>332</v>
      </c>
      <c r="H20" s="44">
        <v>8.35</v>
      </c>
      <c r="I20" s="6">
        <v>47</v>
      </c>
      <c r="J20" s="6">
        <v>79</v>
      </c>
      <c r="K20" s="6">
        <v>21</v>
      </c>
      <c r="L20" s="6">
        <v>21</v>
      </c>
      <c r="M20" s="6">
        <v>30</v>
      </c>
      <c r="N20" s="6">
        <v>15</v>
      </c>
      <c r="O20" s="6">
        <v>10</v>
      </c>
      <c r="P20" s="6">
        <v>12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97</v>
      </c>
      <c r="V20" s="6">
        <v>332</v>
      </c>
      <c r="W20" s="45">
        <f t="shared" si="0"/>
        <v>1.1818547575940455</v>
      </c>
      <c r="X20" s="45">
        <f t="shared" ref="X20:AJ31" si="5">J20/$B20*1000</f>
        <v>1.9865218265942468</v>
      </c>
      <c r="Y20" s="45">
        <f t="shared" si="5"/>
        <v>0.52806276403138208</v>
      </c>
      <c r="Z20" s="45">
        <f t="shared" si="5"/>
        <v>0.52806276403138208</v>
      </c>
      <c r="AA20" s="45">
        <f t="shared" si="5"/>
        <v>0.75437537718768854</v>
      </c>
      <c r="AB20" s="45">
        <f t="shared" si="5"/>
        <v>0.37718768859384427</v>
      </c>
      <c r="AC20" s="45">
        <f t="shared" si="5"/>
        <v>0.25145845906256287</v>
      </c>
      <c r="AD20" s="45">
        <f t="shared" si="5"/>
        <v>0.30175015087507545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2.43914705290686</v>
      </c>
      <c r="AJ20" s="45">
        <f t="shared" si="5"/>
        <v>8.3484208408770879</v>
      </c>
      <c r="AK20" s="6">
        <v>10</v>
      </c>
      <c r="AL20" s="44">
        <v>15.67</v>
      </c>
      <c r="AM20" s="6">
        <v>374</v>
      </c>
      <c r="AN20" s="44">
        <v>9.4</v>
      </c>
    </row>
    <row r="21" spans="1:40" x14ac:dyDescent="0.25">
      <c r="A21" s="15">
        <v>1993</v>
      </c>
      <c r="B21" s="6">
        <v>39895</v>
      </c>
      <c r="C21" s="43">
        <v>70.5</v>
      </c>
      <c r="D21" s="6">
        <v>565.89</v>
      </c>
      <c r="E21" s="6">
        <v>589</v>
      </c>
      <c r="F21" s="44">
        <v>14.76</v>
      </c>
      <c r="G21" s="6">
        <v>314</v>
      </c>
      <c r="H21" s="44">
        <v>7.87</v>
      </c>
      <c r="I21" s="6">
        <v>41</v>
      </c>
      <c r="J21" s="6">
        <v>56</v>
      </c>
      <c r="K21" s="6">
        <v>18</v>
      </c>
      <c r="L21" s="6">
        <v>17</v>
      </c>
      <c r="M21" s="6">
        <v>31</v>
      </c>
      <c r="N21" s="6">
        <v>9</v>
      </c>
      <c r="O21" s="6">
        <v>13</v>
      </c>
      <c r="P21" s="6">
        <v>16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102</v>
      </c>
      <c r="V21" s="6">
        <v>303</v>
      </c>
      <c r="W21" s="45">
        <f t="shared" si="0"/>
        <v>1.0276977064795088</v>
      </c>
      <c r="X21" s="45">
        <f t="shared" si="5"/>
        <v>1.4036846722646947</v>
      </c>
      <c r="Y21" s="45">
        <f t="shared" si="5"/>
        <v>0.45118435894222331</v>
      </c>
      <c r="Z21" s="45">
        <f t="shared" si="5"/>
        <v>0.42611856122321096</v>
      </c>
      <c r="AA21" s="45">
        <f t="shared" si="5"/>
        <v>0.77703972928938458</v>
      </c>
      <c r="AB21" s="45">
        <f t="shared" si="5"/>
        <v>0.22559217947111165</v>
      </c>
      <c r="AC21" s="45">
        <f t="shared" si="5"/>
        <v>0.32585537034716133</v>
      </c>
      <c r="AD21" s="45">
        <f t="shared" si="5"/>
        <v>0.4010527635041985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2.5567113673392656</v>
      </c>
      <c r="AJ21" s="45">
        <f t="shared" si="5"/>
        <v>7.5949367088607591</v>
      </c>
      <c r="AK21" s="6">
        <v>7</v>
      </c>
      <c r="AL21" s="44">
        <v>11.88</v>
      </c>
      <c r="AM21" s="6">
        <v>326</v>
      </c>
      <c r="AN21" s="44">
        <v>8.17</v>
      </c>
    </row>
    <row r="22" spans="1:40" x14ac:dyDescent="0.25">
      <c r="A22" s="15">
        <v>1992</v>
      </c>
      <c r="B22" s="6">
        <v>39426</v>
      </c>
      <c r="C22" s="43">
        <v>70.5</v>
      </c>
      <c r="D22" s="6">
        <v>559.23</v>
      </c>
      <c r="E22" s="6">
        <v>582</v>
      </c>
      <c r="F22" s="44">
        <v>14.76</v>
      </c>
      <c r="G22" s="6">
        <v>296</v>
      </c>
      <c r="H22" s="44">
        <v>7.51</v>
      </c>
      <c r="I22" s="6">
        <v>56</v>
      </c>
      <c r="J22" s="6">
        <v>61</v>
      </c>
      <c r="K22" s="6">
        <v>16</v>
      </c>
      <c r="L22" s="6">
        <v>16</v>
      </c>
      <c r="M22" s="6">
        <v>29</v>
      </c>
      <c r="N22" s="6">
        <v>8</v>
      </c>
      <c r="O22" s="6">
        <v>10</v>
      </c>
      <c r="P22" s="6">
        <v>15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80</v>
      </c>
      <c r="V22" s="6">
        <v>291</v>
      </c>
      <c r="W22" s="45">
        <f t="shared" si="0"/>
        <v>1.4203824887130321</v>
      </c>
      <c r="X22" s="45">
        <f t="shared" si="5"/>
        <v>1.5472023537766955</v>
      </c>
      <c r="Y22" s="45">
        <f t="shared" si="5"/>
        <v>0.40582356820372339</v>
      </c>
      <c r="Z22" s="45">
        <f t="shared" si="5"/>
        <v>0.40582356820372339</v>
      </c>
      <c r="AA22" s="45">
        <f t="shared" si="5"/>
        <v>0.73555521736924878</v>
      </c>
      <c r="AB22" s="45">
        <f t="shared" si="5"/>
        <v>0.2029117841018617</v>
      </c>
      <c r="AC22" s="45">
        <f t="shared" si="5"/>
        <v>0.25363973012732716</v>
      </c>
      <c r="AD22" s="45">
        <f t="shared" si="5"/>
        <v>0.38045959519099071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2.0291178410186173</v>
      </c>
      <c r="AJ22" s="45">
        <f t="shared" si="5"/>
        <v>7.3809161467052196</v>
      </c>
      <c r="AK22" s="6">
        <v>6</v>
      </c>
      <c r="AL22" s="44">
        <v>10.31</v>
      </c>
      <c r="AM22" s="6">
        <v>342</v>
      </c>
      <c r="AN22" s="44">
        <v>8.67</v>
      </c>
    </row>
    <row r="23" spans="1:40" x14ac:dyDescent="0.25">
      <c r="A23" s="15">
        <v>1991</v>
      </c>
      <c r="B23" s="6">
        <v>39098</v>
      </c>
      <c r="C23" s="43">
        <v>70.5</v>
      </c>
      <c r="D23" s="6">
        <v>554.58000000000004</v>
      </c>
      <c r="E23" s="6">
        <v>629</v>
      </c>
      <c r="F23" s="44">
        <v>16.09</v>
      </c>
      <c r="G23" s="6">
        <v>284</v>
      </c>
      <c r="H23" s="44">
        <v>7.26</v>
      </c>
      <c r="I23" s="6">
        <v>45</v>
      </c>
      <c r="J23" s="6">
        <v>54</v>
      </c>
      <c r="K23" s="6">
        <v>27</v>
      </c>
      <c r="L23" s="6">
        <v>12</v>
      </c>
      <c r="M23" s="6">
        <v>30</v>
      </c>
      <c r="N23" s="6">
        <v>14</v>
      </c>
      <c r="O23" s="6">
        <v>11</v>
      </c>
      <c r="P23" s="6">
        <v>7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19</v>
      </c>
      <c r="V23" s="6">
        <v>219</v>
      </c>
      <c r="W23" s="45">
        <f t="shared" si="0"/>
        <v>1.1509540129929918</v>
      </c>
      <c r="X23" s="45">
        <f t="shared" si="5"/>
        <v>1.3811448155915904</v>
      </c>
      <c r="Y23" s="45">
        <f t="shared" si="5"/>
        <v>0.69057240779579521</v>
      </c>
      <c r="Z23" s="45">
        <f t="shared" si="5"/>
        <v>0.30692107013146452</v>
      </c>
      <c r="AA23" s="45">
        <f t="shared" si="5"/>
        <v>0.76730267532866137</v>
      </c>
      <c r="AB23" s="45">
        <f t="shared" si="5"/>
        <v>0.35807458182004198</v>
      </c>
      <c r="AC23" s="45">
        <f t="shared" si="5"/>
        <v>0.28134431428717582</v>
      </c>
      <c r="AD23" s="45">
        <f t="shared" si="5"/>
        <v>0.17903729091002099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0.48595836104148549</v>
      </c>
      <c r="AJ23" s="45">
        <f t="shared" si="5"/>
        <v>5.6013095298992273</v>
      </c>
      <c r="AK23" s="6">
        <v>8</v>
      </c>
      <c r="AL23" s="44">
        <v>12.72</v>
      </c>
      <c r="AM23" s="6">
        <v>347</v>
      </c>
      <c r="AN23" s="44">
        <v>8.8800000000000008</v>
      </c>
    </row>
    <row r="24" spans="1:40" x14ac:dyDescent="0.25">
      <c r="A24" s="15">
        <v>1990</v>
      </c>
      <c r="B24" s="6">
        <v>38862</v>
      </c>
      <c r="C24" s="43">
        <v>70.5</v>
      </c>
      <c r="D24" s="6">
        <v>551.23</v>
      </c>
      <c r="E24" s="6">
        <v>637</v>
      </c>
      <c r="F24" s="44">
        <v>16.39</v>
      </c>
      <c r="G24" s="6">
        <v>297</v>
      </c>
      <c r="H24" s="44">
        <v>7.64</v>
      </c>
      <c r="I24" s="6">
        <v>40</v>
      </c>
      <c r="J24" s="6">
        <v>74</v>
      </c>
      <c r="K24" s="6">
        <v>12</v>
      </c>
      <c r="L24" s="6">
        <v>18</v>
      </c>
      <c r="M24" s="6" t="s">
        <v>110</v>
      </c>
      <c r="N24" s="6">
        <v>26</v>
      </c>
      <c r="O24" s="6">
        <v>0</v>
      </c>
      <c r="P24" s="6">
        <v>13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94</v>
      </c>
      <c r="V24" s="6">
        <v>277</v>
      </c>
      <c r="W24" s="45">
        <f t="shared" si="0"/>
        <v>1.0292831043178425</v>
      </c>
      <c r="X24" s="45">
        <f t="shared" si="5"/>
        <v>1.9041737429880088</v>
      </c>
      <c r="Y24" s="45">
        <f t="shared" si="5"/>
        <v>0.30878493129535278</v>
      </c>
      <c r="Z24" s="45">
        <f t="shared" si="5"/>
        <v>0.46317739694302917</v>
      </c>
      <c r="AA24" s="6" t="s">
        <v>110</v>
      </c>
      <c r="AB24" s="45">
        <f t="shared" si="5"/>
        <v>0.66903401780659766</v>
      </c>
      <c r="AC24" s="45">
        <f t="shared" si="5"/>
        <v>0</v>
      </c>
      <c r="AD24" s="45">
        <f t="shared" si="5"/>
        <v>0.33451700890329883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2.4188152951469304</v>
      </c>
      <c r="AJ24" s="45">
        <f t="shared" si="5"/>
        <v>7.1277854974010602</v>
      </c>
      <c r="AK24" s="6">
        <v>16</v>
      </c>
      <c r="AL24" s="44">
        <v>25.12</v>
      </c>
      <c r="AM24" s="6">
        <v>400</v>
      </c>
      <c r="AN24" s="65">
        <f>(AM24/B24)*1000</f>
        <v>10.292831043178426</v>
      </c>
    </row>
    <row r="25" spans="1:40" x14ac:dyDescent="0.25">
      <c r="A25" s="15">
        <v>1989</v>
      </c>
      <c r="B25" s="6">
        <v>38588</v>
      </c>
      <c r="C25" s="43">
        <v>70.5</v>
      </c>
      <c r="D25" s="6">
        <v>547.35</v>
      </c>
      <c r="E25" s="6">
        <v>668</v>
      </c>
      <c r="F25" s="44">
        <v>17.309999999999999</v>
      </c>
      <c r="G25" s="6">
        <v>286</v>
      </c>
      <c r="H25" s="44">
        <v>7.41</v>
      </c>
      <c r="I25" s="6">
        <v>52</v>
      </c>
      <c r="J25" s="6">
        <v>72</v>
      </c>
      <c r="K25" s="6">
        <v>14</v>
      </c>
      <c r="L25" s="6">
        <v>20</v>
      </c>
      <c r="M25" s="6" t="s">
        <v>110</v>
      </c>
      <c r="N25" s="6">
        <v>21</v>
      </c>
      <c r="O25" s="6">
        <v>0</v>
      </c>
      <c r="P25" s="6">
        <v>6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75</v>
      </c>
      <c r="V25" s="6">
        <v>260</v>
      </c>
      <c r="W25" s="45">
        <f t="shared" si="0"/>
        <v>1.3475691924950761</v>
      </c>
      <c r="X25" s="45">
        <f t="shared" si="5"/>
        <v>1.8658650357624131</v>
      </c>
      <c r="Y25" s="45">
        <f t="shared" si="5"/>
        <v>0.36280709028713587</v>
      </c>
      <c r="Z25" s="45">
        <f t="shared" si="5"/>
        <v>0.51829584326733702</v>
      </c>
      <c r="AA25" s="6" t="s">
        <v>110</v>
      </c>
      <c r="AB25" s="45">
        <f t="shared" si="5"/>
        <v>0.54421063543070392</v>
      </c>
      <c r="AC25" s="45">
        <f t="shared" si="5"/>
        <v>0</v>
      </c>
      <c r="AD25" s="45">
        <f t="shared" si="5"/>
        <v>0.15548875298020109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1.9436094122525138</v>
      </c>
      <c r="AJ25" s="45">
        <f t="shared" si="5"/>
        <v>6.7378459624753804</v>
      </c>
      <c r="AK25" s="6">
        <v>5</v>
      </c>
      <c r="AL25" s="44">
        <v>7.49</v>
      </c>
      <c r="AM25" s="6">
        <v>374</v>
      </c>
      <c r="AN25" s="65">
        <f t="shared" ref="AN25:AN31" si="6">(AM25/B25)*1000</f>
        <v>9.6921322690992024</v>
      </c>
    </row>
    <row r="26" spans="1:40" x14ac:dyDescent="0.25">
      <c r="A26" s="15">
        <v>1988</v>
      </c>
      <c r="B26" s="6">
        <v>38250</v>
      </c>
      <c r="C26" s="43">
        <v>70.5</v>
      </c>
      <c r="D26" s="6">
        <v>542.54999999999995</v>
      </c>
      <c r="E26" s="6">
        <v>609</v>
      </c>
      <c r="F26" s="44">
        <v>15.92</v>
      </c>
      <c r="G26" s="6">
        <v>288</v>
      </c>
      <c r="H26" s="44">
        <v>7.53</v>
      </c>
      <c r="I26" s="6">
        <v>46</v>
      </c>
      <c r="J26" s="6">
        <v>104</v>
      </c>
      <c r="K26" s="6">
        <v>9</v>
      </c>
      <c r="L26" s="6">
        <v>16</v>
      </c>
      <c r="M26" s="6" t="s">
        <v>110</v>
      </c>
      <c r="N26" s="6">
        <v>13</v>
      </c>
      <c r="O26" s="6">
        <v>0</v>
      </c>
      <c r="P26" s="6">
        <v>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73</v>
      </c>
      <c r="V26" s="6">
        <v>266</v>
      </c>
      <c r="W26" s="45">
        <f t="shared" si="0"/>
        <v>1.2026143790849673</v>
      </c>
      <c r="X26" s="45">
        <f t="shared" si="5"/>
        <v>2.7189542483660132</v>
      </c>
      <c r="Y26" s="45">
        <f t="shared" si="5"/>
        <v>0.23529411764705882</v>
      </c>
      <c r="Z26" s="45">
        <f t="shared" si="5"/>
        <v>0.4183006535947712</v>
      </c>
      <c r="AA26" s="6" t="s">
        <v>110</v>
      </c>
      <c r="AB26" s="45">
        <f t="shared" si="5"/>
        <v>0.33986928104575165</v>
      </c>
      <c r="AC26" s="45">
        <f t="shared" si="5"/>
        <v>0</v>
      </c>
      <c r="AD26" s="45">
        <f t="shared" si="5"/>
        <v>0.13071895424836602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1.9084967320261439</v>
      </c>
      <c r="AJ26" s="45">
        <f t="shared" si="5"/>
        <v>6.9542483660130721</v>
      </c>
      <c r="AK26" s="6">
        <v>5</v>
      </c>
      <c r="AL26" s="44">
        <v>8.2100000000000009</v>
      </c>
      <c r="AM26" s="6">
        <v>381</v>
      </c>
      <c r="AN26" s="65">
        <f t="shared" si="6"/>
        <v>9.9607843137254903</v>
      </c>
    </row>
    <row r="27" spans="1:40" x14ac:dyDescent="0.25">
      <c r="A27" s="15">
        <v>1987</v>
      </c>
      <c r="B27" s="6">
        <v>37997</v>
      </c>
      <c r="C27" s="43">
        <v>70.5</v>
      </c>
      <c r="D27" s="6">
        <v>538.96</v>
      </c>
      <c r="E27" s="6">
        <v>645</v>
      </c>
      <c r="F27" s="44">
        <v>16.98</v>
      </c>
      <c r="G27" s="6">
        <v>279</v>
      </c>
      <c r="H27" s="44">
        <v>7.34</v>
      </c>
      <c r="I27" s="6">
        <v>46</v>
      </c>
      <c r="J27" s="6">
        <v>71</v>
      </c>
      <c r="K27" s="6">
        <v>16</v>
      </c>
      <c r="L27" s="6">
        <v>22</v>
      </c>
      <c r="M27" s="6" t="s">
        <v>110</v>
      </c>
      <c r="N27" s="6">
        <v>18</v>
      </c>
      <c r="O27" s="6">
        <v>5</v>
      </c>
      <c r="P27" s="6">
        <v>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82</v>
      </c>
      <c r="V27" s="6">
        <v>267</v>
      </c>
      <c r="W27" s="45">
        <f t="shared" si="0"/>
        <v>1.2106218912019369</v>
      </c>
      <c r="X27" s="45">
        <f t="shared" si="5"/>
        <v>1.8685685712029898</v>
      </c>
      <c r="Y27" s="45">
        <f t="shared" si="5"/>
        <v>0.42108587520067375</v>
      </c>
      <c r="Z27" s="45">
        <f t="shared" si="5"/>
        <v>0.5789930784009264</v>
      </c>
      <c r="AA27" s="6" t="s">
        <v>110</v>
      </c>
      <c r="AB27" s="45">
        <f t="shared" si="5"/>
        <v>0.47372160960075799</v>
      </c>
      <c r="AC27" s="45">
        <f t="shared" si="5"/>
        <v>0.13158933600021055</v>
      </c>
      <c r="AD27" s="45">
        <f t="shared" si="5"/>
        <v>0.18422507040029476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2.1580651104034532</v>
      </c>
      <c r="AJ27" s="45">
        <f t="shared" si="5"/>
        <v>7.0268705424112428</v>
      </c>
      <c r="AK27" s="6">
        <v>13</v>
      </c>
      <c r="AL27" s="44">
        <v>20.16</v>
      </c>
      <c r="AM27" s="6">
        <v>352</v>
      </c>
      <c r="AN27" s="65">
        <f t="shared" si="6"/>
        <v>9.2638892544148224</v>
      </c>
    </row>
    <row r="28" spans="1:40" x14ac:dyDescent="0.25">
      <c r="A28" s="15">
        <v>1986</v>
      </c>
      <c r="B28" s="6">
        <v>37697</v>
      </c>
      <c r="C28" s="43">
        <v>70.5</v>
      </c>
      <c r="D28" s="6">
        <v>534.71</v>
      </c>
      <c r="E28" s="6">
        <v>561</v>
      </c>
      <c r="F28" s="44">
        <v>14.88</v>
      </c>
      <c r="G28" s="6">
        <v>282</v>
      </c>
      <c r="H28" s="44">
        <v>7.48</v>
      </c>
      <c r="I28" s="6">
        <v>46</v>
      </c>
      <c r="J28" s="6">
        <v>71</v>
      </c>
      <c r="K28" s="6">
        <v>15</v>
      </c>
      <c r="L28" s="6">
        <v>19</v>
      </c>
      <c r="M28" s="6" t="s">
        <v>110</v>
      </c>
      <c r="N28" s="6">
        <v>19</v>
      </c>
      <c r="O28" s="6">
        <v>7</v>
      </c>
      <c r="P28" s="6">
        <v>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82</v>
      </c>
      <c r="V28" s="6">
        <v>264</v>
      </c>
      <c r="W28" s="45">
        <f t="shared" si="0"/>
        <v>1.2202562538133008</v>
      </c>
      <c r="X28" s="45">
        <f t="shared" si="5"/>
        <v>1.8834390004509642</v>
      </c>
      <c r="Y28" s="45">
        <f t="shared" si="5"/>
        <v>0.39790964798259809</v>
      </c>
      <c r="Z28" s="45">
        <f t="shared" si="5"/>
        <v>0.50401888744462431</v>
      </c>
      <c r="AA28" s="6" t="s">
        <v>110</v>
      </c>
      <c r="AB28" s="45">
        <f t="shared" si="5"/>
        <v>0.50401888744462431</v>
      </c>
      <c r="AC28" s="45">
        <f t="shared" si="5"/>
        <v>0.18569116905854577</v>
      </c>
      <c r="AD28" s="45">
        <f t="shared" si="5"/>
        <v>0.13263654932753272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2.1752394089715361</v>
      </c>
      <c r="AJ28" s="45">
        <f t="shared" si="5"/>
        <v>7.0032098044937268</v>
      </c>
      <c r="AK28" s="6">
        <v>12</v>
      </c>
      <c r="AL28" s="44">
        <v>21.39</v>
      </c>
      <c r="AM28" s="6">
        <v>361</v>
      </c>
      <c r="AN28" s="65">
        <f t="shared" si="6"/>
        <v>9.5763588614478614</v>
      </c>
    </row>
    <row r="29" spans="1:40" x14ac:dyDescent="0.25">
      <c r="A29" s="15">
        <v>1985</v>
      </c>
      <c r="B29" s="6">
        <v>37490</v>
      </c>
      <c r="C29" s="43">
        <v>70.5</v>
      </c>
      <c r="D29" s="6">
        <v>531.77</v>
      </c>
      <c r="E29" s="6">
        <v>641</v>
      </c>
      <c r="F29" s="44">
        <v>17.100000000000001</v>
      </c>
      <c r="G29" s="6">
        <v>290</v>
      </c>
      <c r="H29" s="44">
        <v>7.74</v>
      </c>
      <c r="I29" s="6">
        <v>48</v>
      </c>
      <c r="J29" s="6">
        <v>77</v>
      </c>
      <c r="K29" s="6">
        <v>20</v>
      </c>
      <c r="L29" s="6">
        <v>17</v>
      </c>
      <c r="M29" s="6" t="s">
        <v>110</v>
      </c>
      <c r="N29" s="6">
        <v>17</v>
      </c>
      <c r="O29" s="6">
        <v>6</v>
      </c>
      <c r="P29" s="6">
        <v>15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83</v>
      </c>
      <c r="V29" s="6">
        <v>283</v>
      </c>
      <c r="W29" s="45">
        <f t="shared" si="0"/>
        <v>1.2803414243798346</v>
      </c>
      <c r="X29" s="45">
        <f t="shared" si="5"/>
        <v>2.0538810349426511</v>
      </c>
      <c r="Y29" s="45">
        <f t="shared" si="5"/>
        <v>0.53347559349159768</v>
      </c>
      <c r="Z29" s="45">
        <f t="shared" si="5"/>
        <v>0.45345425446785809</v>
      </c>
      <c r="AA29" s="6" t="s">
        <v>110</v>
      </c>
      <c r="AB29" s="45">
        <f t="shared" si="5"/>
        <v>0.45345425446785809</v>
      </c>
      <c r="AC29" s="45">
        <f t="shared" si="5"/>
        <v>0.16004267804747932</v>
      </c>
      <c r="AD29" s="45">
        <f t="shared" si="5"/>
        <v>0.40010669511869834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2.2139237129901304</v>
      </c>
      <c r="AJ29" s="45">
        <f t="shared" si="5"/>
        <v>7.5486796479061082</v>
      </c>
      <c r="AK29" s="6">
        <v>8</v>
      </c>
      <c r="AL29" s="44">
        <v>12.48</v>
      </c>
      <c r="AM29" s="6">
        <v>365</v>
      </c>
      <c r="AN29" s="65">
        <f t="shared" si="6"/>
        <v>9.735929581221658</v>
      </c>
    </row>
    <row r="30" spans="1:40" x14ac:dyDescent="0.25">
      <c r="A30" s="15">
        <v>1984</v>
      </c>
      <c r="B30" s="6">
        <v>37213</v>
      </c>
      <c r="C30" s="43">
        <v>70.5</v>
      </c>
      <c r="D30" s="6">
        <v>527.84</v>
      </c>
      <c r="E30" s="6">
        <v>628</v>
      </c>
      <c r="F30" s="44">
        <v>16.88</v>
      </c>
      <c r="G30" s="6">
        <v>256</v>
      </c>
      <c r="H30" s="44">
        <v>6.88</v>
      </c>
      <c r="I30" s="6">
        <v>45</v>
      </c>
      <c r="J30" s="6">
        <v>73</v>
      </c>
      <c r="K30" s="6">
        <v>18</v>
      </c>
      <c r="L30" s="6">
        <v>19</v>
      </c>
      <c r="M30" s="6" t="s">
        <v>110</v>
      </c>
      <c r="N30" s="6">
        <v>15</v>
      </c>
      <c r="O30" s="6">
        <v>3</v>
      </c>
      <c r="P30" s="6">
        <v>6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63</v>
      </c>
      <c r="V30" s="6">
        <v>242</v>
      </c>
      <c r="W30" s="45">
        <f t="shared" si="0"/>
        <v>1.2092548303012389</v>
      </c>
      <c r="X30" s="45">
        <f t="shared" si="5"/>
        <v>1.9616800580442317</v>
      </c>
      <c r="Y30" s="45">
        <f t="shared" si="5"/>
        <v>0.48370193212049556</v>
      </c>
      <c r="Z30" s="45">
        <f t="shared" si="5"/>
        <v>0.51057426168274533</v>
      </c>
      <c r="AA30" s="6" t="s">
        <v>110</v>
      </c>
      <c r="AB30" s="45">
        <f t="shared" si="5"/>
        <v>0.40308494343374629</v>
      </c>
      <c r="AC30" s="45">
        <f t="shared" si="5"/>
        <v>8.0616988686749255E-2</v>
      </c>
      <c r="AD30" s="45">
        <f t="shared" si="5"/>
        <v>0.16123397737349851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1.6929567624217343</v>
      </c>
      <c r="AJ30" s="45">
        <f t="shared" si="5"/>
        <v>6.5031037540644396</v>
      </c>
      <c r="AK30" s="6">
        <v>9</v>
      </c>
      <c r="AL30" s="44">
        <v>14.33</v>
      </c>
      <c r="AM30" s="6">
        <v>366</v>
      </c>
      <c r="AN30" s="65">
        <f t="shared" si="6"/>
        <v>9.8352726197834102</v>
      </c>
    </row>
    <row r="31" spans="1:40" x14ac:dyDescent="0.25">
      <c r="A31" s="15">
        <v>1983</v>
      </c>
      <c r="B31" s="6">
        <v>36961</v>
      </c>
      <c r="C31" s="43">
        <v>70.5</v>
      </c>
      <c r="D31" s="6">
        <v>524.27</v>
      </c>
      <c r="E31" s="6">
        <v>689</v>
      </c>
      <c r="F31" s="44">
        <v>18.64</v>
      </c>
      <c r="G31" s="6">
        <v>274</v>
      </c>
      <c r="H31" s="44">
        <v>7.41</v>
      </c>
      <c r="I31" s="6">
        <v>40</v>
      </c>
      <c r="J31" s="6">
        <v>87</v>
      </c>
      <c r="K31" s="6">
        <v>17</v>
      </c>
      <c r="L31" s="6">
        <v>13</v>
      </c>
      <c r="M31" s="6" t="s">
        <v>110</v>
      </c>
      <c r="N31" s="6">
        <v>12</v>
      </c>
      <c r="O31" s="6">
        <v>4</v>
      </c>
      <c r="P31" s="6">
        <v>10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76</v>
      </c>
      <c r="V31" s="6">
        <v>259</v>
      </c>
      <c r="W31" s="45">
        <f t="shared" si="0"/>
        <v>1.0822218013581884</v>
      </c>
      <c r="X31" s="45">
        <f t="shared" si="5"/>
        <v>2.3538324179540595</v>
      </c>
      <c r="Y31" s="45">
        <f t="shared" si="5"/>
        <v>0.45994426557723006</v>
      </c>
      <c r="Z31" s="45">
        <f t="shared" si="5"/>
        <v>0.3517220854414112</v>
      </c>
      <c r="AA31" s="6" t="s">
        <v>110</v>
      </c>
      <c r="AB31" s="45">
        <f t="shared" si="5"/>
        <v>0.32466654040745652</v>
      </c>
      <c r="AC31" s="45">
        <f t="shared" si="5"/>
        <v>0.10822218013581884</v>
      </c>
      <c r="AD31" s="45">
        <f t="shared" si="5"/>
        <v>0.27055545033954709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2.056221422580558</v>
      </c>
      <c r="AJ31" s="45">
        <f t="shared" si="5"/>
        <v>7.00738616379427</v>
      </c>
      <c r="AK31" s="6">
        <v>12</v>
      </c>
      <c r="AL31" s="44">
        <v>17.420000000000002</v>
      </c>
      <c r="AM31" s="6">
        <v>340</v>
      </c>
      <c r="AN31" s="65">
        <f t="shared" si="6"/>
        <v>9.1988853115446005</v>
      </c>
    </row>
    <row r="32" spans="1:40" x14ac:dyDescent="0.25">
      <c r="A32" s="15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RowHeight="15" x14ac:dyDescent="0.25"/>
  <cols>
    <col min="1" max="1" width="18.7109375" style="36" customWidth="1"/>
    <col min="2" max="40" width="18.7109375" style="35" customWidth="1"/>
    <col min="41" max="16384" width="9.140625" style="35"/>
  </cols>
  <sheetData>
    <row r="1" spans="1:40" s="30" customFormat="1" ht="35.1" customHeight="1" thickTop="1" thickBot="1" x14ac:dyDescent="0.35">
      <c r="A1" s="131" t="s">
        <v>31</v>
      </c>
      <c r="B1" s="40" t="s">
        <v>107</v>
      </c>
      <c r="C1" s="31"/>
      <c r="D1" s="31"/>
      <c r="E1" s="31"/>
      <c r="F1" s="31"/>
      <c r="G1" s="31"/>
      <c r="H1" s="31"/>
      <c r="I1" s="19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25900</v>
      </c>
      <c r="C4" s="43">
        <v>32</v>
      </c>
      <c r="D4" s="6">
        <v>809.38</v>
      </c>
      <c r="E4" s="6">
        <v>332</v>
      </c>
      <c r="F4" s="44">
        <v>12.82</v>
      </c>
      <c r="G4" s="6" t="s">
        <v>110</v>
      </c>
      <c r="H4" s="6" t="s">
        <v>110</v>
      </c>
      <c r="I4" s="6">
        <v>47</v>
      </c>
      <c r="J4" s="6">
        <v>37</v>
      </c>
      <c r="K4" s="6">
        <v>17</v>
      </c>
      <c r="L4" s="6">
        <v>6</v>
      </c>
      <c r="M4" s="6">
        <v>19</v>
      </c>
      <c r="N4" s="6">
        <v>12</v>
      </c>
      <c r="O4" s="6">
        <v>5</v>
      </c>
      <c r="P4" s="6">
        <v>3</v>
      </c>
      <c r="Q4" s="6">
        <v>15</v>
      </c>
      <c r="R4" s="6">
        <v>4</v>
      </c>
      <c r="S4" s="6">
        <v>2</v>
      </c>
      <c r="T4" s="6">
        <v>0</v>
      </c>
      <c r="U4" s="6">
        <v>66</v>
      </c>
      <c r="V4" s="6">
        <v>233</v>
      </c>
      <c r="W4" s="45">
        <f t="shared" ref="W4:W31" si="0">I4/$B4*1000</f>
        <v>1.8146718146718148</v>
      </c>
      <c r="X4" s="45">
        <f t="shared" ref="X4:AJ19" si="1">J4/$B4*1000</f>
        <v>1.4285714285714286</v>
      </c>
      <c r="Y4" s="45">
        <f t="shared" si="1"/>
        <v>0.65637065637065639</v>
      </c>
      <c r="Z4" s="45">
        <f t="shared" si="1"/>
        <v>0.23166023166023164</v>
      </c>
      <c r="AA4" s="45">
        <f t="shared" si="1"/>
        <v>0.73359073359073368</v>
      </c>
      <c r="AB4" s="45">
        <f t="shared" si="1"/>
        <v>0.46332046332046328</v>
      </c>
      <c r="AC4" s="45">
        <f t="shared" si="1"/>
        <v>0.19305019305019305</v>
      </c>
      <c r="AD4" s="45">
        <f t="shared" si="1"/>
        <v>0.11583011583011582</v>
      </c>
      <c r="AE4" s="45">
        <f t="shared" si="1"/>
        <v>0.5791505791505791</v>
      </c>
      <c r="AF4" s="45">
        <f t="shared" si="1"/>
        <v>0.15444015444015444</v>
      </c>
      <c r="AG4" s="45">
        <f t="shared" si="1"/>
        <v>7.7220077220077218E-2</v>
      </c>
      <c r="AH4" s="45">
        <f t="shared" si="1"/>
        <v>0</v>
      </c>
      <c r="AI4" s="45">
        <f t="shared" si="1"/>
        <v>2.5482625482625481</v>
      </c>
      <c r="AJ4" s="45">
        <f t="shared" si="1"/>
        <v>8.9961389961389973</v>
      </c>
      <c r="AK4" s="6" t="s">
        <v>110</v>
      </c>
      <c r="AL4" s="6" t="s">
        <v>110</v>
      </c>
      <c r="AM4" s="6">
        <v>113</v>
      </c>
      <c r="AN4" s="44">
        <v>4.3600000000000003</v>
      </c>
    </row>
    <row r="5" spans="1:40" ht="15.75" x14ac:dyDescent="0.25">
      <c r="A5" s="8">
        <v>2009</v>
      </c>
      <c r="B5" s="6">
        <v>26007</v>
      </c>
      <c r="C5" s="43">
        <v>31</v>
      </c>
      <c r="D5" s="6">
        <f t="shared" ref="D5:D13" si="2">B5/C5</f>
        <v>838.93548387096769</v>
      </c>
      <c r="E5" s="6">
        <v>346</v>
      </c>
      <c r="F5" s="44">
        <f t="shared" ref="F5:F13" si="3">E5/B5*1000</f>
        <v>13.304110431806821</v>
      </c>
      <c r="G5" s="6">
        <v>213</v>
      </c>
      <c r="H5" s="44">
        <f>G5/B5*1000</f>
        <v>8.1901026646672044</v>
      </c>
      <c r="I5" s="6">
        <v>41</v>
      </c>
      <c r="J5" s="6">
        <v>51</v>
      </c>
      <c r="K5" s="6">
        <v>9</v>
      </c>
      <c r="L5" s="6">
        <v>12</v>
      </c>
      <c r="M5" s="6">
        <v>13</v>
      </c>
      <c r="N5" s="6">
        <v>9</v>
      </c>
      <c r="O5" s="6">
        <v>7</v>
      </c>
      <c r="P5" s="6">
        <v>3</v>
      </c>
      <c r="Q5" s="6">
        <v>8</v>
      </c>
      <c r="R5" s="6">
        <v>6</v>
      </c>
      <c r="S5" s="6">
        <v>1</v>
      </c>
      <c r="T5" s="6">
        <v>0</v>
      </c>
      <c r="U5" s="6">
        <v>60</v>
      </c>
      <c r="V5" s="6">
        <v>220</v>
      </c>
      <c r="W5" s="45">
        <f t="shared" si="0"/>
        <v>1.5764986349828891</v>
      </c>
      <c r="X5" s="45">
        <f t="shared" si="1"/>
        <v>1.9610104971738378</v>
      </c>
      <c r="Y5" s="45">
        <f t="shared" si="1"/>
        <v>0.34606067597185369</v>
      </c>
      <c r="Z5" s="45">
        <f t="shared" si="1"/>
        <v>0.46141423462913833</v>
      </c>
      <c r="AA5" s="45">
        <f t="shared" si="1"/>
        <v>0.49986542084823316</v>
      </c>
      <c r="AB5" s="45">
        <f t="shared" si="1"/>
        <v>0.34606067597185369</v>
      </c>
      <c r="AC5" s="45">
        <f t="shared" si="1"/>
        <v>0.26915830353366399</v>
      </c>
      <c r="AD5" s="45">
        <f t="shared" si="1"/>
        <v>0.11535355865728458</v>
      </c>
      <c r="AE5" s="45">
        <f t="shared" si="1"/>
        <v>0.30760948975275887</v>
      </c>
      <c r="AF5" s="45">
        <f t="shared" si="1"/>
        <v>0.23070711731456917</v>
      </c>
      <c r="AG5" s="45">
        <f t="shared" si="1"/>
        <v>3.8451186219094859E-2</v>
      </c>
      <c r="AH5" s="45">
        <f t="shared" si="1"/>
        <v>0</v>
      </c>
      <c r="AI5" s="45">
        <f t="shared" si="1"/>
        <v>2.3070711731456917</v>
      </c>
      <c r="AJ5" s="45">
        <f t="shared" si="1"/>
        <v>8.4592609682008675</v>
      </c>
      <c r="AK5" s="6">
        <v>2</v>
      </c>
      <c r="AL5" s="44">
        <v>5.78</v>
      </c>
      <c r="AM5" s="6">
        <v>168</v>
      </c>
      <c r="AN5" s="44">
        <f t="shared" ref="AN5:AN13" si="4">AM5/B5*1000</f>
        <v>6.4597992848079366</v>
      </c>
    </row>
    <row r="6" spans="1:40" ht="15.75" x14ac:dyDescent="0.25">
      <c r="A6" s="8">
        <v>2008</v>
      </c>
      <c r="B6" s="6">
        <v>26141</v>
      </c>
      <c r="C6" s="43">
        <v>31.29</v>
      </c>
      <c r="D6" s="6">
        <f t="shared" si="2"/>
        <v>835.44263342921067</v>
      </c>
      <c r="E6" s="6">
        <v>374</v>
      </c>
      <c r="F6" s="44">
        <f>E6/B6*1000</f>
        <v>14.307027275161625</v>
      </c>
      <c r="G6" s="6">
        <v>222</v>
      </c>
      <c r="H6" s="44">
        <f t="shared" ref="H6:H13" si="5">G6/B6*1000</f>
        <v>8.4924065644007491</v>
      </c>
      <c r="I6" s="6">
        <v>47</v>
      </c>
      <c r="J6" s="6">
        <v>38</v>
      </c>
      <c r="K6" s="6">
        <v>19</v>
      </c>
      <c r="L6" s="6">
        <v>6</v>
      </c>
      <c r="M6" s="6">
        <v>14</v>
      </c>
      <c r="N6" s="6">
        <v>10</v>
      </c>
      <c r="O6" s="6">
        <v>6</v>
      </c>
      <c r="P6" s="6">
        <v>3</v>
      </c>
      <c r="Q6" s="6">
        <v>12</v>
      </c>
      <c r="R6" s="6">
        <v>1</v>
      </c>
      <c r="S6" s="6">
        <v>6</v>
      </c>
      <c r="T6" s="6">
        <v>0</v>
      </c>
      <c r="U6" s="6">
        <v>60</v>
      </c>
      <c r="V6" s="6">
        <v>222</v>
      </c>
      <c r="W6" s="45">
        <f t="shared" si="0"/>
        <v>1.7979419303010598</v>
      </c>
      <c r="X6" s="45">
        <f t="shared" si="1"/>
        <v>1.4536551776902185</v>
      </c>
      <c r="Y6" s="45">
        <f t="shared" si="1"/>
        <v>0.72682758884510923</v>
      </c>
      <c r="Z6" s="45">
        <f t="shared" si="1"/>
        <v>0.2295245017405608</v>
      </c>
      <c r="AA6" s="45">
        <f t="shared" si="1"/>
        <v>0.53555717072797526</v>
      </c>
      <c r="AB6" s="45">
        <f t="shared" si="1"/>
        <v>0.38254083623426799</v>
      </c>
      <c r="AC6" s="45">
        <f t="shared" si="1"/>
        <v>0.2295245017405608</v>
      </c>
      <c r="AD6" s="45">
        <f t="shared" si="1"/>
        <v>0.1147622508702804</v>
      </c>
      <c r="AE6" s="45">
        <f t="shared" si="1"/>
        <v>0.4590490034811216</v>
      </c>
      <c r="AF6" s="45">
        <f t="shared" si="1"/>
        <v>3.8254083623426804E-2</v>
      </c>
      <c r="AG6" s="45">
        <f t="shared" si="1"/>
        <v>0.2295245017405608</v>
      </c>
      <c r="AH6" s="45">
        <f t="shared" si="1"/>
        <v>0</v>
      </c>
      <c r="AI6" s="45">
        <f t="shared" si="1"/>
        <v>2.295245017405608</v>
      </c>
      <c r="AJ6" s="45">
        <f t="shared" si="1"/>
        <v>8.4924065644007491</v>
      </c>
      <c r="AK6" s="6">
        <v>2</v>
      </c>
      <c r="AL6" s="44">
        <v>5.35</v>
      </c>
      <c r="AM6" s="6">
        <v>164</v>
      </c>
      <c r="AN6" s="44">
        <f t="shared" si="4"/>
        <v>6.2736697142419953</v>
      </c>
    </row>
    <row r="7" spans="1:40" ht="15.75" x14ac:dyDescent="0.25">
      <c r="A7" s="8">
        <v>2007</v>
      </c>
      <c r="B7" s="6">
        <v>26312</v>
      </c>
      <c r="C7" s="43">
        <v>31.29</v>
      </c>
      <c r="D7" s="6">
        <f t="shared" si="2"/>
        <v>840.90763822307451</v>
      </c>
      <c r="E7" s="6">
        <v>335</v>
      </c>
      <c r="F7" s="44">
        <f>E7/B7*1000</f>
        <v>12.731833384007297</v>
      </c>
      <c r="G7" s="6">
        <v>201</v>
      </c>
      <c r="H7" s="44">
        <f t="shared" si="5"/>
        <v>7.6391000304043777</v>
      </c>
      <c r="I7" s="6">
        <v>41</v>
      </c>
      <c r="J7" s="6">
        <v>41</v>
      </c>
      <c r="K7" s="6">
        <v>15</v>
      </c>
      <c r="L7" s="6">
        <v>8</v>
      </c>
      <c r="M7" s="6">
        <v>7</v>
      </c>
      <c r="N7" s="6">
        <v>11</v>
      </c>
      <c r="O7" s="6">
        <v>0</v>
      </c>
      <c r="P7" s="6">
        <v>2</v>
      </c>
      <c r="Q7" s="6">
        <v>19</v>
      </c>
      <c r="R7" s="6">
        <v>2</v>
      </c>
      <c r="S7" s="6">
        <v>1</v>
      </c>
      <c r="T7" s="6">
        <v>0</v>
      </c>
      <c r="U7" s="6">
        <v>54</v>
      </c>
      <c r="V7" s="6">
        <v>201</v>
      </c>
      <c r="W7" s="45">
        <f t="shared" si="0"/>
        <v>1.5582243843113408</v>
      </c>
      <c r="X7" s="45">
        <f t="shared" si="1"/>
        <v>1.5582243843113408</v>
      </c>
      <c r="Y7" s="45">
        <f t="shared" si="1"/>
        <v>0.57008209182122227</v>
      </c>
      <c r="Z7" s="45">
        <f t="shared" si="1"/>
        <v>0.3040437823046519</v>
      </c>
      <c r="AA7" s="45">
        <f t="shared" si="1"/>
        <v>0.26603830951657037</v>
      </c>
      <c r="AB7" s="45">
        <f t="shared" si="1"/>
        <v>0.41806020066889632</v>
      </c>
      <c r="AC7" s="45">
        <f t="shared" si="1"/>
        <v>0</v>
      </c>
      <c r="AD7" s="45">
        <f t="shared" si="1"/>
        <v>7.6010945576162975E-2</v>
      </c>
      <c r="AE7" s="45">
        <f t="shared" si="1"/>
        <v>0.72210398297354828</v>
      </c>
      <c r="AF7" s="45">
        <f t="shared" si="1"/>
        <v>7.6010945576162975E-2</v>
      </c>
      <c r="AG7" s="45">
        <f t="shared" si="1"/>
        <v>3.8005472788081487E-2</v>
      </c>
      <c r="AH7" s="45">
        <f t="shared" si="1"/>
        <v>0</v>
      </c>
      <c r="AI7" s="45">
        <f t="shared" si="1"/>
        <v>2.0522955305564001</v>
      </c>
      <c r="AJ7" s="45">
        <f t="shared" si="1"/>
        <v>7.6391000304043777</v>
      </c>
      <c r="AK7" s="6">
        <v>4</v>
      </c>
      <c r="AL7" s="44">
        <v>11.94</v>
      </c>
      <c r="AM7" s="6">
        <v>169</v>
      </c>
      <c r="AN7" s="44">
        <f t="shared" si="4"/>
        <v>6.4229249011857705</v>
      </c>
    </row>
    <row r="8" spans="1:40" ht="15.75" x14ac:dyDescent="0.25">
      <c r="A8" s="8">
        <v>2006</v>
      </c>
      <c r="B8" s="6">
        <v>26466</v>
      </c>
      <c r="C8" s="43">
        <v>31.29</v>
      </c>
      <c r="D8" s="6">
        <f t="shared" si="2"/>
        <v>845.82933844678814</v>
      </c>
      <c r="E8" s="6">
        <v>338</v>
      </c>
      <c r="F8" s="44">
        <f t="shared" si="3"/>
        <v>12.771102546663645</v>
      </c>
      <c r="G8" s="6">
        <v>178</v>
      </c>
      <c r="H8" s="44">
        <f t="shared" si="5"/>
        <v>6.7256102168820373</v>
      </c>
      <c r="I8" s="6">
        <v>35</v>
      </c>
      <c r="J8" s="6">
        <v>29</v>
      </c>
      <c r="K8" s="6">
        <v>12</v>
      </c>
      <c r="L8" s="6">
        <v>7</v>
      </c>
      <c r="M8" s="6">
        <v>8</v>
      </c>
      <c r="N8" s="6">
        <v>2</v>
      </c>
      <c r="O8" s="6">
        <v>0</v>
      </c>
      <c r="P8" s="6">
        <v>3</v>
      </c>
      <c r="Q8" s="6">
        <v>11</v>
      </c>
      <c r="R8" s="6">
        <v>1</v>
      </c>
      <c r="S8" s="6">
        <v>2</v>
      </c>
      <c r="T8" s="6">
        <v>1</v>
      </c>
      <c r="U8" s="6">
        <v>29</v>
      </c>
      <c r="V8" s="6">
        <v>140</v>
      </c>
      <c r="W8" s="45">
        <f t="shared" si="0"/>
        <v>1.3224514471397264</v>
      </c>
      <c r="X8" s="45">
        <f t="shared" si="1"/>
        <v>1.0957454847729162</v>
      </c>
      <c r="Y8" s="45">
        <f t="shared" si="1"/>
        <v>0.45341192473362046</v>
      </c>
      <c r="Z8" s="45">
        <f t="shared" si="1"/>
        <v>0.26449028942794528</v>
      </c>
      <c r="AA8" s="45">
        <f t="shared" si="1"/>
        <v>0.30227461648908033</v>
      </c>
      <c r="AB8" s="45">
        <f t="shared" si="1"/>
        <v>7.5568654122270082E-2</v>
      </c>
      <c r="AC8" s="45">
        <f t="shared" si="1"/>
        <v>0</v>
      </c>
      <c r="AD8" s="45">
        <f t="shared" si="1"/>
        <v>0.11335298118340512</v>
      </c>
      <c r="AE8" s="45">
        <f t="shared" si="1"/>
        <v>0.41562759767248547</v>
      </c>
      <c r="AF8" s="45">
        <f t="shared" si="1"/>
        <v>3.7784327061135041E-2</v>
      </c>
      <c r="AG8" s="45">
        <f t="shared" si="1"/>
        <v>7.5568654122270082E-2</v>
      </c>
      <c r="AH8" s="45">
        <f t="shared" si="1"/>
        <v>3.7784327061135041E-2</v>
      </c>
      <c r="AI8" s="45">
        <f t="shared" si="1"/>
        <v>1.0957454847729162</v>
      </c>
      <c r="AJ8" s="45">
        <f t="shared" si="1"/>
        <v>5.2898057885589056</v>
      </c>
      <c r="AK8" s="6">
        <v>5</v>
      </c>
      <c r="AL8" s="44">
        <v>14.79</v>
      </c>
      <c r="AM8" s="6">
        <v>166</v>
      </c>
      <c r="AN8" s="44">
        <f t="shared" si="4"/>
        <v>6.272198292148417</v>
      </c>
    </row>
    <row r="9" spans="1:40" ht="15.75" x14ac:dyDescent="0.25">
      <c r="A9" s="8">
        <v>2005</v>
      </c>
      <c r="B9" s="6">
        <v>26570</v>
      </c>
      <c r="C9" s="43">
        <v>31.3</v>
      </c>
      <c r="D9" s="6">
        <f t="shared" si="2"/>
        <v>848.88178913738022</v>
      </c>
      <c r="E9" s="6">
        <v>444</v>
      </c>
      <c r="F9" s="44">
        <f t="shared" si="3"/>
        <v>16.710575837410616</v>
      </c>
      <c r="G9" s="6">
        <v>204</v>
      </c>
      <c r="H9" s="44">
        <f t="shared" si="5"/>
        <v>7.677832141512984</v>
      </c>
      <c r="I9" s="6">
        <v>36</v>
      </c>
      <c r="J9" s="6">
        <v>33</v>
      </c>
      <c r="K9" s="6">
        <v>15</v>
      </c>
      <c r="L9" s="6">
        <v>11</v>
      </c>
      <c r="M9" s="6">
        <v>9</v>
      </c>
      <c r="N9" s="6">
        <v>5</v>
      </c>
      <c r="O9" s="6">
        <v>0</v>
      </c>
      <c r="P9" s="6">
        <v>5</v>
      </c>
      <c r="Q9" s="6">
        <v>17</v>
      </c>
      <c r="R9" s="6">
        <v>4</v>
      </c>
      <c r="S9" s="6">
        <v>9</v>
      </c>
      <c r="T9" s="6">
        <v>0</v>
      </c>
      <c r="U9" s="6">
        <v>60</v>
      </c>
      <c r="V9" s="6">
        <v>204</v>
      </c>
      <c r="W9" s="45">
        <f t="shared" si="0"/>
        <v>1.3549115543846444</v>
      </c>
      <c r="X9" s="45">
        <f t="shared" si="1"/>
        <v>1.2420022581859238</v>
      </c>
      <c r="Y9" s="45">
        <f t="shared" si="1"/>
        <v>0.56454648099360183</v>
      </c>
      <c r="Z9" s="45">
        <f t="shared" si="1"/>
        <v>0.41400075272864134</v>
      </c>
      <c r="AA9" s="45">
        <f t="shared" si="1"/>
        <v>0.3387278885961611</v>
      </c>
      <c r="AB9" s="45">
        <f t="shared" si="1"/>
        <v>0.18818216033120061</v>
      </c>
      <c r="AC9" s="45">
        <f t="shared" si="1"/>
        <v>0</v>
      </c>
      <c r="AD9" s="45">
        <f t="shared" si="1"/>
        <v>0.18818216033120061</v>
      </c>
      <c r="AE9" s="45">
        <f t="shared" si="1"/>
        <v>0.63981934512608207</v>
      </c>
      <c r="AF9" s="45">
        <f t="shared" si="1"/>
        <v>0.15054572826496049</v>
      </c>
      <c r="AG9" s="45">
        <f t="shared" si="1"/>
        <v>0.3387278885961611</v>
      </c>
      <c r="AH9" s="45">
        <f t="shared" si="1"/>
        <v>0</v>
      </c>
      <c r="AI9" s="45">
        <f t="shared" si="1"/>
        <v>2.2581859239744073</v>
      </c>
      <c r="AJ9" s="45">
        <f t="shared" si="1"/>
        <v>7.677832141512984</v>
      </c>
      <c r="AK9" s="6">
        <v>5</v>
      </c>
      <c r="AL9" s="44">
        <v>11.26</v>
      </c>
      <c r="AM9" s="6">
        <v>166</v>
      </c>
      <c r="AN9" s="44">
        <f t="shared" si="4"/>
        <v>6.2476477229958594</v>
      </c>
    </row>
    <row r="10" spans="1:40" ht="15.75" x14ac:dyDescent="0.25">
      <c r="A10" s="8">
        <v>2004</v>
      </c>
      <c r="B10" s="6">
        <v>26638</v>
      </c>
      <c r="C10" s="43">
        <v>31.3</v>
      </c>
      <c r="D10" s="6">
        <f t="shared" si="2"/>
        <v>851.05431309904156</v>
      </c>
      <c r="E10" s="6">
        <v>409</v>
      </c>
      <c r="F10" s="44">
        <f t="shared" si="3"/>
        <v>15.354005555972671</v>
      </c>
      <c r="G10" s="6">
        <v>204</v>
      </c>
      <c r="H10" s="44">
        <f t="shared" si="5"/>
        <v>7.6582326000450482</v>
      </c>
      <c r="I10" s="6">
        <v>39</v>
      </c>
      <c r="J10" s="6">
        <v>28</v>
      </c>
      <c r="K10" s="6">
        <v>17</v>
      </c>
      <c r="L10" s="6">
        <v>10</v>
      </c>
      <c r="M10" s="6">
        <v>15</v>
      </c>
      <c r="N10" s="6">
        <v>6</v>
      </c>
      <c r="O10" s="6">
        <v>5</v>
      </c>
      <c r="P10" s="6">
        <v>6</v>
      </c>
      <c r="Q10" s="6">
        <v>11</v>
      </c>
      <c r="R10" s="6">
        <v>0</v>
      </c>
      <c r="S10" s="6">
        <v>4</v>
      </c>
      <c r="T10" s="6">
        <v>2</v>
      </c>
      <c r="U10" s="6">
        <v>61</v>
      </c>
      <c r="V10" s="6">
        <v>204</v>
      </c>
      <c r="W10" s="45">
        <f t="shared" si="0"/>
        <v>1.4640738794203769</v>
      </c>
      <c r="X10" s="45">
        <f t="shared" si="1"/>
        <v>1.0511299647120655</v>
      </c>
      <c r="Y10" s="45">
        <f t="shared" si="1"/>
        <v>0.63818605000375406</v>
      </c>
      <c r="Z10" s="45">
        <f t="shared" si="1"/>
        <v>0.37540355882573767</v>
      </c>
      <c r="AA10" s="45">
        <f t="shared" si="1"/>
        <v>0.56310533823860653</v>
      </c>
      <c r="AB10" s="45">
        <f t="shared" si="1"/>
        <v>0.2252421352954426</v>
      </c>
      <c r="AC10" s="45">
        <f t="shared" si="1"/>
        <v>0.18770177941286884</v>
      </c>
      <c r="AD10" s="45">
        <f t="shared" si="1"/>
        <v>0.2252421352954426</v>
      </c>
      <c r="AE10" s="45">
        <f t="shared" si="1"/>
        <v>0.41294391470831149</v>
      </c>
      <c r="AF10" s="45">
        <f t="shared" si="1"/>
        <v>0</v>
      </c>
      <c r="AG10" s="45">
        <f t="shared" si="1"/>
        <v>0.15016142353029507</v>
      </c>
      <c r="AH10" s="45">
        <f t="shared" si="1"/>
        <v>7.5080711765147537E-2</v>
      </c>
      <c r="AI10" s="45">
        <f t="shared" si="1"/>
        <v>2.2899617088369997</v>
      </c>
      <c r="AJ10" s="45">
        <f t="shared" si="1"/>
        <v>7.6582326000450482</v>
      </c>
      <c r="AK10" s="6">
        <v>4</v>
      </c>
      <c r="AL10" s="44">
        <v>9.7799999999999994</v>
      </c>
      <c r="AM10" s="6">
        <v>153</v>
      </c>
      <c r="AN10" s="44">
        <f t="shared" si="4"/>
        <v>5.7436744500337857</v>
      </c>
    </row>
    <row r="11" spans="1:40" ht="15.75" x14ac:dyDescent="0.25">
      <c r="A11" s="8">
        <v>2003</v>
      </c>
      <c r="B11" s="6">
        <v>26617</v>
      </c>
      <c r="C11" s="43">
        <v>31.3</v>
      </c>
      <c r="D11" s="6">
        <f t="shared" si="2"/>
        <v>850.38338658146961</v>
      </c>
      <c r="E11" s="6">
        <v>415</v>
      </c>
      <c r="F11" s="44">
        <f t="shared" si="3"/>
        <v>15.591539241837923</v>
      </c>
      <c r="G11" s="6">
        <v>173</v>
      </c>
      <c r="H11" s="44">
        <f t="shared" si="5"/>
        <v>6.4996055152721945</v>
      </c>
      <c r="I11" s="6">
        <v>34</v>
      </c>
      <c r="J11" s="6">
        <v>30</v>
      </c>
      <c r="K11" s="6">
        <v>8</v>
      </c>
      <c r="L11" s="6">
        <v>7</v>
      </c>
      <c r="M11" s="6">
        <v>14</v>
      </c>
      <c r="N11" s="6">
        <v>6</v>
      </c>
      <c r="O11" s="6">
        <v>7</v>
      </c>
      <c r="P11" s="6">
        <v>3</v>
      </c>
      <c r="Q11" s="6">
        <v>11</v>
      </c>
      <c r="R11" s="6">
        <v>0</v>
      </c>
      <c r="S11" s="6">
        <v>5</v>
      </c>
      <c r="T11" s="6">
        <v>0</v>
      </c>
      <c r="U11" s="6">
        <v>48</v>
      </c>
      <c r="V11" s="6">
        <v>173</v>
      </c>
      <c r="W11" s="45">
        <f t="shared" si="0"/>
        <v>1.2773791186084082</v>
      </c>
      <c r="X11" s="45">
        <f t="shared" si="1"/>
        <v>1.1270992223015366</v>
      </c>
      <c r="Y11" s="45">
        <f t="shared" si="1"/>
        <v>0.3005597926137431</v>
      </c>
      <c r="Z11" s="45">
        <f t="shared" si="1"/>
        <v>0.26298981853702519</v>
      </c>
      <c r="AA11" s="45">
        <f t="shared" si="1"/>
        <v>0.52597963707405038</v>
      </c>
      <c r="AB11" s="45">
        <f t="shared" si="1"/>
        <v>0.22541984446030733</v>
      </c>
      <c r="AC11" s="45">
        <f t="shared" si="1"/>
        <v>0.26298981853702519</v>
      </c>
      <c r="AD11" s="45">
        <f t="shared" si="1"/>
        <v>0.11270992223015366</v>
      </c>
      <c r="AE11" s="45">
        <f t="shared" si="1"/>
        <v>0.41326971484389674</v>
      </c>
      <c r="AF11" s="45">
        <f t="shared" si="1"/>
        <v>0</v>
      </c>
      <c r="AG11" s="45">
        <f t="shared" si="1"/>
        <v>0.18784987038358944</v>
      </c>
      <c r="AH11" s="45">
        <f t="shared" si="1"/>
        <v>0</v>
      </c>
      <c r="AI11" s="45">
        <f t="shared" si="1"/>
        <v>1.8033587556824586</v>
      </c>
      <c r="AJ11" s="45">
        <f t="shared" si="1"/>
        <v>6.4996055152721945</v>
      </c>
      <c r="AK11" s="6">
        <v>3</v>
      </c>
      <c r="AL11" s="44">
        <v>7.23</v>
      </c>
      <c r="AM11" s="6">
        <v>156</v>
      </c>
      <c r="AN11" s="44">
        <f t="shared" si="4"/>
        <v>5.8609159559679904</v>
      </c>
    </row>
    <row r="12" spans="1:40" ht="15.75" x14ac:dyDescent="0.25">
      <c r="A12" s="8">
        <v>2002</v>
      </c>
      <c r="B12" s="6">
        <v>26609</v>
      </c>
      <c r="C12" s="43">
        <v>31.3</v>
      </c>
      <c r="D12" s="6">
        <f t="shared" si="2"/>
        <v>850.12779552715654</v>
      </c>
      <c r="E12" s="6">
        <v>363</v>
      </c>
      <c r="F12" s="44">
        <f t="shared" si="3"/>
        <v>13.64200082678793</v>
      </c>
      <c r="G12" s="6">
        <v>195</v>
      </c>
      <c r="H12" s="44">
        <f t="shared" si="5"/>
        <v>7.3283475515802925</v>
      </c>
      <c r="I12" s="6">
        <v>41</v>
      </c>
      <c r="J12" s="6">
        <v>35</v>
      </c>
      <c r="K12" s="6">
        <v>13</v>
      </c>
      <c r="L12" s="6">
        <v>9</v>
      </c>
      <c r="M12" s="6">
        <v>15</v>
      </c>
      <c r="N12" s="6">
        <v>3</v>
      </c>
      <c r="O12" s="6">
        <v>9</v>
      </c>
      <c r="P12" s="6">
        <v>8</v>
      </c>
      <c r="Q12" s="6">
        <v>18</v>
      </c>
      <c r="R12" s="6">
        <v>0</v>
      </c>
      <c r="S12" s="6">
        <v>6</v>
      </c>
      <c r="T12" s="6">
        <v>3</v>
      </c>
      <c r="U12" s="6">
        <v>35</v>
      </c>
      <c r="V12" s="6">
        <v>195</v>
      </c>
      <c r="W12" s="45">
        <f t="shared" si="0"/>
        <v>1.5408320493066257</v>
      </c>
      <c r="X12" s="45">
        <f t="shared" si="1"/>
        <v>1.3153444323349244</v>
      </c>
      <c r="Y12" s="45">
        <f t="shared" si="1"/>
        <v>0.48855650343868617</v>
      </c>
      <c r="Z12" s="45">
        <f t="shared" si="1"/>
        <v>0.33823142545755197</v>
      </c>
      <c r="AA12" s="45">
        <f t="shared" si="1"/>
        <v>0.56371904242925319</v>
      </c>
      <c r="AB12" s="45">
        <f t="shared" si="1"/>
        <v>0.11274380848585065</v>
      </c>
      <c r="AC12" s="45">
        <f t="shared" si="1"/>
        <v>0.33823142545755197</v>
      </c>
      <c r="AD12" s="45">
        <f t="shared" si="1"/>
        <v>0.30065015596226841</v>
      </c>
      <c r="AE12" s="45">
        <f t="shared" si="1"/>
        <v>0.67646285091510394</v>
      </c>
      <c r="AF12" s="45">
        <f t="shared" si="1"/>
        <v>0</v>
      </c>
      <c r="AG12" s="45">
        <f t="shared" si="1"/>
        <v>0.2254876169717013</v>
      </c>
      <c r="AH12" s="45">
        <f t="shared" si="1"/>
        <v>0.11274380848585065</v>
      </c>
      <c r="AI12" s="45">
        <f t="shared" si="1"/>
        <v>1.3153444323349244</v>
      </c>
      <c r="AJ12" s="45">
        <f t="shared" si="1"/>
        <v>7.3283475515802925</v>
      </c>
      <c r="AK12" s="6">
        <v>5</v>
      </c>
      <c r="AL12" s="44">
        <v>13.77</v>
      </c>
      <c r="AM12" s="6">
        <v>168</v>
      </c>
      <c r="AN12" s="44">
        <f t="shared" si="4"/>
        <v>6.3136532752076366</v>
      </c>
    </row>
    <row r="13" spans="1:40" ht="15.75" x14ac:dyDescent="0.25">
      <c r="A13" s="8">
        <v>2001</v>
      </c>
      <c r="B13" s="6">
        <v>26574</v>
      </c>
      <c r="C13" s="43">
        <v>31.3</v>
      </c>
      <c r="D13" s="6">
        <f t="shared" si="2"/>
        <v>849.00958466453676</v>
      </c>
      <c r="E13" s="6">
        <v>448</v>
      </c>
      <c r="F13" s="44">
        <f t="shared" si="3"/>
        <v>16.85858357793332</v>
      </c>
      <c r="G13" s="6">
        <v>199</v>
      </c>
      <c r="H13" s="44">
        <f t="shared" si="5"/>
        <v>7.4885226160909166</v>
      </c>
      <c r="I13" s="6">
        <v>29</v>
      </c>
      <c r="J13" s="6">
        <v>40</v>
      </c>
      <c r="K13" s="6">
        <v>16</v>
      </c>
      <c r="L13" s="6">
        <v>5</v>
      </c>
      <c r="M13" s="6">
        <v>19</v>
      </c>
      <c r="N13" s="6">
        <v>7</v>
      </c>
      <c r="O13" s="6">
        <v>3</v>
      </c>
      <c r="P13" s="6">
        <v>6</v>
      </c>
      <c r="Q13" s="6">
        <v>22</v>
      </c>
      <c r="R13" s="6">
        <v>3</v>
      </c>
      <c r="S13" s="6">
        <v>2</v>
      </c>
      <c r="T13" s="6">
        <v>0</v>
      </c>
      <c r="U13" s="6">
        <v>47</v>
      </c>
      <c r="V13" s="6">
        <v>199</v>
      </c>
      <c r="W13" s="45">
        <f t="shared" si="0"/>
        <v>1.091292240535862</v>
      </c>
      <c r="X13" s="45">
        <f t="shared" si="1"/>
        <v>1.5052306766011891</v>
      </c>
      <c r="Y13" s="45">
        <f t="shared" si="1"/>
        <v>0.60209227064047566</v>
      </c>
      <c r="Z13" s="45">
        <f t="shared" si="1"/>
        <v>0.18815383457514864</v>
      </c>
      <c r="AA13" s="45">
        <f t="shared" si="1"/>
        <v>0.71498457138556482</v>
      </c>
      <c r="AB13" s="45">
        <f t="shared" si="1"/>
        <v>0.26341536840520813</v>
      </c>
      <c r="AC13" s="45">
        <f t="shared" si="1"/>
        <v>0.11289230074508919</v>
      </c>
      <c r="AD13" s="45">
        <f t="shared" si="1"/>
        <v>0.22578460149017837</v>
      </c>
      <c r="AE13" s="45">
        <f t="shared" si="1"/>
        <v>0.82787687213065397</v>
      </c>
      <c r="AF13" s="45">
        <f t="shared" si="1"/>
        <v>0.11289230074508919</v>
      </c>
      <c r="AG13" s="45">
        <f t="shared" si="1"/>
        <v>7.5261533830059457E-2</v>
      </c>
      <c r="AH13" s="45">
        <f t="shared" si="1"/>
        <v>0</v>
      </c>
      <c r="AI13" s="45">
        <f t="shared" si="1"/>
        <v>1.7686460450063972</v>
      </c>
      <c r="AJ13" s="45">
        <f t="shared" si="1"/>
        <v>7.4885226160909166</v>
      </c>
      <c r="AK13" s="6">
        <v>4</v>
      </c>
      <c r="AL13" s="44">
        <v>8.93</v>
      </c>
      <c r="AM13" s="6">
        <v>152</v>
      </c>
      <c r="AN13" s="44">
        <f t="shared" si="4"/>
        <v>5.7198765710845185</v>
      </c>
    </row>
    <row r="14" spans="1:40" ht="15.75" x14ac:dyDescent="0.25">
      <c r="A14" s="8">
        <v>2000</v>
      </c>
      <c r="B14" s="6">
        <v>26493</v>
      </c>
      <c r="C14" s="43">
        <v>31.3</v>
      </c>
      <c r="D14" s="6">
        <v>846.42</v>
      </c>
      <c r="E14" s="6">
        <v>434</v>
      </c>
      <c r="F14" s="44">
        <v>16.38</v>
      </c>
      <c r="G14" s="6">
        <v>213</v>
      </c>
      <c r="H14" s="44">
        <v>8.0399999999999991</v>
      </c>
      <c r="I14" s="6">
        <v>37</v>
      </c>
      <c r="J14" s="6">
        <v>38</v>
      </c>
      <c r="K14" s="6">
        <v>17</v>
      </c>
      <c r="L14" s="6">
        <v>2</v>
      </c>
      <c r="M14" s="6">
        <v>17</v>
      </c>
      <c r="N14" s="6">
        <v>9</v>
      </c>
      <c r="O14" s="6">
        <v>5</v>
      </c>
      <c r="P14" s="6">
        <v>16</v>
      </c>
      <c r="Q14" s="6">
        <v>11</v>
      </c>
      <c r="R14" s="6">
        <v>2</v>
      </c>
      <c r="S14" s="6">
        <v>6</v>
      </c>
      <c r="T14" s="6">
        <v>2</v>
      </c>
      <c r="U14" s="6">
        <v>51</v>
      </c>
      <c r="V14" s="6">
        <v>213</v>
      </c>
      <c r="W14" s="45">
        <f t="shared" si="0"/>
        <v>1.3965953270675271</v>
      </c>
      <c r="X14" s="45">
        <f t="shared" si="1"/>
        <v>1.4343411467180009</v>
      </c>
      <c r="Y14" s="45">
        <f t="shared" si="1"/>
        <v>0.64167893405805299</v>
      </c>
      <c r="Z14" s="45">
        <f t="shared" si="1"/>
        <v>7.5491639300947419E-2</v>
      </c>
      <c r="AA14" s="45">
        <f t="shared" si="1"/>
        <v>0.64167893405805299</v>
      </c>
      <c r="AB14" s="45">
        <f t="shared" si="1"/>
        <v>0.33971237685426336</v>
      </c>
      <c r="AC14" s="45">
        <f t="shared" si="1"/>
        <v>0.18872909825236853</v>
      </c>
      <c r="AD14" s="45">
        <f t="shared" si="1"/>
        <v>0.60393311440757935</v>
      </c>
      <c r="AE14" s="45">
        <f t="shared" si="1"/>
        <v>0.4152040161552108</v>
      </c>
      <c r="AF14" s="45">
        <f t="shared" si="1"/>
        <v>7.5491639300947419E-2</v>
      </c>
      <c r="AG14" s="45">
        <f t="shared" si="1"/>
        <v>0.22647491790284224</v>
      </c>
      <c r="AH14" s="45">
        <f t="shared" si="1"/>
        <v>7.5491639300947419E-2</v>
      </c>
      <c r="AI14" s="45">
        <f t="shared" si="1"/>
        <v>1.9250368021741591</v>
      </c>
      <c r="AJ14" s="45">
        <f t="shared" si="1"/>
        <v>8.0398595855509019</v>
      </c>
      <c r="AK14" s="6">
        <v>4</v>
      </c>
      <c r="AL14" s="44">
        <v>9.2200000000000006</v>
      </c>
      <c r="AM14" s="6">
        <v>155</v>
      </c>
      <c r="AN14" s="44">
        <v>5.85</v>
      </c>
    </row>
    <row r="15" spans="1:40" ht="15.75" x14ac:dyDescent="0.25">
      <c r="A15" s="8">
        <v>1999</v>
      </c>
      <c r="B15" s="6">
        <v>26349</v>
      </c>
      <c r="C15" s="43">
        <v>31.3</v>
      </c>
      <c r="D15" s="6">
        <v>841.82</v>
      </c>
      <c r="E15" s="6">
        <v>386</v>
      </c>
      <c r="F15" s="44">
        <v>14.65</v>
      </c>
      <c r="G15" s="6">
        <v>193</v>
      </c>
      <c r="H15" s="44">
        <v>7.32</v>
      </c>
      <c r="I15" s="6">
        <v>34</v>
      </c>
      <c r="J15" s="6">
        <v>30</v>
      </c>
      <c r="K15" s="6">
        <v>17</v>
      </c>
      <c r="L15" s="6">
        <v>5</v>
      </c>
      <c r="M15" s="6">
        <v>7</v>
      </c>
      <c r="N15" s="6">
        <v>11</v>
      </c>
      <c r="O15" s="6">
        <v>5</v>
      </c>
      <c r="P15" s="6">
        <v>9</v>
      </c>
      <c r="Q15" s="6">
        <v>17</v>
      </c>
      <c r="R15" s="6">
        <v>2</v>
      </c>
      <c r="S15" s="6">
        <v>5</v>
      </c>
      <c r="T15" s="6">
        <v>2</v>
      </c>
      <c r="U15" s="6">
        <v>49</v>
      </c>
      <c r="V15" s="6">
        <v>193</v>
      </c>
      <c r="W15" s="45">
        <f t="shared" si="0"/>
        <v>1.2903715511025087</v>
      </c>
      <c r="X15" s="45">
        <f t="shared" si="1"/>
        <v>1.1385631333257431</v>
      </c>
      <c r="Y15" s="45">
        <f t="shared" si="1"/>
        <v>0.64518577555125434</v>
      </c>
      <c r="Z15" s="45">
        <f t="shared" si="1"/>
        <v>0.18976052222095716</v>
      </c>
      <c r="AA15" s="45">
        <f t="shared" si="1"/>
        <v>0.26566473110933997</v>
      </c>
      <c r="AB15" s="45">
        <f t="shared" si="1"/>
        <v>0.4174731488861057</v>
      </c>
      <c r="AC15" s="45">
        <f t="shared" si="1"/>
        <v>0.18976052222095716</v>
      </c>
      <c r="AD15" s="45">
        <f t="shared" si="1"/>
        <v>0.34156893999772286</v>
      </c>
      <c r="AE15" s="45">
        <f t="shared" si="1"/>
        <v>0.64518577555125434</v>
      </c>
      <c r="AF15" s="45">
        <f t="shared" si="1"/>
        <v>7.5904208888382868E-2</v>
      </c>
      <c r="AG15" s="45">
        <f t="shared" si="1"/>
        <v>0.18976052222095716</v>
      </c>
      <c r="AH15" s="45">
        <f t="shared" si="1"/>
        <v>7.5904208888382868E-2</v>
      </c>
      <c r="AI15" s="45">
        <f t="shared" si="1"/>
        <v>1.8596531177653801</v>
      </c>
      <c r="AJ15" s="45">
        <f t="shared" si="1"/>
        <v>7.3247561577289462</v>
      </c>
      <c r="AK15" s="6">
        <v>3</v>
      </c>
      <c r="AL15" s="44">
        <v>7.77</v>
      </c>
      <c r="AM15" s="6">
        <v>192</v>
      </c>
      <c r="AN15" s="44">
        <v>7.29</v>
      </c>
    </row>
    <row r="16" spans="1:40" ht="15.75" x14ac:dyDescent="0.25">
      <c r="A16" s="8">
        <v>1998</v>
      </c>
      <c r="B16" s="6">
        <v>26165</v>
      </c>
      <c r="C16" s="43">
        <v>31.3</v>
      </c>
      <c r="D16" s="6">
        <v>835.94</v>
      </c>
      <c r="E16" s="6">
        <v>477</v>
      </c>
      <c r="F16" s="44">
        <v>18.23</v>
      </c>
      <c r="G16" s="6">
        <v>215</v>
      </c>
      <c r="H16" s="44">
        <v>8.2200000000000006</v>
      </c>
      <c r="I16" s="6">
        <v>36</v>
      </c>
      <c r="J16" s="6">
        <v>35</v>
      </c>
      <c r="K16" s="6">
        <v>20</v>
      </c>
      <c r="L16" s="6">
        <v>6</v>
      </c>
      <c r="M16" s="6">
        <v>10</v>
      </c>
      <c r="N16" s="6">
        <v>11</v>
      </c>
      <c r="O16" s="6">
        <v>8</v>
      </c>
      <c r="P16" s="6">
        <v>8</v>
      </c>
      <c r="Q16" s="6">
        <v>15</v>
      </c>
      <c r="R16" s="6">
        <v>0</v>
      </c>
      <c r="S16" s="6">
        <v>6</v>
      </c>
      <c r="T16" s="6">
        <v>5</v>
      </c>
      <c r="U16" s="6">
        <v>55</v>
      </c>
      <c r="V16" s="6">
        <v>215</v>
      </c>
      <c r="W16" s="45">
        <f t="shared" si="0"/>
        <v>1.3758838142556851</v>
      </c>
      <c r="X16" s="45">
        <f t="shared" si="1"/>
        <v>1.3376648194152494</v>
      </c>
      <c r="Y16" s="45">
        <f t="shared" si="1"/>
        <v>0.76437989680871388</v>
      </c>
      <c r="Z16" s="45">
        <f t="shared" si="1"/>
        <v>0.22931396904261417</v>
      </c>
      <c r="AA16" s="45">
        <f t="shared" si="1"/>
        <v>0.38218994840435694</v>
      </c>
      <c r="AB16" s="45">
        <f t="shared" si="1"/>
        <v>0.42040894324479267</v>
      </c>
      <c r="AC16" s="45">
        <f t="shared" si="1"/>
        <v>0.3057519587234856</v>
      </c>
      <c r="AD16" s="45">
        <f t="shared" si="1"/>
        <v>0.3057519587234856</v>
      </c>
      <c r="AE16" s="45">
        <f t="shared" si="1"/>
        <v>0.57328492260653541</v>
      </c>
      <c r="AF16" s="45">
        <f t="shared" si="1"/>
        <v>0</v>
      </c>
      <c r="AG16" s="45">
        <f t="shared" si="1"/>
        <v>0.22931396904261417</v>
      </c>
      <c r="AH16" s="45">
        <f t="shared" si="1"/>
        <v>0.19109497420217847</v>
      </c>
      <c r="AI16" s="45">
        <f t="shared" si="1"/>
        <v>2.1020447162239635</v>
      </c>
      <c r="AJ16" s="45">
        <f t="shared" si="1"/>
        <v>8.2170838906936758</v>
      </c>
      <c r="AK16" s="6">
        <v>6</v>
      </c>
      <c r="AL16" s="44">
        <v>12.58</v>
      </c>
      <c r="AM16" s="6">
        <v>147</v>
      </c>
      <c r="AN16" s="44">
        <v>5.62</v>
      </c>
    </row>
    <row r="17" spans="1:40" ht="15.75" x14ac:dyDescent="0.25">
      <c r="A17" s="8">
        <v>1997</v>
      </c>
      <c r="B17" s="6">
        <v>25989</v>
      </c>
      <c r="C17" s="43">
        <v>31.3</v>
      </c>
      <c r="D17" s="6">
        <v>830.32</v>
      </c>
      <c r="E17" s="6">
        <v>488</v>
      </c>
      <c r="F17" s="44">
        <v>18.78</v>
      </c>
      <c r="G17" s="6">
        <v>207</v>
      </c>
      <c r="H17" s="44">
        <v>7.96</v>
      </c>
      <c r="I17" s="6">
        <v>31</v>
      </c>
      <c r="J17" s="6">
        <v>54</v>
      </c>
      <c r="K17" s="6">
        <v>13</v>
      </c>
      <c r="L17" s="6">
        <v>2</v>
      </c>
      <c r="M17" s="6">
        <v>5</v>
      </c>
      <c r="N17" s="6">
        <v>11</v>
      </c>
      <c r="O17" s="6">
        <v>5</v>
      </c>
      <c r="P17" s="6">
        <v>12</v>
      </c>
      <c r="Q17" s="6">
        <v>11</v>
      </c>
      <c r="R17" s="6">
        <v>3</v>
      </c>
      <c r="S17" s="6">
        <v>7</v>
      </c>
      <c r="T17" s="6">
        <v>7</v>
      </c>
      <c r="U17" s="6">
        <v>46</v>
      </c>
      <c r="V17" s="6">
        <v>207</v>
      </c>
      <c r="W17" s="45">
        <f t="shared" si="0"/>
        <v>1.1928123436838662</v>
      </c>
      <c r="X17" s="45">
        <f t="shared" si="1"/>
        <v>2.0778021470622186</v>
      </c>
      <c r="Y17" s="45">
        <f t="shared" si="1"/>
        <v>0.50021162799646002</v>
      </c>
      <c r="Z17" s="45">
        <f t="shared" si="1"/>
        <v>7.6955635076378467E-2</v>
      </c>
      <c r="AA17" s="45">
        <f t="shared" si="1"/>
        <v>0.19238908769094618</v>
      </c>
      <c r="AB17" s="45">
        <f t="shared" si="1"/>
        <v>0.42325599292008159</v>
      </c>
      <c r="AC17" s="45">
        <f t="shared" si="1"/>
        <v>0.19238908769094618</v>
      </c>
      <c r="AD17" s="45">
        <f t="shared" si="1"/>
        <v>0.46173381045827078</v>
      </c>
      <c r="AE17" s="45">
        <f t="shared" si="1"/>
        <v>0.42325599292008159</v>
      </c>
      <c r="AF17" s="45">
        <f t="shared" si="1"/>
        <v>0.11543345261456769</v>
      </c>
      <c r="AG17" s="45">
        <f t="shared" si="1"/>
        <v>0.26934472276732463</v>
      </c>
      <c r="AH17" s="45">
        <f t="shared" si="1"/>
        <v>0.26934472276732463</v>
      </c>
      <c r="AI17" s="45">
        <f t="shared" si="1"/>
        <v>1.7699796067567048</v>
      </c>
      <c r="AJ17" s="45">
        <f t="shared" si="1"/>
        <v>7.9649082304051717</v>
      </c>
      <c r="AK17" s="6">
        <v>6</v>
      </c>
      <c r="AL17" s="44">
        <v>12.3</v>
      </c>
      <c r="AM17" s="6">
        <v>204</v>
      </c>
      <c r="AN17" s="44">
        <v>7.85</v>
      </c>
    </row>
    <row r="18" spans="1:40" ht="15.75" x14ac:dyDescent="0.25">
      <c r="A18" s="8">
        <v>1996</v>
      </c>
      <c r="B18" s="6">
        <v>25819</v>
      </c>
      <c r="C18" s="43">
        <v>31.3</v>
      </c>
      <c r="D18" s="6">
        <v>824.89</v>
      </c>
      <c r="E18" s="6">
        <v>442</v>
      </c>
      <c r="F18" s="44">
        <v>17.12</v>
      </c>
      <c r="G18" s="6">
        <v>211</v>
      </c>
      <c r="H18" s="44">
        <v>8.17</v>
      </c>
      <c r="I18" s="6">
        <v>40</v>
      </c>
      <c r="J18" s="6">
        <v>47</v>
      </c>
      <c r="K18" s="6">
        <v>10</v>
      </c>
      <c r="L18" s="6">
        <v>7</v>
      </c>
      <c r="M18" s="6">
        <v>6</v>
      </c>
      <c r="N18" s="6">
        <v>10</v>
      </c>
      <c r="O18" s="6">
        <v>10</v>
      </c>
      <c r="P18" s="6">
        <v>5</v>
      </c>
      <c r="Q18" s="6">
        <v>11</v>
      </c>
      <c r="R18" s="6">
        <v>3</v>
      </c>
      <c r="S18" s="6">
        <v>2</v>
      </c>
      <c r="T18" s="6">
        <v>10</v>
      </c>
      <c r="U18" s="6">
        <v>50</v>
      </c>
      <c r="V18" s="6">
        <v>211</v>
      </c>
      <c r="W18" s="45">
        <f t="shared" si="0"/>
        <v>1.5492466788024322</v>
      </c>
      <c r="X18" s="45">
        <f t="shared" si="1"/>
        <v>1.820364847592858</v>
      </c>
      <c r="Y18" s="45">
        <f t="shared" si="1"/>
        <v>0.38731166970060804</v>
      </c>
      <c r="Z18" s="45">
        <f t="shared" si="1"/>
        <v>0.27111816879042566</v>
      </c>
      <c r="AA18" s="45">
        <f t="shared" si="1"/>
        <v>0.23238700182036484</v>
      </c>
      <c r="AB18" s="45">
        <f t="shared" si="1"/>
        <v>0.38731166970060804</v>
      </c>
      <c r="AC18" s="45">
        <f t="shared" si="1"/>
        <v>0.38731166970060804</v>
      </c>
      <c r="AD18" s="45">
        <f t="shared" si="1"/>
        <v>0.19365583485030402</v>
      </c>
      <c r="AE18" s="45">
        <f t="shared" si="1"/>
        <v>0.42604283667066889</v>
      </c>
      <c r="AF18" s="45">
        <f t="shared" si="1"/>
        <v>0.11619350091018242</v>
      </c>
      <c r="AG18" s="45">
        <f t="shared" si="1"/>
        <v>7.7462333940121614E-2</v>
      </c>
      <c r="AH18" s="45">
        <f t="shared" si="1"/>
        <v>0.38731166970060804</v>
      </c>
      <c r="AI18" s="45">
        <f t="shared" si="1"/>
        <v>1.9365583485030404</v>
      </c>
      <c r="AJ18" s="45">
        <f t="shared" si="1"/>
        <v>8.1722762306828294</v>
      </c>
      <c r="AK18" s="6">
        <v>3</v>
      </c>
      <c r="AL18" s="44">
        <v>6.79</v>
      </c>
      <c r="AM18" s="6">
        <v>192</v>
      </c>
      <c r="AN18" s="44">
        <v>7.44</v>
      </c>
    </row>
    <row r="19" spans="1:40" ht="15.75" x14ac:dyDescent="0.25">
      <c r="A19" s="8">
        <v>1995</v>
      </c>
      <c r="B19" s="6">
        <v>25816</v>
      </c>
      <c r="C19" s="43">
        <v>31.3</v>
      </c>
      <c r="D19" s="6">
        <v>824.79</v>
      </c>
      <c r="E19" s="6">
        <v>453</v>
      </c>
      <c r="F19" s="44">
        <v>17.55</v>
      </c>
      <c r="G19" s="6">
        <v>174</v>
      </c>
      <c r="H19" s="44">
        <v>6.74</v>
      </c>
      <c r="I19" s="6">
        <v>33</v>
      </c>
      <c r="J19" s="6">
        <v>31</v>
      </c>
      <c r="K19" s="6">
        <v>11</v>
      </c>
      <c r="L19" s="6">
        <v>5</v>
      </c>
      <c r="M19" s="6">
        <v>11</v>
      </c>
      <c r="N19" s="6">
        <v>3</v>
      </c>
      <c r="O19" s="6">
        <v>4</v>
      </c>
      <c r="P19" s="6">
        <v>7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69</v>
      </c>
      <c r="V19" s="6">
        <v>174</v>
      </c>
      <c r="W19" s="45">
        <f t="shared" si="0"/>
        <v>1.2782770374961263</v>
      </c>
      <c r="X19" s="45">
        <f t="shared" si="1"/>
        <v>1.2008057018903004</v>
      </c>
      <c r="Y19" s="45">
        <f t="shared" si="1"/>
        <v>0.42609234583204214</v>
      </c>
      <c r="Z19" s="45">
        <f t="shared" si="1"/>
        <v>0.1936783390145646</v>
      </c>
      <c r="AA19" s="45">
        <f t="shared" si="1"/>
        <v>0.42609234583204214</v>
      </c>
      <c r="AB19" s="45">
        <f t="shared" si="1"/>
        <v>0.11620700340873877</v>
      </c>
      <c r="AC19" s="45">
        <f t="shared" si="1"/>
        <v>0.1549426712116517</v>
      </c>
      <c r="AD19" s="45">
        <f t="shared" si="1"/>
        <v>0.27114967462039047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2.6727610784009914</v>
      </c>
      <c r="AJ19" s="45">
        <f t="shared" si="1"/>
        <v>6.7400061977068484</v>
      </c>
      <c r="AK19" s="6">
        <v>6</v>
      </c>
      <c r="AL19" s="44">
        <v>13.25</v>
      </c>
      <c r="AM19" s="6">
        <v>210</v>
      </c>
      <c r="AN19" s="44">
        <v>8.1300000000000008</v>
      </c>
    </row>
    <row r="20" spans="1:40" ht="15.75" x14ac:dyDescent="0.25">
      <c r="A20" s="8">
        <v>1994</v>
      </c>
      <c r="B20" s="6">
        <v>25917</v>
      </c>
      <c r="C20" s="43">
        <v>31.3</v>
      </c>
      <c r="D20" s="6">
        <v>828.02</v>
      </c>
      <c r="E20" s="6">
        <v>472</v>
      </c>
      <c r="F20" s="44">
        <v>18.21</v>
      </c>
      <c r="G20" s="6">
        <v>176</v>
      </c>
      <c r="H20" s="44">
        <v>6.79</v>
      </c>
      <c r="I20" s="6">
        <v>26</v>
      </c>
      <c r="J20" s="6">
        <v>33</v>
      </c>
      <c r="K20" s="6">
        <v>12</v>
      </c>
      <c r="L20" s="6">
        <v>9</v>
      </c>
      <c r="M20" s="6">
        <v>11</v>
      </c>
      <c r="N20" s="6">
        <v>10</v>
      </c>
      <c r="O20" s="6">
        <v>4</v>
      </c>
      <c r="P20" s="6">
        <v>11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60</v>
      </c>
      <c r="V20" s="6">
        <v>176</v>
      </c>
      <c r="W20" s="45">
        <f t="shared" si="0"/>
        <v>1.0032025311571555</v>
      </c>
      <c r="X20" s="45">
        <f t="shared" ref="X20:AJ31" si="6">J20/$B20*1000</f>
        <v>1.2732955203148513</v>
      </c>
      <c r="Y20" s="45">
        <f t="shared" si="6"/>
        <v>0.46301655284176407</v>
      </c>
      <c r="Z20" s="45">
        <f t="shared" si="6"/>
        <v>0.34726241463132307</v>
      </c>
      <c r="AA20" s="45">
        <f t="shared" si="6"/>
        <v>0.42443184010495039</v>
      </c>
      <c r="AB20" s="45">
        <f t="shared" si="6"/>
        <v>0.38584712736813676</v>
      </c>
      <c r="AC20" s="45">
        <f t="shared" si="6"/>
        <v>0.15433885094725469</v>
      </c>
      <c r="AD20" s="45">
        <f t="shared" si="6"/>
        <v>0.42443184010495039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6"/>
        <v>2.3150827642088205</v>
      </c>
      <c r="AJ20" s="45">
        <f t="shared" si="6"/>
        <v>6.7909094416792062</v>
      </c>
      <c r="AK20" s="6">
        <v>0</v>
      </c>
      <c r="AL20" s="44">
        <v>0</v>
      </c>
      <c r="AM20" s="6">
        <v>205</v>
      </c>
      <c r="AN20" s="44">
        <v>7.91</v>
      </c>
    </row>
    <row r="21" spans="1:40" ht="15.75" x14ac:dyDescent="0.25">
      <c r="A21" s="8">
        <v>1993</v>
      </c>
      <c r="B21" s="6">
        <v>25676</v>
      </c>
      <c r="C21" s="43">
        <v>31.3</v>
      </c>
      <c r="D21" s="6">
        <v>820.32</v>
      </c>
      <c r="E21" s="6">
        <v>505</v>
      </c>
      <c r="F21" s="44">
        <v>19.670000000000002</v>
      </c>
      <c r="G21" s="6">
        <v>187</v>
      </c>
      <c r="H21" s="44">
        <v>7.28</v>
      </c>
      <c r="I21" s="6">
        <v>34</v>
      </c>
      <c r="J21" s="6">
        <v>36</v>
      </c>
      <c r="K21" s="6">
        <v>8</v>
      </c>
      <c r="L21" s="6">
        <v>4</v>
      </c>
      <c r="M21" s="6">
        <v>14</v>
      </c>
      <c r="N21" s="6">
        <v>11</v>
      </c>
      <c r="O21" s="6">
        <v>9</v>
      </c>
      <c r="P21" s="6">
        <v>9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54</v>
      </c>
      <c r="V21" s="6">
        <v>179</v>
      </c>
      <c r="W21" s="45">
        <f t="shared" si="0"/>
        <v>1.3241937996572675</v>
      </c>
      <c r="X21" s="45">
        <f t="shared" si="6"/>
        <v>1.4020875525782832</v>
      </c>
      <c r="Y21" s="45">
        <f t="shared" si="6"/>
        <v>0.31157501168406293</v>
      </c>
      <c r="Z21" s="45">
        <f t="shared" si="6"/>
        <v>0.15578750584203147</v>
      </c>
      <c r="AA21" s="45">
        <f t="shared" si="6"/>
        <v>0.54525627044711011</v>
      </c>
      <c r="AB21" s="45">
        <f t="shared" si="6"/>
        <v>0.42841564106558655</v>
      </c>
      <c r="AC21" s="45">
        <f t="shared" si="6"/>
        <v>0.3505218881445708</v>
      </c>
      <c r="AD21" s="45">
        <f t="shared" si="6"/>
        <v>0.3505218881445708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6"/>
        <v>2.1031313288674247</v>
      </c>
      <c r="AJ21" s="45">
        <f t="shared" si="6"/>
        <v>6.9714908864309084</v>
      </c>
      <c r="AK21" s="6">
        <v>5</v>
      </c>
      <c r="AL21" s="44">
        <v>9.9</v>
      </c>
      <c r="AM21" s="6">
        <v>189</v>
      </c>
      <c r="AN21" s="44">
        <v>7.36</v>
      </c>
    </row>
    <row r="22" spans="1:40" ht="15.75" x14ac:dyDescent="0.25">
      <c r="A22" s="8">
        <v>1992</v>
      </c>
      <c r="B22" s="6">
        <v>25375</v>
      </c>
      <c r="C22" s="43">
        <v>31.3</v>
      </c>
      <c r="D22" s="6">
        <v>810.7</v>
      </c>
      <c r="E22" s="6">
        <v>457</v>
      </c>
      <c r="F22" s="44">
        <v>18.010000000000002</v>
      </c>
      <c r="G22" s="6">
        <v>163</v>
      </c>
      <c r="H22" s="44">
        <v>6.42</v>
      </c>
      <c r="I22" s="6">
        <v>29</v>
      </c>
      <c r="J22" s="6">
        <v>29</v>
      </c>
      <c r="K22" s="6">
        <v>9</v>
      </c>
      <c r="L22" s="6">
        <v>11</v>
      </c>
      <c r="M22" s="6">
        <v>9</v>
      </c>
      <c r="N22" s="6">
        <v>2</v>
      </c>
      <c r="O22" s="6">
        <v>5</v>
      </c>
      <c r="P22" s="6">
        <v>6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58</v>
      </c>
      <c r="V22" s="6">
        <v>158</v>
      </c>
      <c r="W22" s="45">
        <f t="shared" si="0"/>
        <v>1.142857142857143</v>
      </c>
      <c r="X22" s="45">
        <f t="shared" si="6"/>
        <v>1.142857142857143</v>
      </c>
      <c r="Y22" s="45">
        <f t="shared" si="6"/>
        <v>0.35467980295566504</v>
      </c>
      <c r="Z22" s="45">
        <f t="shared" si="6"/>
        <v>0.43349753694581283</v>
      </c>
      <c r="AA22" s="45">
        <f t="shared" si="6"/>
        <v>0.35467980295566504</v>
      </c>
      <c r="AB22" s="45">
        <f t="shared" si="6"/>
        <v>7.8817733990147784E-2</v>
      </c>
      <c r="AC22" s="45">
        <f t="shared" si="6"/>
        <v>0.19704433497536947</v>
      </c>
      <c r="AD22" s="45">
        <f t="shared" si="6"/>
        <v>0.23645320197044334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6"/>
        <v>2.285714285714286</v>
      </c>
      <c r="AJ22" s="45">
        <f t="shared" si="6"/>
        <v>6.2266009852216744</v>
      </c>
      <c r="AK22" s="6">
        <v>9</v>
      </c>
      <c r="AL22" s="44">
        <v>19.690000000000001</v>
      </c>
      <c r="AM22" s="6">
        <v>214</v>
      </c>
      <c r="AN22" s="44">
        <v>8.43</v>
      </c>
    </row>
    <row r="23" spans="1:40" ht="15.75" x14ac:dyDescent="0.25">
      <c r="A23" s="8">
        <v>1991</v>
      </c>
      <c r="B23" s="6">
        <v>25163</v>
      </c>
      <c r="C23" s="43">
        <v>31.3</v>
      </c>
      <c r="D23" s="6">
        <v>803.93</v>
      </c>
      <c r="E23" s="6">
        <v>485</v>
      </c>
      <c r="F23" s="44">
        <v>19.27</v>
      </c>
      <c r="G23" s="6">
        <v>169</v>
      </c>
      <c r="H23" s="44">
        <v>6.72</v>
      </c>
      <c r="I23" s="6">
        <v>33</v>
      </c>
      <c r="J23" s="6">
        <v>30</v>
      </c>
      <c r="K23" s="6">
        <v>4</v>
      </c>
      <c r="L23" s="6">
        <v>6</v>
      </c>
      <c r="M23" s="6">
        <v>9</v>
      </c>
      <c r="N23" s="6">
        <v>3</v>
      </c>
      <c r="O23" s="6">
        <v>7</v>
      </c>
      <c r="P23" s="6">
        <v>11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21</v>
      </c>
      <c r="V23" s="6">
        <v>124</v>
      </c>
      <c r="W23" s="45">
        <f t="shared" si="0"/>
        <v>1.3114493502364581</v>
      </c>
      <c r="X23" s="45">
        <f t="shared" si="6"/>
        <v>1.192226682033144</v>
      </c>
      <c r="Y23" s="45">
        <f t="shared" si="6"/>
        <v>0.15896355760441919</v>
      </c>
      <c r="Z23" s="45">
        <f t="shared" si="6"/>
        <v>0.23844533640662879</v>
      </c>
      <c r="AA23" s="45">
        <f t="shared" si="6"/>
        <v>0.35766800460994319</v>
      </c>
      <c r="AB23" s="45">
        <f t="shared" si="6"/>
        <v>0.1192226682033144</v>
      </c>
      <c r="AC23" s="45">
        <f t="shared" si="6"/>
        <v>0.27818622580773356</v>
      </c>
      <c r="AD23" s="45">
        <f t="shared" si="6"/>
        <v>0.43714978341215277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6"/>
        <v>0.83455867742320078</v>
      </c>
      <c r="AJ23" s="45">
        <f t="shared" si="6"/>
        <v>4.9278702857369945</v>
      </c>
      <c r="AK23" s="6">
        <v>11</v>
      </c>
      <c r="AL23" s="44">
        <v>22.68</v>
      </c>
      <c r="AM23" s="6">
        <v>192</v>
      </c>
      <c r="AN23" s="44">
        <v>7.63</v>
      </c>
    </row>
    <row r="24" spans="1:40" ht="15.75" x14ac:dyDescent="0.25">
      <c r="A24" s="8">
        <v>1990</v>
      </c>
      <c r="B24" s="6">
        <v>25012</v>
      </c>
      <c r="C24" s="43">
        <v>31.3</v>
      </c>
      <c r="D24" s="6">
        <v>799.11</v>
      </c>
      <c r="E24" s="6">
        <v>537</v>
      </c>
      <c r="F24" s="44">
        <v>21.47</v>
      </c>
      <c r="G24" s="6">
        <v>167</v>
      </c>
      <c r="H24" s="44">
        <v>6.68</v>
      </c>
      <c r="I24" s="6">
        <v>39</v>
      </c>
      <c r="J24" s="6">
        <v>31</v>
      </c>
      <c r="K24" s="6">
        <v>2</v>
      </c>
      <c r="L24" s="6">
        <v>4</v>
      </c>
      <c r="M24" s="6" t="s">
        <v>110</v>
      </c>
      <c r="N24" s="6">
        <v>11</v>
      </c>
      <c r="O24" s="6">
        <v>0</v>
      </c>
      <c r="P24" s="6">
        <v>8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56</v>
      </c>
      <c r="V24" s="6">
        <v>151</v>
      </c>
      <c r="W24" s="45">
        <f t="shared" si="0"/>
        <v>1.5592515592515594</v>
      </c>
      <c r="X24" s="45">
        <f t="shared" si="6"/>
        <v>1.2394050855589318</v>
      </c>
      <c r="Y24" s="45">
        <f t="shared" si="6"/>
        <v>7.9961618423156883E-2</v>
      </c>
      <c r="Z24" s="45">
        <f t="shared" si="6"/>
        <v>0.15992323684631377</v>
      </c>
      <c r="AA24" s="6" t="s">
        <v>110</v>
      </c>
      <c r="AB24" s="45">
        <f t="shared" si="6"/>
        <v>0.43978890132736287</v>
      </c>
      <c r="AC24" s="45">
        <f t="shared" si="6"/>
        <v>0</v>
      </c>
      <c r="AD24" s="45">
        <f t="shared" si="6"/>
        <v>0.31984647369262753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6"/>
        <v>2.2389253158483928</v>
      </c>
      <c r="AJ24" s="45">
        <f t="shared" si="6"/>
        <v>6.0371021909483451</v>
      </c>
      <c r="AK24" s="6">
        <v>6</v>
      </c>
      <c r="AL24" s="44">
        <v>11.17</v>
      </c>
      <c r="AM24" s="6">
        <v>209</v>
      </c>
      <c r="AN24" s="63">
        <f>(AM24/B24)*1000</f>
        <v>8.3559891252198941</v>
      </c>
    </row>
    <row r="25" spans="1:40" ht="15.75" x14ac:dyDescent="0.25">
      <c r="A25" s="8">
        <v>1989</v>
      </c>
      <c r="B25" s="6">
        <v>24747</v>
      </c>
      <c r="C25" s="43">
        <v>31.3</v>
      </c>
      <c r="D25" s="6">
        <v>790.64</v>
      </c>
      <c r="E25" s="6">
        <v>522</v>
      </c>
      <c r="F25" s="44">
        <v>21.09</v>
      </c>
      <c r="G25" s="6">
        <v>163</v>
      </c>
      <c r="H25" s="44">
        <v>6.59</v>
      </c>
      <c r="I25" s="6">
        <v>28</v>
      </c>
      <c r="J25" s="6">
        <v>36</v>
      </c>
      <c r="K25" s="6">
        <v>5</v>
      </c>
      <c r="L25" s="6">
        <v>7</v>
      </c>
      <c r="M25" s="6" t="s">
        <v>110</v>
      </c>
      <c r="N25" s="6">
        <v>15</v>
      </c>
      <c r="O25" s="6">
        <v>0</v>
      </c>
      <c r="P25" s="6">
        <v>2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49</v>
      </c>
      <c r="V25" s="6">
        <v>142</v>
      </c>
      <c r="W25" s="45">
        <f t="shared" si="0"/>
        <v>1.1314502768012284</v>
      </c>
      <c r="X25" s="45">
        <f t="shared" si="6"/>
        <v>1.4547217844587224</v>
      </c>
      <c r="Y25" s="45">
        <f t="shared" si="6"/>
        <v>0.20204469228593364</v>
      </c>
      <c r="Z25" s="45">
        <f t="shared" si="6"/>
        <v>0.28286256920030711</v>
      </c>
      <c r="AA25" s="6" t="s">
        <v>110</v>
      </c>
      <c r="AB25" s="45">
        <f t="shared" si="6"/>
        <v>0.60613407685780096</v>
      </c>
      <c r="AC25" s="45">
        <f t="shared" si="6"/>
        <v>0</v>
      </c>
      <c r="AD25" s="45">
        <f t="shared" si="6"/>
        <v>8.0817876914373449E-2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6"/>
        <v>1.9800379844021496</v>
      </c>
      <c r="AJ25" s="45">
        <f t="shared" si="6"/>
        <v>5.7380692609205157</v>
      </c>
      <c r="AK25" s="6">
        <v>12</v>
      </c>
      <c r="AL25" s="44">
        <v>22.99</v>
      </c>
      <c r="AM25" s="6">
        <v>213</v>
      </c>
      <c r="AN25" s="63">
        <f t="shared" ref="AN25:AN31" si="7">(AM25/B25)*1000</f>
        <v>8.6071038913807723</v>
      </c>
    </row>
    <row r="26" spans="1:40" ht="15.75" x14ac:dyDescent="0.25">
      <c r="A26" s="8">
        <v>1988</v>
      </c>
      <c r="B26" s="6">
        <v>24443</v>
      </c>
      <c r="C26" s="43">
        <v>31.3</v>
      </c>
      <c r="D26" s="6">
        <v>780.93</v>
      </c>
      <c r="E26" s="6">
        <v>516</v>
      </c>
      <c r="F26" s="44">
        <v>21.11</v>
      </c>
      <c r="G26" s="6">
        <v>167</v>
      </c>
      <c r="H26" s="44">
        <v>6.83</v>
      </c>
      <c r="I26" s="6">
        <v>25</v>
      </c>
      <c r="J26" s="6">
        <v>37</v>
      </c>
      <c r="K26" s="6">
        <v>12</v>
      </c>
      <c r="L26" s="6">
        <v>11</v>
      </c>
      <c r="M26" s="6" t="s">
        <v>110</v>
      </c>
      <c r="N26" s="6">
        <v>12</v>
      </c>
      <c r="O26" s="6">
        <v>0</v>
      </c>
      <c r="P26" s="6">
        <v>2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57</v>
      </c>
      <c r="V26" s="6">
        <v>156</v>
      </c>
      <c r="W26" s="45">
        <f t="shared" si="0"/>
        <v>1.0227877101828744</v>
      </c>
      <c r="X26" s="45">
        <f t="shared" si="6"/>
        <v>1.5137258110706542</v>
      </c>
      <c r="Y26" s="45">
        <f t="shared" si="6"/>
        <v>0.49093810088777967</v>
      </c>
      <c r="Z26" s="45">
        <f t="shared" si="6"/>
        <v>0.45002659248046478</v>
      </c>
      <c r="AA26" s="6" t="s">
        <v>110</v>
      </c>
      <c r="AB26" s="45">
        <f t="shared" si="6"/>
        <v>0.49093810088777967</v>
      </c>
      <c r="AC26" s="45">
        <f t="shared" si="6"/>
        <v>0</v>
      </c>
      <c r="AD26" s="45">
        <f t="shared" si="6"/>
        <v>8.1823016814629945E-2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6"/>
        <v>2.331955979216954</v>
      </c>
      <c r="AJ26" s="45">
        <f t="shared" si="6"/>
        <v>6.3821953115411372</v>
      </c>
      <c r="AK26" s="6">
        <v>4</v>
      </c>
      <c r="AL26" s="44">
        <v>7.75</v>
      </c>
      <c r="AM26" s="6">
        <v>223</v>
      </c>
      <c r="AN26" s="63">
        <f t="shared" si="7"/>
        <v>9.1232663748312408</v>
      </c>
    </row>
    <row r="27" spans="1:40" ht="15.75" x14ac:dyDescent="0.25">
      <c r="A27" s="8">
        <v>1987</v>
      </c>
      <c r="B27" s="6">
        <v>24195</v>
      </c>
      <c r="C27" s="43">
        <v>31.3</v>
      </c>
      <c r="D27" s="6">
        <v>773</v>
      </c>
      <c r="E27" s="6">
        <v>558</v>
      </c>
      <c r="F27" s="44">
        <v>23.06</v>
      </c>
      <c r="G27" s="6">
        <v>149</v>
      </c>
      <c r="H27" s="44">
        <v>6.16</v>
      </c>
      <c r="I27" s="6">
        <v>22</v>
      </c>
      <c r="J27" s="6">
        <v>37</v>
      </c>
      <c r="K27" s="6">
        <v>7</v>
      </c>
      <c r="L27" s="6">
        <v>10</v>
      </c>
      <c r="M27" s="6" t="s">
        <v>110</v>
      </c>
      <c r="N27" s="6">
        <v>3</v>
      </c>
      <c r="O27" s="6">
        <v>7</v>
      </c>
      <c r="P27" s="6">
        <v>6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50</v>
      </c>
      <c r="V27" s="6">
        <v>142</v>
      </c>
      <c r="W27" s="45">
        <f t="shared" si="0"/>
        <v>0.90927877660673695</v>
      </c>
      <c r="X27" s="45">
        <f t="shared" si="6"/>
        <v>1.5292415788386031</v>
      </c>
      <c r="Y27" s="45">
        <f t="shared" si="6"/>
        <v>0.28931597437487083</v>
      </c>
      <c r="Z27" s="45">
        <f t="shared" si="6"/>
        <v>0.41330853482124408</v>
      </c>
      <c r="AA27" s="6" t="s">
        <v>110</v>
      </c>
      <c r="AB27" s="45">
        <f t="shared" si="6"/>
        <v>0.12399256044637322</v>
      </c>
      <c r="AC27" s="45">
        <f t="shared" si="6"/>
        <v>0.28931597437487083</v>
      </c>
      <c r="AD27" s="45">
        <f t="shared" si="6"/>
        <v>0.24798512089274644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6"/>
        <v>2.0665426741062203</v>
      </c>
      <c r="AJ27" s="45">
        <f t="shared" si="6"/>
        <v>5.8689811944616661</v>
      </c>
      <c r="AK27" s="6">
        <v>13</v>
      </c>
      <c r="AL27" s="44">
        <v>23.3</v>
      </c>
      <c r="AM27" s="6">
        <v>223</v>
      </c>
      <c r="AN27" s="63">
        <f t="shared" si="7"/>
        <v>9.2167803265137422</v>
      </c>
    </row>
    <row r="28" spans="1:40" ht="15.75" x14ac:dyDescent="0.25">
      <c r="A28" s="8">
        <v>1986</v>
      </c>
      <c r="B28" s="6">
        <v>24004</v>
      </c>
      <c r="C28" s="43">
        <v>31.3</v>
      </c>
      <c r="D28" s="6">
        <v>766.9</v>
      </c>
      <c r="E28" s="6">
        <v>536</v>
      </c>
      <c r="F28" s="44">
        <v>22.33</v>
      </c>
      <c r="G28" s="6">
        <v>168</v>
      </c>
      <c r="H28" s="44">
        <v>7</v>
      </c>
      <c r="I28" s="6">
        <v>33</v>
      </c>
      <c r="J28" s="6">
        <v>37</v>
      </c>
      <c r="K28" s="6">
        <v>17</v>
      </c>
      <c r="L28" s="6">
        <v>8</v>
      </c>
      <c r="M28" s="6" t="s">
        <v>110</v>
      </c>
      <c r="N28" s="6">
        <v>6</v>
      </c>
      <c r="O28" s="6">
        <v>7</v>
      </c>
      <c r="P28" s="6">
        <v>2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54</v>
      </c>
      <c r="V28" s="6">
        <v>164</v>
      </c>
      <c r="W28" s="45">
        <f t="shared" si="0"/>
        <v>1.3747708715214131</v>
      </c>
      <c r="X28" s="45">
        <f t="shared" si="6"/>
        <v>1.5414097650391601</v>
      </c>
      <c r="Y28" s="45">
        <f t="shared" si="6"/>
        <v>0.708215297450425</v>
      </c>
      <c r="Z28" s="45">
        <f t="shared" si="6"/>
        <v>0.3332777870354941</v>
      </c>
      <c r="AA28" s="6" t="s">
        <v>110</v>
      </c>
      <c r="AB28" s="45">
        <f t="shared" si="6"/>
        <v>0.24995834027662056</v>
      </c>
      <c r="AC28" s="45">
        <f t="shared" si="6"/>
        <v>0.2916180636560573</v>
      </c>
      <c r="AD28" s="45">
        <f t="shared" si="6"/>
        <v>8.3319446758873525E-2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6"/>
        <v>2.249625062489585</v>
      </c>
      <c r="AJ28" s="45">
        <f t="shared" si="6"/>
        <v>6.8321946342276281</v>
      </c>
      <c r="AK28" s="6">
        <v>6</v>
      </c>
      <c r="AL28" s="44">
        <v>11.19</v>
      </c>
      <c r="AM28" s="6">
        <v>221</v>
      </c>
      <c r="AN28" s="63">
        <f t="shared" si="7"/>
        <v>9.2067988668555234</v>
      </c>
    </row>
    <row r="29" spans="1:40" ht="15.75" x14ac:dyDescent="0.25">
      <c r="A29" s="8">
        <v>1985</v>
      </c>
      <c r="B29" s="6">
        <v>23703</v>
      </c>
      <c r="C29" s="43">
        <v>31.3</v>
      </c>
      <c r="D29" s="6">
        <v>757.28</v>
      </c>
      <c r="E29" s="6">
        <v>492</v>
      </c>
      <c r="F29" s="44">
        <v>20.76</v>
      </c>
      <c r="G29" s="6">
        <v>160</v>
      </c>
      <c r="H29" s="44">
        <v>6.75</v>
      </c>
      <c r="I29" s="6">
        <v>27</v>
      </c>
      <c r="J29" s="6">
        <v>42</v>
      </c>
      <c r="K29" s="6">
        <v>9</v>
      </c>
      <c r="L29" s="6">
        <v>9</v>
      </c>
      <c r="M29" s="6" t="s">
        <v>110</v>
      </c>
      <c r="N29" s="6">
        <v>5</v>
      </c>
      <c r="O29" s="6">
        <v>6</v>
      </c>
      <c r="P29" s="6">
        <v>2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57</v>
      </c>
      <c r="V29" s="6">
        <v>157</v>
      </c>
      <c r="W29" s="45">
        <f t="shared" si="0"/>
        <v>1.1390963169219086</v>
      </c>
      <c r="X29" s="45">
        <f t="shared" si="6"/>
        <v>1.7719276041007468</v>
      </c>
      <c r="Y29" s="45">
        <f t="shared" si="6"/>
        <v>0.37969877230730287</v>
      </c>
      <c r="Z29" s="45">
        <f t="shared" si="6"/>
        <v>0.37969877230730287</v>
      </c>
      <c r="AA29" s="6" t="s">
        <v>110</v>
      </c>
      <c r="AB29" s="45">
        <f t="shared" si="6"/>
        <v>0.21094376239294604</v>
      </c>
      <c r="AC29" s="45">
        <f t="shared" si="6"/>
        <v>0.25313251487153526</v>
      </c>
      <c r="AD29" s="45">
        <f t="shared" si="6"/>
        <v>8.4377504957178412E-2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6"/>
        <v>2.4047588912795845</v>
      </c>
      <c r="AJ29" s="45">
        <f t="shared" si="6"/>
        <v>6.6236341391385061</v>
      </c>
      <c r="AK29" s="6">
        <v>9</v>
      </c>
      <c r="AL29" s="44">
        <v>18.29</v>
      </c>
      <c r="AM29" s="6">
        <v>197</v>
      </c>
      <c r="AN29" s="63">
        <f t="shared" si="7"/>
        <v>8.311184238282074</v>
      </c>
    </row>
    <row r="30" spans="1:40" ht="15.75" x14ac:dyDescent="0.25">
      <c r="A30" s="8">
        <v>1984</v>
      </c>
      <c r="B30" s="6">
        <v>23444</v>
      </c>
      <c r="C30" s="43">
        <v>31.3</v>
      </c>
      <c r="D30" s="6">
        <v>749.01</v>
      </c>
      <c r="E30" s="6">
        <v>525</v>
      </c>
      <c r="F30" s="44">
        <v>22.39</v>
      </c>
      <c r="G30" s="6">
        <v>165</v>
      </c>
      <c r="H30" s="44">
        <v>7.04</v>
      </c>
      <c r="I30" s="6">
        <v>29</v>
      </c>
      <c r="J30" s="6">
        <v>40</v>
      </c>
      <c r="K30" s="6">
        <v>5</v>
      </c>
      <c r="L30" s="6">
        <v>9</v>
      </c>
      <c r="M30" s="6" t="s">
        <v>110</v>
      </c>
      <c r="N30" s="6">
        <v>2</v>
      </c>
      <c r="O30" s="6">
        <v>5</v>
      </c>
      <c r="P30" s="6">
        <v>11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46</v>
      </c>
      <c r="V30" s="6">
        <v>147</v>
      </c>
      <c r="W30" s="45">
        <f t="shared" si="0"/>
        <v>1.2369902746971508</v>
      </c>
      <c r="X30" s="45">
        <f t="shared" si="6"/>
        <v>1.7061934823408975</v>
      </c>
      <c r="Y30" s="45">
        <f t="shared" si="6"/>
        <v>0.21327418529261219</v>
      </c>
      <c r="Z30" s="45">
        <f t="shared" si="6"/>
        <v>0.38389353352670191</v>
      </c>
      <c r="AA30" s="6" t="s">
        <v>110</v>
      </c>
      <c r="AB30" s="45">
        <f t="shared" si="6"/>
        <v>8.5309674117044876E-2</v>
      </c>
      <c r="AC30" s="45">
        <f t="shared" si="6"/>
        <v>0.21327418529261219</v>
      </c>
      <c r="AD30" s="45">
        <f t="shared" si="6"/>
        <v>0.46920320764374679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6"/>
        <v>1.9621225046920323</v>
      </c>
      <c r="AJ30" s="45">
        <f t="shared" si="6"/>
        <v>6.2702610476027987</v>
      </c>
      <c r="AK30" s="6">
        <v>8</v>
      </c>
      <c r="AL30" s="44">
        <v>15.24</v>
      </c>
      <c r="AM30" s="6">
        <v>185</v>
      </c>
      <c r="AN30" s="63">
        <f t="shared" si="7"/>
        <v>7.8911448558266502</v>
      </c>
    </row>
    <row r="31" spans="1:40" ht="15.75" x14ac:dyDescent="0.25">
      <c r="A31" s="8">
        <v>1983</v>
      </c>
      <c r="B31" s="6">
        <v>23203</v>
      </c>
      <c r="C31" s="43">
        <v>31.3</v>
      </c>
      <c r="D31" s="6">
        <v>741.31</v>
      </c>
      <c r="E31" s="6">
        <v>509</v>
      </c>
      <c r="F31" s="44">
        <v>21.94</v>
      </c>
      <c r="G31" s="6">
        <v>154</v>
      </c>
      <c r="H31" s="44">
        <v>6.64</v>
      </c>
      <c r="I31" s="6">
        <v>17</v>
      </c>
      <c r="J31" s="6">
        <v>36</v>
      </c>
      <c r="K31" s="6">
        <v>10</v>
      </c>
      <c r="L31" s="6">
        <v>6</v>
      </c>
      <c r="M31" s="6" t="s">
        <v>110</v>
      </c>
      <c r="N31" s="6">
        <v>7</v>
      </c>
      <c r="O31" s="6">
        <v>8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55</v>
      </c>
      <c r="V31" s="6">
        <v>145</v>
      </c>
      <c r="W31" s="45">
        <f t="shared" si="0"/>
        <v>0.73266387967073221</v>
      </c>
      <c r="X31" s="45">
        <f t="shared" si="6"/>
        <v>1.5515235098909623</v>
      </c>
      <c r="Y31" s="45">
        <f t="shared" si="6"/>
        <v>0.43097875274748954</v>
      </c>
      <c r="Z31" s="45">
        <f t="shared" si="6"/>
        <v>0.25858725164849372</v>
      </c>
      <c r="AA31" s="6" t="s">
        <v>110</v>
      </c>
      <c r="AB31" s="45">
        <f t="shared" si="6"/>
        <v>0.30168512692324267</v>
      </c>
      <c r="AC31" s="45">
        <f t="shared" si="6"/>
        <v>0.34478300219799168</v>
      </c>
      <c r="AD31" s="45">
        <f t="shared" si="6"/>
        <v>0.25858725164849372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6"/>
        <v>2.3703831401111923</v>
      </c>
      <c r="AJ31" s="45">
        <f t="shared" si="6"/>
        <v>6.2491919148385984</v>
      </c>
      <c r="AK31" s="6">
        <v>6</v>
      </c>
      <c r="AL31" s="44">
        <v>11.79</v>
      </c>
      <c r="AM31" s="6">
        <v>206</v>
      </c>
      <c r="AN31" s="63">
        <f t="shared" si="7"/>
        <v>8.878162306598286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35" t="s">
        <v>94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35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ht="60" customHeight="1" thickTop="1" thickBot="1" x14ac:dyDescent="0.3">
      <c r="A3" s="136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23274</v>
      </c>
      <c r="C4" s="43">
        <v>34</v>
      </c>
      <c r="D4" s="6">
        <v>684.53</v>
      </c>
      <c r="E4" s="6">
        <v>291</v>
      </c>
      <c r="F4" s="44">
        <v>12.5</v>
      </c>
      <c r="G4" s="6" t="s">
        <v>110</v>
      </c>
      <c r="H4" s="6" t="s">
        <v>110</v>
      </c>
      <c r="I4" s="6">
        <v>27</v>
      </c>
      <c r="J4" s="6">
        <v>24</v>
      </c>
      <c r="K4" s="6">
        <v>11</v>
      </c>
      <c r="L4" s="6">
        <v>3</v>
      </c>
      <c r="M4" s="6">
        <v>14</v>
      </c>
      <c r="N4" s="6">
        <v>10</v>
      </c>
      <c r="O4" s="6">
        <v>7</v>
      </c>
      <c r="P4" s="6">
        <v>7</v>
      </c>
      <c r="Q4" s="6">
        <v>4</v>
      </c>
      <c r="R4" s="6">
        <v>1</v>
      </c>
      <c r="S4" s="6">
        <v>6</v>
      </c>
      <c r="T4" s="6">
        <v>0</v>
      </c>
      <c r="U4" s="6">
        <v>39</v>
      </c>
      <c r="V4" s="6">
        <v>153</v>
      </c>
      <c r="W4" s="45">
        <f t="shared" ref="W4:W31" si="0">I4/$B4*1000</f>
        <v>1.160092807424594</v>
      </c>
      <c r="X4" s="45">
        <f t="shared" ref="X4:AJ19" si="1">J4/$B4*1000</f>
        <v>1.0311936065996392</v>
      </c>
      <c r="Y4" s="45">
        <f t="shared" si="1"/>
        <v>0.47263040302483456</v>
      </c>
      <c r="Z4" s="45">
        <f t="shared" si="1"/>
        <v>0.1288992008249549</v>
      </c>
      <c r="AA4" s="45">
        <f t="shared" si="1"/>
        <v>0.60152960384978948</v>
      </c>
      <c r="AB4" s="45">
        <f t="shared" si="1"/>
        <v>0.42966400274984962</v>
      </c>
      <c r="AC4" s="45">
        <f t="shared" si="1"/>
        <v>0.30076480192489474</v>
      </c>
      <c r="AD4" s="45">
        <f t="shared" si="1"/>
        <v>0.30076480192489474</v>
      </c>
      <c r="AE4" s="45">
        <f t="shared" si="1"/>
        <v>0.17186560109993984</v>
      </c>
      <c r="AF4" s="45">
        <f t="shared" si="1"/>
        <v>4.296640027498496E-2</v>
      </c>
      <c r="AG4" s="45">
        <f t="shared" si="1"/>
        <v>0.2577984016499098</v>
      </c>
      <c r="AH4" s="45">
        <f t="shared" si="1"/>
        <v>0</v>
      </c>
      <c r="AI4" s="45">
        <f t="shared" si="1"/>
        <v>1.6756896107244135</v>
      </c>
      <c r="AJ4" s="45">
        <f t="shared" si="1"/>
        <v>6.5738592420726993</v>
      </c>
      <c r="AK4" s="6" t="s">
        <v>110</v>
      </c>
      <c r="AL4" s="6" t="s">
        <v>110</v>
      </c>
      <c r="AM4" s="6">
        <v>39</v>
      </c>
      <c r="AN4" s="44">
        <f>AM4/B4*1000</f>
        <v>1.6756896107244135</v>
      </c>
    </row>
    <row r="5" spans="1:40" x14ac:dyDescent="0.25">
      <c r="A5" s="15">
        <v>2009</v>
      </c>
      <c r="B5" s="115">
        <v>23209</v>
      </c>
      <c r="C5" s="43">
        <v>34</v>
      </c>
      <c r="D5" s="6">
        <f t="shared" ref="D5:D13" si="2">B5/C5</f>
        <v>682.61764705882354</v>
      </c>
      <c r="E5" s="6">
        <v>317</v>
      </c>
      <c r="F5" s="44">
        <f t="shared" ref="F5:F13" si="3">E5/B5*1000</f>
        <v>13.658494549528202</v>
      </c>
      <c r="G5" s="6">
        <v>147</v>
      </c>
      <c r="H5" s="44">
        <f>G5/B5*1000</f>
        <v>6.3337498384247493</v>
      </c>
      <c r="I5" s="6">
        <v>31</v>
      </c>
      <c r="J5" s="6">
        <v>28</v>
      </c>
      <c r="K5" s="6">
        <v>12</v>
      </c>
      <c r="L5" s="6">
        <v>4</v>
      </c>
      <c r="M5" s="6">
        <v>13</v>
      </c>
      <c r="N5" s="6">
        <v>4</v>
      </c>
      <c r="O5" s="6">
        <v>2</v>
      </c>
      <c r="P5" s="6">
        <v>2</v>
      </c>
      <c r="Q5" s="6">
        <v>2</v>
      </c>
      <c r="R5" s="6">
        <v>5</v>
      </c>
      <c r="S5" s="6">
        <v>5</v>
      </c>
      <c r="T5" s="6">
        <v>0</v>
      </c>
      <c r="U5" s="6">
        <v>42</v>
      </c>
      <c r="V5" s="6">
        <v>150</v>
      </c>
      <c r="W5" s="45">
        <f t="shared" si="0"/>
        <v>1.3356887414365115</v>
      </c>
      <c r="X5" s="45">
        <f t="shared" si="1"/>
        <v>1.2064285406523332</v>
      </c>
      <c r="Y5" s="45">
        <f t="shared" si="1"/>
        <v>0.51704080313671419</v>
      </c>
      <c r="Z5" s="45">
        <f t="shared" si="1"/>
        <v>0.17234693437890475</v>
      </c>
      <c r="AA5" s="45">
        <f t="shared" si="1"/>
        <v>0.56012753673144045</v>
      </c>
      <c r="AB5" s="45">
        <f t="shared" si="1"/>
        <v>0.17234693437890475</v>
      </c>
      <c r="AC5" s="45">
        <f t="shared" si="1"/>
        <v>8.6173467189452374E-2</v>
      </c>
      <c r="AD5" s="45">
        <f t="shared" si="1"/>
        <v>8.6173467189452374E-2</v>
      </c>
      <c r="AE5" s="45">
        <f t="shared" si="1"/>
        <v>8.6173467189452374E-2</v>
      </c>
      <c r="AF5" s="45">
        <f t="shared" si="1"/>
        <v>0.21543366797363092</v>
      </c>
      <c r="AG5" s="45">
        <f t="shared" si="1"/>
        <v>0.21543366797363092</v>
      </c>
      <c r="AH5" s="45">
        <f t="shared" si="1"/>
        <v>0</v>
      </c>
      <c r="AI5" s="45">
        <f t="shared" si="1"/>
        <v>1.8096428109784999</v>
      </c>
      <c r="AJ5" s="45">
        <f t="shared" si="1"/>
        <v>6.4630100392089274</v>
      </c>
      <c r="AK5" s="6">
        <v>2</v>
      </c>
      <c r="AL5" s="44">
        <v>6.31</v>
      </c>
      <c r="AM5" s="6">
        <v>53</v>
      </c>
      <c r="AN5" s="44">
        <f>AM5/B5*1000</f>
        <v>2.2835968805204878</v>
      </c>
    </row>
    <row r="6" spans="1:40" x14ac:dyDescent="0.25">
      <c r="A6" s="15">
        <v>2008</v>
      </c>
      <c r="B6" s="115">
        <v>23121</v>
      </c>
      <c r="C6" s="43">
        <v>34.14</v>
      </c>
      <c r="D6" s="6">
        <f t="shared" si="2"/>
        <v>677.24077328646752</v>
      </c>
      <c r="E6" s="6">
        <v>333</v>
      </c>
      <c r="F6" s="44">
        <f>E6/B6*1000</f>
        <v>14.402491241728299</v>
      </c>
      <c r="G6" s="6">
        <v>166</v>
      </c>
      <c r="H6" s="44">
        <f t="shared" ref="H6:H13" si="4">G6/B6*1000</f>
        <v>7.1796202586393321</v>
      </c>
      <c r="I6" s="6">
        <v>32</v>
      </c>
      <c r="J6" s="6">
        <v>20</v>
      </c>
      <c r="K6" s="6">
        <v>8</v>
      </c>
      <c r="L6" s="6">
        <v>3</v>
      </c>
      <c r="M6" s="6">
        <v>19</v>
      </c>
      <c r="N6" s="6">
        <v>9</v>
      </c>
      <c r="O6" s="6">
        <v>9</v>
      </c>
      <c r="P6" s="6">
        <v>5</v>
      </c>
      <c r="Q6" s="6">
        <v>4</v>
      </c>
      <c r="R6" s="6">
        <v>11</v>
      </c>
      <c r="S6" s="6">
        <v>11</v>
      </c>
      <c r="T6" s="6">
        <v>0</v>
      </c>
      <c r="U6" s="6">
        <v>35</v>
      </c>
      <c r="V6" s="6">
        <v>166</v>
      </c>
      <c r="W6" s="45">
        <f t="shared" si="0"/>
        <v>1.3840231823883051</v>
      </c>
      <c r="X6" s="45">
        <f t="shared" si="1"/>
        <v>0.86501448899269062</v>
      </c>
      <c r="Y6" s="45">
        <f t="shared" si="1"/>
        <v>0.34600579559707628</v>
      </c>
      <c r="Z6" s="45">
        <f t="shared" si="1"/>
        <v>0.1297521733489036</v>
      </c>
      <c r="AA6" s="45">
        <f t="shared" si="1"/>
        <v>0.82176376454305611</v>
      </c>
      <c r="AB6" s="45">
        <f t="shared" si="1"/>
        <v>0.38925652004671074</v>
      </c>
      <c r="AC6" s="45">
        <f t="shared" si="1"/>
        <v>0.38925652004671074</v>
      </c>
      <c r="AD6" s="45">
        <f t="shared" si="1"/>
        <v>0.21625362224817266</v>
      </c>
      <c r="AE6" s="45">
        <f t="shared" si="1"/>
        <v>0.17300289779853814</v>
      </c>
      <c r="AF6" s="45">
        <f t="shared" si="1"/>
        <v>0.47575796894597988</v>
      </c>
      <c r="AG6" s="45">
        <f t="shared" si="1"/>
        <v>0.47575796894597988</v>
      </c>
      <c r="AH6" s="45">
        <f t="shared" si="1"/>
        <v>0</v>
      </c>
      <c r="AI6" s="45">
        <f t="shared" si="1"/>
        <v>1.5137753557372085</v>
      </c>
      <c r="AJ6" s="45">
        <f t="shared" si="1"/>
        <v>7.1796202586393321</v>
      </c>
      <c r="AK6" s="6">
        <v>2</v>
      </c>
      <c r="AL6" s="44">
        <v>6.01</v>
      </c>
      <c r="AM6" s="6">
        <v>48</v>
      </c>
      <c r="AN6" s="44">
        <f>AM6/B6*1000</f>
        <v>2.0760347735824576</v>
      </c>
    </row>
    <row r="7" spans="1:40" x14ac:dyDescent="0.25">
      <c r="A7" s="15">
        <v>2007</v>
      </c>
      <c r="B7" s="115">
        <v>23032</v>
      </c>
      <c r="C7" s="43">
        <v>34.14</v>
      </c>
      <c r="D7" s="6">
        <f t="shared" si="2"/>
        <v>674.63386057410662</v>
      </c>
      <c r="E7" s="6">
        <v>320</v>
      </c>
      <c r="F7" s="44">
        <f>E7/B7*1000</f>
        <v>13.893713094824591</v>
      </c>
      <c r="G7" s="6">
        <v>167</v>
      </c>
      <c r="H7" s="44">
        <f t="shared" si="4"/>
        <v>7.250781521361584</v>
      </c>
      <c r="I7" s="6">
        <v>30</v>
      </c>
      <c r="J7" s="6">
        <v>30</v>
      </c>
      <c r="K7" s="6">
        <v>9</v>
      </c>
      <c r="L7" s="6">
        <v>4</v>
      </c>
      <c r="M7" s="6">
        <v>23</v>
      </c>
      <c r="N7" s="6">
        <v>10</v>
      </c>
      <c r="O7" s="6">
        <v>0</v>
      </c>
      <c r="P7" s="6">
        <v>2</v>
      </c>
      <c r="Q7" s="6">
        <v>6</v>
      </c>
      <c r="R7" s="6">
        <v>4</v>
      </c>
      <c r="S7" s="6">
        <v>6</v>
      </c>
      <c r="T7" s="6">
        <v>0</v>
      </c>
      <c r="U7" s="6">
        <v>43</v>
      </c>
      <c r="V7" s="6">
        <v>167</v>
      </c>
      <c r="W7" s="45">
        <f t="shared" si="0"/>
        <v>1.3025356026398056</v>
      </c>
      <c r="X7" s="45">
        <f t="shared" si="1"/>
        <v>1.3025356026398056</v>
      </c>
      <c r="Y7" s="45">
        <f t="shared" si="1"/>
        <v>0.39076068079194165</v>
      </c>
      <c r="Z7" s="45">
        <f t="shared" si="1"/>
        <v>0.17367141368530739</v>
      </c>
      <c r="AA7" s="45">
        <f t="shared" si="1"/>
        <v>0.99861062869051742</v>
      </c>
      <c r="AB7" s="45">
        <f t="shared" si="1"/>
        <v>0.43417853421326846</v>
      </c>
      <c r="AC7" s="45">
        <f t="shared" si="1"/>
        <v>0</v>
      </c>
      <c r="AD7" s="45">
        <f t="shared" si="1"/>
        <v>8.6835706842653695E-2</v>
      </c>
      <c r="AE7" s="45">
        <f t="shared" si="1"/>
        <v>0.2605071205279611</v>
      </c>
      <c r="AF7" s="45">
        <f t="shared" si="1"/>
        <v>0.17367141368530739</v>
      </c>
      <c r="AG7" s="45">
        <f t="shared" si="1"/>
        <v>0.2605071205279611</v>
      </c>
      <c r="AH7" s="45">
        <f t="shared" si="1"/>
        <v>0</v>
      </c>
      <c r="AI7" s="45">
        <f t="shared" si="1"/>
        <v>1.8669676971170546</v>
      </c>
      <c r="AJ7" s="45">
        <f t="shared" si="1"/>
        <v>7.250781521361584</v>
      </c>
      <c r="AK7" s="6">
        <v>5</v>
      </c>
      <c r="AL7" s="44">
        <v>15.63</v>
      </c>
      <c r="AM7" s="6">
        <v>48</v>
      </c>
      <c r="AN7" s="44">
        <v>4.75</v>
      </c>
    </row>
    <row r="8" spans="1:40" x14ac:dyDescent="0.25">
      <c r="A8" s="15">
        <v>2006</v>
      </c>
      <c r="B8" s="115">
        <v>22966</v>
      </c>
      <c r="C8" s="43">
        <v>34.14</v>
      </c>
      <c r="D8" s="6">
        <f t="shared" si="2"/>
        <v>672.70064440538954</v>
      </c>
      <c r="E8" s="6">
        <v>346</v>
      </c>
      <c r="F8" s="44">
        <f t="shared" si="3"/>
        <v>15.06574936863189</v>
      </c>
      <c r="G8" s="6">
        <v>185</v>
      </c>
      <c r="H8" s="44">
        <f t="shared" si="4"/>
        <v>8.0553862231124267</v>
      </c>
      <c r="I8" s="6">
        <v>25</v>
      </c>
      <c r="J8" s="6">
        <v>38</v>
      </c>
      <c r="K8" s="6">
        <v>8</v>
      </c>
      <c r="L8" s="6">
        <v>1</v>
      </c>
      <c r="M8" s="6">
        <v>15</v>
      </c>
      <c r="N8" s="6">
        <v>7</v>
      </c>
      <c r="O8" s="6">
        <v>0</v>
      </c>
      <c r="P8" s="6">
        <v>3</v>
      </c>
      <c r="Q8" s="6">
        <v>8</v>
      </c>
      <c r="R8" s="6">
        <v>8</v>
      </c>
      <c r="S8" s="6">
        <v>8</v>
      </c>
      <c r="T8" s="6">
        <v>4</v>
      </c>
      <c r="U8" s="6">
        <v>34</v>
      </c>
      <c r="V8" s="6">
        <v>159</v>
      </c>
      <c r="W8" s="45">
        <f t="shared" si="0"/>
        <v>1.0885657058260036</v>
      </c>
      <c r="X8" s="45">
        <f t="shared" si="1"/>
        <v>1.6546198728555255</v>
      </c>
      <c r="Y8" s="45">
        <f t="shared" si="1"/>
        <v>0.34834102586432114</v>
      </c>
      <c r="Z8" s="45">
        <f t="shared" si="1"/>
        <v>4.3542628233040143E-2</v>
      </c>
      <c r="AA8" s="45">
        <f t="shared" si="1"/>
        <v>0.65313942349560217</v>
      </c>
      <c r="AB8" s="45">
        <f t="shared" si="1"/>
        <v>0.30479839763128103</v>
      </c>
      <c r="AC8" s="45">
        <f t="shared" si="1"/>
        <v>0</v>
      </c>
      <c r="AD8" s="45">
        <f t="shared" si="1"/>
        <v>0.13062788469912043</v>
      </c>
      <c r="AE8" s="45">
        <f t="shared" si="1"/>
        <v>0.34834102586432114</v>
      </c>
      <c r="AF8" s="45">
        <f t="shared" si="1"/>
        <v>0.34834102586432114</v>
      </c>
      <c r="AG8" s="45">
        <f t="shared" si="1"/>
        <v>0.34834102586432114</v>
      </c>
      <c r="AH8" s="45">
        <f t="shared" si="1"/>
        <v>0.17417051293216057</v>
      </c>
      <c r="AI8" s="45">
        <f t="shared" si="1"/>
        <v>1.480449359923365</v>
      </c>
      <c r="AJ8" s="45">
        <f t="shared" si="1"/>
        <v>6.9232778890533835</v>
      </c>
      <c r="AK8" s="6">
        <v>4</v>
      </c>
      <c r="AL8" s="44">
        <v>11.56</v>
      </c>
      <c r="AM8" s="6">
        <v>71</v>
      </c>
      <c r="AN8" s="44">
        <v>4.95</v>
      </c>
    </row>
    <row r="9" spans="1:40" x14ac:dyDescent="0.25">
      <c r="A9" s="15">
        <v>2005</v>
      </c>
      <c r="B9" s="115">
        <v>22862</v>
      </c>
      <c r="C9" s="43">
        <v>34.1</v>
      </c>
      <c r="D9" s="6">
        <f t="shared" si="2"/>
        <v>670.43988269794716</v>
      </c>
      <c r="E9" s="6">
        <v>393</v>
      </c>
      <c r="F9" s="44">
        <f t="shared" si="3"/>
        <v>17.190097104365325</v>
      </c>
      <c r="G9" s="6">
        <v>168</v>
      </c>
      <c r="H9" s="44">
        <f t="shared" si="4"/>
        <v>7.3484384568279237</v>
      </c>
      <c r="I9" s="6">
        <v>25</v>
      </c>
      <c r="J9" s="6">
        <v>28</v>
      </c>
      <c r="K9" s="6">
        <v>6</v>
      </c>
      <c r="L9" s="6">
        <v>15</v>
      </c>
      <c r="M9" s="6">
        <v>15</v>
      </c>
      <c r="N9" s="6">
        <v>8</v>
      </c>
      <c r="O9" s="6">
        <v>0</v>
      </c>
      <c r="P9" s="6">
        <v>1</v>
      </c>
      <c r="Q9" s="6">
        <v>7</v>
      </c>
      <c r="R9" s="6">
        <v>8</v>
      </c>
      <c r="S9" s="6">
        <v>3</v>
      </c>
      <c r="T9" s="6">
        <v>0</v>
      </c>
      <c r="U9" s="6">
        <v>52</v>
      </c>
      <c r="V9" s="6">
        <v>168</v>
      </c>
      <c r="W9" s="45">
        <f t="shared" si="0"/>
        <v>1.0935176275041554</v>
      </c>
      <c r="X9" s="45">
        <f t="shared" si="1"/>
        <v>1.224739742804654</v>
      </c>
      <c r="Y9" s="45">
        <f t="shared" si="1"/>
        <v>0.26244423060099731</v>
      </c>
      <c r="Z9" s="45">
        <f t="shared" si="1"/>
        <v>0.65611057650249316</v>
      </c>
      <c r="AA9" s="45">
        <f t="shared" si="1"/>
        <v>0.65611057650249316</v>
      </c>
      <c r="AB9" s="45">
        <f t="shared" si="1"/>
        <v>0.34992564080132971</v>
      </c>
      <c r="AC9" s="45">
        <f t="shared" si="1"/>
        <v>0</v>
      </c>
      <c r="AD9" s="45">
        <f t="shared" si="1"/>
        <v>4.3740705100166213E-2</v>
      </c>
      <c r="AE9" s="45">
        <f t="shared" si="1"/>
        <v>0.30618493570116351</v>
      </c>
      <c r="AF9" s="45">
        <f t="shared" si="1"/>
        <v>0.34992564080132971</v>
      </c>
      <c r="AG9" s="45">
        <f t="shared" si="1"/>
        <v>0.13122211530049865</v>
      </c>
      <c r="AH9" s="45">
        <f t="shared" si="1"/>
        <v>0</v>
      </c>
      <c r="AI9" s="45">
        <f t="shared" si="1"/>
        <v>2.274516665208643</v>
      </c>
      <c r="AJ9" s="45">
        <f t="shared" si="1"/>
        <v>7.3484384568279237</v>
      </c>
      <c r="AK9" s="6">
        <v>6</v>
      </c>
      <c r="AL9" s="44">
        <v>15.27</v>
      </c>
      <c r="AM9" s="6">
        <v>58</v>
      </c>
      <c r="AN9" s="44">
        <v>5.48</v>
      </c>
    </row>
    <row r="10" spans="1:40" x14ac:dyDescent="0.25">
      <c r="A10" s="15">
        <v>2004</v>
      </c>
      <c r="B10" s="115">
        <v>22680</v>
      </c>
      <c r="C10" s="43">
        <v>34.1</v>
      </c>
      <c r="D10" s="6">
        <f t="shared" si="2"/>
        <v>665.1026392961877</v>
      </c>
      <c r="E10" s="6">
        <v>375</v>
      </c>
      <c r="F10" s="44">
        <f t="shared" si="3"/>
        <v>16.534391534391535</v>
      </c>
      <c r="G10" s="6">
        <v>164</v>
      </c>
      <c r="H10" s="44">
        <f t="shared" si="4"/>
        <v>7.231040564373898</v>
      </c>
      <c r="I10" s="6">
        <v>22</v>
      </c>
      <c r="J10" s="6">
        <v>31</v>
      </c>
      <c r="K10" s="6">
        <v>10</v>
      </c>
      <c r="L10" s="6">
        <v>2</v>
      </c>
      <c r="M10" s="6">
        <v>17</v>
      </c>
      <c r="N10" s="6">
        <v>7</v>
      </c>
      <c r="O10" s="6">
        <v>9</v>
      </c>
      <c r="P10" s="6">
        <v>9</v>
      </c>
      <c r="Q10" s="6">
        <v>3</v>
      </c>
      <c r="R10" s="6">
        <v>10</v>
      </c>
      <c r="S10" s="6">
        <v>2</v>
      </c>
      <c r="T10" s="6">
        <v>5</v>
      </c>
      <c r="U10" s="6">
        <v>37</v>
      </c>
      <c r="V10" s="6">
        <v>164</v>
      </c>
      <c r="W10" s="45">
        <f t="shared" si="0"/>
        <v>0.97001763668430341</v>
      </c>
      <c r="X10" s="45">
        <f t="shared" si="1"/>
        <v>1.3668430335097002</v>
      </c>
      <c r="Y10" s="45">
        <f t="shared" si="1"/>
        <v>0.44091710758377423</v>
      </c>
      <c r="Z10" s="45">
        <f t="shared" si="1"/>
        <v>8.8183421516754859E-2</v>
      </c>
      <c r="AA10" s="45">
        <f t="shared" si="1"/>
        <v>0.74955908289241624</v>
      </c>
      <c r="AB10" s="45">
        <f t="shared" si="1"/>
        <v>0.30864197530864196</v>
      </c>
      <c r="AC10" s="45">
        <f t="shared" si="1"/>
        <v>0.3968253968253968</v>
      </c>
      <c r="AD10" s="45">
        <f t="shared" si="1"/>
        <v>0.3968253968253968</v>
      </c>
      <c r="AE10" s="45">
        <f t="shared" si="1"/>
        <v>0.1322751322751323</v>
      </c>
      <c r="AF10" s="45">
        <f t="shared" si="1"/>
        <v>0.44091710758377423</v>
      </c>
      <c r="AG10" s="45">
        <f t="shared" si="1"/>
        <v>8.8183421516754859E-2</v>
      </c>
      <c r="AH10" s="45">
        <f t="shared" si="1"/>
        <v>0.22045855379188711</v>
      </c>
      <c r="AI10" s="45">
        <f t="shared" si="1"/>
        <v>1.6313932980599648</v>
      </c>
      <c r="AJ10" s="45">
        <f t="shared" si="1"/>
        <v>7.231040564373898</v>
      </c>
      <c r="AK10" s="6">
        <v>0</v>
      </c>
      <c r="AL10" s="44">
        <v>0</v>
      </c>
      <c r="AM10" s="6">
        <v>92</v>
      </c>
      <c r="AN10" s="44">
        <v>5.41</v>
      </c>
    </row>
    <row r="11" spans="1:40" x14ac:dyDescent="0.25">
      <c r="A11" s="15">
        <v>2003</v>
      </c>
      <c r="B11" s="115">
        <v>22460</v>
      </c>
      <c r="C11" s="43">
        <v>34.1</v>
      </c>
      <c r="D11" s="6">
        <f t="shared" si="2"/>
        <v>658.65102639296185</v>
      </c>
      <c r="E11" s="6">
        <v>398</v>
      </c>
      <c r="F11" s="44">
        <f t="shared" si="3"/>
        <v>17.720391807658061</v>
      </c>
      <c r="G11" s="6">
        <v>163</v>
      </c>
      <c r="H11" s="44">
        <f t="shared" si="4"/>
        <v>7.2573463935886027</v>
      </c>
      <c r="I11" s="6">
        <v>33</v>
      </c>
      <c r="J11" s="6">
        <v>21</v>
      </c>
      <c r="K11" s="6">
        <v>6</v>
      </c>
      <c r="L11" s="6">
        <v>6</v>
      </c>
      <c r="M11" s="6">
        <v>27</v>
      </c>
      <c r="N11" s="6">
        <v>0</v>
      </c>
      <c r="O11" s="6">
        <v>1</v>
      </c>
      <c r="P11" s="6">
        <v>11</v>
      </c>
      <c r="Q11" s="6">
        <v>8</v>
      </c>
      <c r="R11" s="6">
        <v>7</v>
      </c>
      <c r="S11" s="6">
        <v>4</v>
      </c>
      <c r="T11" s="6">
        <v>3</v>
      </c>
      <c r="U11" s="6">
        <v>36</v>
      </c>
      <c r="V11" s="6">
        <v>163</v>
      </c>
      <c r="W11" s="45">
        <f t="shared" si="0"/>
        <v>1.4692787177203919</v>
      </c>
      <c r="X11" s="45">
        <f t="shared" si="1"/>
        <v>0.93499554764024928</v>
      </c>
      <c r="Y11" s="45">
        <f t="shared" si="1"/>
        <v>0.26714158504007124</v>
      </c>
      <c r="Z11" s="45">
        <f t="shared" si="1"/>
        <v>0.26714158504007124</v>
      </c>
      <c r="AA11" s="45">
        <f t="shared" si="1"/>
        <v>1.2021371326803205</v>
      </c>
      <c r="AB11" s="45">
        <f t="shared" si="1"/>
        <v>0</v>
      </c>
      <c r="AC11" s="45">
        <f t="shared" si="1"/>
        <v>4.4523597506678544E-2</v>
      </c>
      <c r="AD11" s="45">
        <f t="shared" si="1"/>
        <v>0.48975957257346386</v>
      </c>
      <c r="AE11" s="45">
        <f t="shared" si="1"/>
        <v>0.35618878005342836</v>
      </c>
      <c r="AF11" s="45">
        <f t="shared" si="1"/>
        <v>0.3116651825467498</v>
      </c>
      <c r="AG11" s="45">
        <f t="shared" si="1"/>
        <v>0.17809439002671418</v>
      </c>
      <c r="AH11" s="45">
        <f t="shared" si="1"/>
        <v>0.13357079252003562</v>
      </c>
      <c r="AI11" s="45">
        <f t="shared" si="1"/>
        <v>1.6028495102404274</v>
      </c>
      <c r="AJ11" s="45">
        <f t="shared" si="1"/>
        <v>7.2573463935886027</v>
      </c>
      <c r="AK11" s="6">
        <v>3</v>
      </c>
      <c r="AL11" s="44">
        <v>7.54</v>
      </c>
      <c r="AM11" s="6">
        <v>115</v>
      </c>
      <c r="AN11" s="44">
        <v>5.62</v>
      </c>
    </row>
    <row r="12" spans="1:40" x14ac:dyDescent="0.25">
      <c r="A12" s="15">
        <v>2002</v>
      </c>
      <c r="B12" s="115">
        <v>22231</v>
      </c>
      <c r="C12" s="43">
        <v>34.1</v>
      </c>
      <c r="D12" s="6">
        <f t="shared" si="2"/>
        <v>651.93548387096769</v>
      </c>
      <c r="E12" s="6">
        <v>390</v>
      </c>
      <c r="F12" s="44">
        <f t="shared" si="3"/>
        <v>17.543070487157571</v>
      </c>
      <c r="G12" s="6">
        <v>154</v>
      </c>
      <c r="H12" s="44">
        <f t="shared" si="4"/>
        <v>6.9272637308263239</v>
      </c>
      <c r="I12" s="6">
        <v>28</v>
      </c>
      <c r="J12" s="6">
        <v>24</v>
      </c>
      <c r="K12" s="6">
        <v>4</v>
      </c>
      <c r="L12" s="6">
        <v>2</v>
      </c>
      <c r="M12" s="6">
        <v>17</v>
      </c>
      <c r="N12" s="6">
        <v>5</v>
      </c>
      <c r="O12" s="6">
        <v>7</v>
      </c>
      <c r="P12" s="6">
        <v>4</v>
      </c>
      <c r="Q12" s="6">
        <v>9</v>
      </c>
      <c r="R12" s="6">
        <v>8</v>
      </c>
      <c r="S12" s="6">
        <v>2</v>
      </c>
      <c r="T12" s="6">
        <v>6</v>
      </c>
      <c r="U12" s="6">
        <v>38</v>
      </c>
      <c r="V12" s="6">
        <v>154</v>
      </c>
      <c r="W12" s="45">
        <f t="shared" si="0"/>
        <v>1.259502496513877</v>
      </c>
      <c r="X12" s="45">
        <f t="shared" si="1"/>
        <v>1.0795735684404661</v>
      </c>
      <c r="Y12" s="45">
        <f t="shared" si="1"/>
        <v>0.17992892807341099</v>
      </c>
      <c r="Z12" s="45">
        <f t="shared" si="1"/>
        <v>8.9964464036705494E-2</v>
      </c>
      <c r="AA12" s="45">
        <f t="shared" si="1"/>
        <v>0.76469794431199667</v>
      </c>
      <c r="AB12" s="45">
        <f t="shared" si="1"/>
        <v>0.22491116009176373</v>
      </c>
      <c r="AC12" s="45">
        <f t="shared" si="1"/>
        <v>0.31487562412846926</v>
      </c>
      <c r="AD12" s="45">
        <f t="shared" si="1"/>
        <v>0.17992892807341099</v>
      </c>
      <c r="AE12" s="45">
        <f t="shared" si="1"/>
        <v>0.40484008816517475</v>
      </c>
      <c r="AF12" s="45">
        <f t="shared" si="1"/>
        <v>0.35985785614682197</v>
      </c>
      <c r="AG12" s="45">
        <f t="shared" si="1"/>
        <v>8.9964464036705494E-2</v>
      </c>
      <c r="AH12" s="45">
        <f t="shared" si="1"/>
        <v>0.26989339211011654</v>
      </c>
      <c r="AI12" s="45">
        <f t="shared" si="1"/>
        <v>1.7093248166974044</v>
      </c>
      <c r="AJ12" s="45">
        <f t="shared" si="1"/>
        <v>6.9272637308263239</v>
      </c>
      <c r="AK12" s="6">
        <v>10</v>
      </c>
      <c r="AL12" s="44">
        <v>25.64</v>
      </c>
      <c r="AM12" s="6">
        <v>119</v>
      </c>
      <c r="AN12" s="44">
        <v>4.2699999999999996</v>
      </c>
    </row>
    <row r="13" spans="1:40" x14ac:dyDescent="0.25">
      <c r="A13" s="15">
        <v>2001</v>
      </c>
      <c r="B13" s="115">
        <v>22000</v>
      </c>
      <c r="C13" s="43">
        <v>34.1</v>
      </c>
      <c r="D13" s="6">
        <f t="shared" si="2"/>
        <v>645.16129032258061</v>
      </c>
      <c r="E13" s="6">
        <v>409</v>
      </c>
      <c r="F13" s="44">
        <f t="shared" si="3"/>
        <v>18.590909090909093</v>
      </c>
      <c r="G13" s="6">
        <v>189</v>
      </c>
      <c r="H13" s="44">
        <f t="shared" si="4"/>
        <v>8.5909090909090917</v>
      </c>
      <c r="I13" s="6">
        <v>30</v>
      </c>
      <c r="J13" s="6">
        <v>33</v>
      </c>
      <c r="K13" s="6">
        <v>6</v>
      </c>
      <c r="L13" s="6">
        <v>5</v>
      </c>
      <c r="M13" s="6">
        <v>17</v>
      </c>
      <c r="N13" s="6">
        <v>8</v>
      </c>
      <c r="O13" s="6">
        <v>4</v>
      </c>
      <c r="P13" s="6">
        <v>12</v>
      </c>
      <c r="Q13" s="6">
        <v>3</v>
      </c>
      <c r="R13" s="6">
        <v>10</v>
      </c>
      <c r="S13" s="6">
        <v>3</v>
      </c>
      <c r="T13" s="6">
        <v>9</v>
      </c>
      <c r="U13" s="6">
        <v>49</v>
      </c>
      <c r="V13" s="6">
        <v>189</v>
      </c>
      <c r="W13" s="45">
        <f t="shared" si="0"/>
        <v>1.3636363636363638</v>
      </c>
      <c r="X13" s="45">
        <f t="shared" si="1"/>
        <v>1.5</v>
      </c>
      <c r="Y13" s="45">
        <f t="shared" si="1"/>
        <v>0.27272727272727276</v>
      </c>
      <c r="Z13" s="45">
        <f t="shared" si="1"/>
        <v>0.22727272727272727</v>
      </c>
      <c r="AA13" s="45">
        <f t="shared" si="1"/>
        <v>0.77272727272727271</v>
      </c>
      <c r="AB13" s="45">
        <f t="shared" si="1"/>
        <v>0.36363636363636359</v>
      </c>
      <c r="AC13" s="45">
        <f t="shared" si="1"/>
        <v>0.1818181818181818</v>
      </c>
      <c r="AD13" s="45">
        <f t="shared" si="1"/>
        <v>0.54545454545454553</v>
      </c>
      <c r="AE13" s="45">
        <f t="shared" si="1"/>
        <v>0.13636363636363638</v>
      </c>
      <c r="AF13" s="45">
        <f t="shared" si="1"/>
        <v>0.45454545454545453</v>
      </c>
      <c r="AG13" s="45">
        <f t="shared" si="1"/>
        <v>0.13636363636363638</v>
      </c>
      <c r="AH13" s="45">
        <f t="shared" si="1"/>
        <v>0.40909090909090906</v>
      </c>
      <c r="AI13" s="45">
        <f t="shared" si="1"/>
        <v>2.2272727272727275</v>
      </c>
      <c r="AJ13" s="45">
        <f t="shared" si="1"/>
        <v>8.5909090909090917</v>
      </c>
      <c r="AK13" s="6">
        <v>4</v>
      </c>
      <c r="AL13" s="44">
        <v>9.7799999999999994</v>
      </c>
      <c r="AM13" s="6">
        <v>97</v>
      </c>
      <c r="AN13" s="44">
        <v>5.74</v>
      </c>
    </row>
    <row r="14" spans="1:40" x14ac:dyDescent="0.25">
      <c r="A14" s="15">
        <v>2000</v>
      </c>
      <c r="B14" s="6">
        <v>21665</v>
      </c>
      <c r="C14" s="43">
        <v>34.1</v>
      </c>
      <c r="D14" s="6">
        <v>635.34</v>
      </c>
      <c r="E14" s="6">
        <v>441</v>
      </c>
      <c r="F14" s="44">
        <v>20.36</v>
      </c>
      <c r="G14" s="6">
        <v>174</v>
      </c>
      <c r="H14" s="44">
        <v>8.0299999999999994</v>
      </c>
      <c r="I14" s="6">
        <v>24</v>
      </c>
      <c r="J14" s="6">
        <v>42</v>
      </c>
      <c r="K14" s="6">
        <v>9</v>
      </c>
      <c r="L14" s="6">
        <v>0</v>
      </c>
      <c r="M14" s="6">
        <v>18</v>
      </c>
      <c r="N14" s="6">
        <v>9</v>
      </c>
      <c r="O14" s="6">
        <v>2</v>
      </c>
      <c r="P14" s="6">
        <v>11</v>
      </c>
      <c r="Q14" s="6">
        <v>2</v>
      </c>
      <c r="R14" s="6">
        <v>7</v>
      </c>
      <c r="S14" s="6">
        <v>2</v>
      </c>
      <c r="T14" s="6">
        <v>1</v>
      </c>
      <c r="U14" s="6">
        <v>47</v>
      </c>
      <c r="V14" s="6">
        <v>174</v>
      </c>
      <c r="W14" s="45">
        <f t="shared" si="0"/>
        <v>1.1077775213477961</v>
      </c>
      <c r="X14" s="45">
        <f t="shared" si="1"/>
        <v>1.9386106623586428</v>
      </c>
      <c r="Y14" s="45">
        <f t="shared" si="1"/>
        <v>0.41541657050542352</v>
      </c>
      <c r="Z14" s="45">
        <f t="shared" si="1"/>
        <v>0</v>
      </c>
      <c r="AA14" s="45">
        <f t="shared" si="1"/>
        <v>0.83083314101084704</v>
      </c>
      <c r="AB14" s="45">
        <f t="shared" si="1"/>
        <v>0.41541657050542352</v>
      </c>
      <c r="AC14" s="45">
        <f t="shared" si="1"/>
        <v>9.2314793445649662E-2</v>
      </c>
      <c r="AD14" s="45">
        <f t="shared" si="1"/>
        <v>0.5077313639510731</v>
      </c>
      <c r="AE14" s="45">
        <f t="shared" si="1"/>
        <v>9.2314793445649662E-2</v>
      </c>
      <c r="AF14" s="45">
        <f t="shared" si="1"/>
        <v>0.32310177705977383</v>
      </c>
      <c r="AG14" s="45">
        <f t="shared" si="1"/>
        <v>9.2314793445649662E-2</v>
      </c>
      <c r="AH14" s="45">
        <f t="shared" si="1"/>
        <v>4.6157396722824831E-2</v>
      </c>
      <c r="AI14" s="45">
        <f t="shared" si="1"/>
        <v>2.1693976459727669</v>
      </c>
      <c r="AJ14" s="45">
        <f t="shared" si="1"/>
        <v>8.0313870297715209</v>
      </c>
      <c r="AK14" s="6">
        <v>4</v>
      </c>
      <c r="AL14" s="44">
        <v>9.07</v>
      </c>
      <c r="AM14" s="6">
        <v>106</v>
      </c>
      <c r="AN14" s="44">
        <v>4.8899999999999997</v>
      </c>
    </row>
    <row r="15" spans="1:40" x14ac:dyDescent="0.25">
      <c r="A15" s="15">
        <v>1999</v>
      </c>
      <c r="B15" s="6">
        <v>21456</v>
      </c>
      <c r="C15" s="43">
        <v>34.1</v>
      </c>
      <c r="D15" s="6">
        <v>629.21</v>
      </c>
      <c r="E15" s="6">
        <v>451</v>
      </c>
      <c r="F15" s="44">
        <v>21.02</v>
      </c>
      <c r="G15" s="6">
        <v>136</v>
      </c>
      <c r="H15" s="44">
        <v>6.34</v>
      </c>
      <c r="I15" s="6">
        <v>15</v>
      </c>
      <c r="J15" s="6">
        <v>26</v>
      </c>
      <c r="K15" s="6">
        <v>4</v>
      </c>
      <c r="L15" s="6">
        <v>3</v>
      </c>
      <c r="M15" s="6">
        <v>11</v>
      </c>
      <c r="N15" s="6">
        <v>6</v>
      </c>
      <c r="O15" s="6">
        <v>5</v>
      </c>
      <c r="P15" s="6">
        <v>7</v>
      </c>
      <c r="Q15" s="6">
        <v>4</v>
      </c>
      <c r="R15" s="6">
        <v>3</v>
      </c>
      <c r="S15" s="6">
        <v>5</v>
      </c>
      <c r="T15" s="6">
        <v>2</v>
      </c>
      <c r="U15" s="6">
        <v>45</v>
      </c>
      <c r="V15" s="6">
        <v>136</v>
      </c>
      <c r="W15" s="45">
        <f t="shared" si="0"/>
        <v>0.69910514541387025</v>
      </c>
      <c r="X15" s="45">
        <f t="shared" si="1"/>
        <v>1.2117822520507084</v>
      </c>
      <c r="Y15" s="45">
        <f t="shared" si="1"/>
        <v>0.18642803877703204</v>
      </c>
      <c r="Z15" s="45">
        <f t="shared" si="1"/>
        <v>0.13982102908277405</v>
      </c>
      <c r="AA15" s="45">
        <f t="shared" si="1"/>
        <v>0.51267710663683819</v>
      </c>
      <c r="AB15" s="45">
        <f t="shared" si="1"/>
        <v>0.2796420581655481</v>
      </c>
      <c r="AC15" s="45">
        <f t="shared" si="1"/>
        <v>0.23303504847129008</v>
      </c>
      <c r="AD15" s="45">
        <f t="shared" si="1"/>
        <v>0.32624906785980612</v>
      </c>
      <c r="AE15" s="45">
        <f t="shared" si="1"/>
        <v>0.18642803877703204</v>
      </c>
      <c r="AF15" s="45">
        <f t="shared" si="1"/>
        <v>0.13982102908277405</v>
      </c>
      <c r="AG15" s="45">
        <f t="shared" si="1"/>
        <v>0.23303504847129008</v>
      </c>
      <c r="AH15" s="45">
        <f t="shared" si="1"/>
        <v>9.321401938851602E-2</v>
      </c>
      <c r="AI15" s="45">
        <f t="shared" si="1"/>
        <v>2.0973154362416109</v>
      </c>
      <c r="AJ15" s="45">
        <f t="shared" si="1"/>
        <v>6.3385533184190903</v>
      </c>
      <c r="AK15" s="6">
        <v>5</v>
      </c>
      <c r="AL15" s="44">
        <v>11.09</v>
      </c>
      <c r="AM15" s="6">
        <v>120</v>
      </c>
      <c r="AN15" s="44">
        <v>5.59</v>
      </c>
    </row>
    <row r="16" spans="1:40" x14ac:dyDescent="0.25">
      <c r="A16" s="15">
        <v>1998</v>
      </c>
      <c r="B16" s="6">
        <v>21186</v>
      </c>
      <c r="C16" s="43">
        <v>34.1</v>
      </c>
      <c r="D16" s="6">
        <v>621.29</v>
      </c>
      <c r="E16" s="6">
        <v>421</v>
      </c>
      <c r="F16" s="44">
        <v>19.87</v>
      </c>
      <c r="G16" s="6">
        <v>161</v>
      </c>
      <c r="H16" s="44">
        <v>7.6</v>
      </c>
      <c r="I16" s="6">
        <v>22</v>
      </c>
      <c r="J16" s="6">
        <v>30</v>
      </c>
      <c r="K16" s="6">
        <v>3</v>
      </c>
      <c r="L16" s="6">
        <v>5</v>
      </c>
      <c r="M16" s="6">
        <v>17</v>
      </c>
      <c r="N16" s="6">
        <v>8</v>
      </c>
      <c r="O16" s="6">
        <v>1</v>
      </c>
      <c r="P16" s="6">
        <v>14</v>
      </c>
      <c r="Q16" s="6">
        <v>8</v>
      </c>
      <c r="R16" s="6">
        <v>3</v>
      </c>
      <c r="S16" s="6">
        <v>1</v>
      </c>
      <c r="T16" s="6">
        <v>3</v>
      </c>
      <c r="U16" s="6">
        <v>46</v>
      </c>
      <c r="V16" s="6">
        <v>161</v>
      </c>
      <c r="W16" s="45">
        <f t="shared" si="0"/>
        <v>1.0384215991692627</v>
      </c>
      <c r="X16" s="45">
        <f t="shared" si="1"/>
        <v>1.416029453412631</v>
      </c>
      <c r="Y16" s="45">
        <f t="shared" si="1"/>
        <v>0.14160294534126308</v>
      </c>
      <c r="Z16" s="45">
        <f t="shared" si="1"/>
        <v>0.23600490890210515</v>
      </c>
      <c r="AA16" s="45">
        <f t="shared" si="1"/>
        <v>0.80241669026715756</v>
      </c>
      <c r="AB16" s="45">
        <f t="shared" si="1"/>
        <v>0.37760785424336829</v>
      </c>
      <c r="AC16" s="45">
        <f t="shared" si="1"/>
        <v>4.7200981780421036E-2</v>
      </c>
      <c r="AD16" s="45">
        <f t="shared" si="1"/>
        <v>0.6608137449258944</v>
      </c>
      <c r="AE16" s="45">
        <f t="shared" si="1"/>
        <v>0.37760785424336829</v>
      </c>
      <c r="AF16" s="45">
        <f t="shared" si="1"/>
        <v>0.14160294534126308</v>
      </c>
      <c r="AG16" s="45">
        <f t="shared" si="1"/>
        <v>4.7200981780421036E-2</v>
      </c>
      <c r="AH16" s="45">
        <f t="shared" si="1"/>
        <v>0.14160294534126308</v>
      </c>
      <c r="AI16" s="45">
        <f t="shared" si="1"/>
        <v>2.1712451618993676</v>
      </c>
      <c r="AJ16" s="45">
        <f t="shared" si="1"/>
        <v>7.5993580666477856</v>
      </c>
      <c r="AK16" s="6">
        <v>5</v>
      </c>
      <c r="AL16" s="44">
        <v>11.88</v>
      </c>
      <c r="AM16" s="6">
        <v>129</v>
      </c>
      <c r="AN16" s="44">
        <v>6.09</v>
      </c>
    </row>
    <row r="17" spans="1:40" x14ac:dyDescent="0.25">
      <c r="A17" s="15">
        <v>1997</v>
      </c>
      <c r="B17" s="6">
        <v>20926</v>
      </c>
      <c r="C17" s="43">
        <v>34.1</v>
      </c>
      <c r="D17" s="6">
        <v>613.66999999999996</v>
      </c>
      <c r="E17" s="6">
        <v>488</v>
      </c>
      <c r="F17" s="44">
        <v>23.32</v>
      </c>
      <c r="G17" s="6">
        <v>165</v>
      </c>
      <c r="H17" s="44">
        <v>7.88</v>
      </c>
      <c r="I17" s="6">
        <v>24</v>
      </c>
      <c r="J17" s="6">
        <v>22</v>
      </c>
      <c r="K17" s="6">
        <v>4</v>
      </c>
      <c r="L17" s="6">
        <v>6</v>
      </c>
      <c r="M17" s="6">
        <v>15</v>
      </c>
      <c r="N17" s="6">
        <v>10</v>
      </c>
      <c r="O17" s="6">
        <v>4</v>
      </c>
      <c r="P17" s="6">
        <v>10</v>
      </c>
      <c r="Q17" s="6">
        <v>5</v>
      </c>
      <c r="R17" s="6">
        <v>4</v>
      </c>
      <c r="S17" s="6">
        <v>6</v>
      </c>
      <c r="T17" s="6">
        <v>8</v>
      </c>
      <c r="U17" s="6">
        <v>47</v>
      </c>
      <c r="V17" s="6">
        <v>165</v>
      </c>
      <c r="W17" s="45">
        <f t="shared" si="0"/>
        <v>1.146898595049221</v>
      </c>
      <c r="X17" s="45">
        <f t="shared" si="1"/>
        <v>1.0513237121284527</v>
      </c>
      <c r="Y17" s="45">
        <f t="shared" si="1"/>
        <v>0.19114976584153687</v>
      </c>
      <c r="Z17" s="45">
        <f t="shared" si="1"/>
        <v>0.28672464876230525</v>
      </c>
      <c r="AA17" s="45">
        <f t="shared" si="1"/>
        <v>0.71681162190576309</v>
      </c>
      <c r="AB17" s="45">
        <f t="shared" si="1"/>
        <v>0.47787441460384211</v>
      </c>
      <c r="AC17" s="45">
        <f t="shared" si="1"/>
        <v>0.19114976584153687</v>
      </c>
      <c r="AD17" s="45">
        <f t="shared" si="1"/>
        <v>0.47787441460384211</v>
      </c>
      <c r="AE17" s="45">
        <f t="shared" si="1"/>
        <v>0.23893720730192106</v>
      </c>
      <c r="AF17" s="45">
        <f t="shared" si="1"/>
        <v>0.19114976584153687</v>
      </c>
      <c r="AG17" s="45">
        <f t="shared" si="1"/>
        <v>0.28672464876230525</v>
      </c>
      <c r="AH17" s="45">
        <f t="shared" si="1"/>
        <v>0.38229953168307373</v>
      </c>
      <c r="AI17" s="45">
        <f t="shared" si="1"/>
        <v>2.2460097486380581</v>
      </c>
      <c r="AJ17" s="45">
        <f t="shared" si="1"/>
        <v>7.8849278409633943</v>
      </c>
      <c r="AK17" s="6">
        <v>11</v>
      </c>
      <c r="AL17" s="44">
        <v>22.54</v>
      </c>
      <c r="AM17" s="6">
        <v>148</v>
      </c>
      <c r="AN17" s="44">
        <v>7.07</v>
      </c>
    </row>
    <row r="18" spans="1:40" x14ac:dyDescent="0.25">
      <c r="A18" s="15">
        <v>1996</v>
      </c>
      <c r="B18" s="6">
        <v>20673</v>
      </c>
      <c r="C18" s="43">
        <v>34.1</v>
      </c>
      <c r="D18" s="6">
        <v>606.25</v>
      </c>
      <c r="E18" s="6">
        <v>472</v>
      </c>
      <c r="F18" s="44">
        <v>22.83</v>
      </c>
      <c r="G18" s="6">
        <v>176</v>
      </c>
      <c r="H18" s="44">
        <v>8.51</v>
      </c>
      <c r="I18" s="6">
        <v>20</v>
      </c>
      <c r="J18" s="6">
        <v>36</v>
      </c>
      <c r="K18" s="6">
        <v>9</v>
      </c>
      <c r="L18" s="6">
        <v>4</v>
      </c>
      <c r="M18" s="6">
        <v>10</v>
      </c>
      <c r="N18" s="6">
        <v>6</v>
      </c>
      <c r="O18" s="6">
        <v>4</v>
      </c>
      <c r="P18" s="6">
        <v>9</v>
      </c>
      <c r="Q18" s="6">
        <v>7</v>
      </c>
      <c r="R18" s="6">
        <v>6</v>
      </c>
      <c r="S18" s="6">
        <v>4</v>
      </c>
      <c r="T18" s="6">
        <v>12</v>
      </c>
      <c r="U18" s="6">
        <v>49</v>
      </c>
      <c r="V18" s="6">
        <v>176</v>
      </c>
      <c r="W18" s="45">
        <f t="shared" si="0"/>
        <v>0.9674454602621777</v>
      </c>
      <c r="X18" s="45">
        <f t="shared" si="1"/>
        <v>1.7414018284719197</v>
      </c>
      <c r="Y18" s="45">
        <f t="shared" si="1"/>
        <v>0.43535045711797993</v>
      </c>
      <c r="Z18" s="45">
        <f t="shared" si="1"/>
        <v>0.19348909205243556</v>
      </c>
      <c r="AA18" s="45">
        <f t="shared" si="1"/>
        <v>0.48372273013108885</v>
      </c>
      <c r="AB18" s="45">
        <f t="shared" si="1"/>
        <v>0.29023363807865332</v>
      </c>
      <c r="AC18" s="45">
        <f t="shared" si="1"/>
        <v>0.19348909205243556</v>
      </c>
      <c r="AD18" s="45">
        <f t="shared" si="1"/>
        <v>0.43535045711797993</v>
      </c>
      <c r="AE18" s="45">
        <f t="shared" si="1"/>
        <v>0.33860591109176219</v>
      </c>
      <c r="AF18" s="45">
        <f t="shared" si="1"/>
        <v>0.29023363807865332</v>
      </c>
      <c r="AG18" s="45">
        <f t="shared" si="1"/>
        <v>0.19348909205243556</v>
      </c>
      <c r="AH18" s="45">
        <f t="shared" si="1"/>
        <v>0.58046727615730664</v>
      </c>
      <c r="AI18" s="45">
        <f t="shared" si="1"/>
        <v>2.3702413776423352</v>
      </c>
      <c r="AJ18" s="45">
        <f t="shared" si="1"/>
        <v>8.5135200503071644</v>
      </c>
      <c r="AK18" s="6">
        <v>7</v>
      </c>
      <c r="AL18" s="44">
        <v>14.83</v>
      </c>
      <c r="AM18" s="6">
        <v>135</v>
      </c>
      <c r="AN18" s="44">
        <v>6.53</v>
      </c>
    </row>
    <row r="19" spans="1:40" x14ac:dyDescent="0.25">
      <c r="A19" s="15">
        <v>1995</v>
      </c>
      <c r="B19" s="6">
        <v>19350</v>
      </c>
      <c r="C19" s="43">
        <v>34.1</v>
      </c>
      <c r="D19" s="6">
        <v>567.45000000000005</v>
      </c>
      <c r="E19" s="6">
        <v>466</v>
      </c>
      <c r="F19" s="44">
        <v>24.08</v>
      </c>
      <c r="G19" s="6">
        <v>180</v>
      </c>
      <c r="H19" s="44">
        <v>9.3000000000000007</v>
      </c>
      <c r="I19" s="6">
        <v>26</v>
      </c>
      <c r="J19" s="6">
        <v>34</v>
      </c>
      <c r="K19" s="6">
        <v>6</v>
      </c>
      <c r="L19" s="6">
        <v>3</v>
      </c>
      <c r="M19" s="6">
        <v>15</v>
      </c>
      <c r="N19" s="6">
        <v>8</v>
      </c>
      <c r="O19" s="6">
        <v>4</v>
      </c>
      <c r="P19" s="6">
        <v>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79</v>
      </c>
      <c r="V19" s="6">
        <v>180</v>
      </c>
      <c r="W19" s="45">
        <f t="shared" si="0"/>
        <v>1.3436692506459949</v>
      </c>
      <c r="X19" s="45">
        <f t="shared" si="1"/>
        <v>1.7571059431524547</v>
      </c>
      <c r="Y19" s="45">
        <f t="shared" si="1"/>
        <v>0.31007751937984496</v>
      </c>
      <c r="Z19" s="45">
        <f t="shared" si="1"/>
        <v>0.15503875968992248</v>
      </c>
      <c r="AA19" s="45">
        <f t="shared" si="1"/>
        <v>0.77519379844961245</v>
      </c>
      <c r="AB19" s="45">
        <f t="shared" si="1"/>
        <v>0.41343669250645992</v>
      </c>
      <c r="AC19" s="45">
        <f t="shared" si="1"/>
        <v>0.20671834625322996</v>
      </c>
      <c r="AD19" s="45">
        <f t="shared" si="1"/>
        <v>0.25839793281653745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4.0826873385012918</v>
      </c>
      <c r="AJ19" s="45">
        <f t="shared" si="1"/>
        <v>9.3023255813953494</v>
      </c>
      <c r="AK19" s="6">
        <v>9</v>
      </c>
      <c r="AL19" s="44">
        <v>19.309999999999999</v>
      </c>
      <c r="AM19" s="6">
        <v>154</v>
      </c>
      <c r="AN19" s="44">
        <v>7.96</v>
      </c>
    </row>
    <row r="20" spans="1:40" x14ac:dyDescent="0.25">
      <c r="A20" s="15">
        <v>1994</v>
      </c>
      <c r="B20" s="6">
        <v>19824</v>
      </c>
      <c r="C20" s="43">
        <v>34.1</v>
      </c>
      <c r="D20" s="6">
        <v>581.35</v>
      </c>
      <c r="E20" s="6">
        <v>401</v>
      </c>
      <c r="F20" s="44">
        <v>20.23</v>
      </c>
      <c r="G20" s="6">
        <v>164</v>
      </c>
      <c r="H20" s="44">
        <v>8.27</v>
      </c>
      <c r="I20" s="6">
        <v>26</v>
      </c>
      <c r="J20" s="6">
        <v>28</v>
      </c>
      <c r="K20" s="6">
        <v>5</v>
      </c>
      <c r="L20" s="6">
        <v>6</v>
      </c>
      <c r="M20" s="6">
        <v>14</v>
      </c>
      <c r="N20" s="6">
        <v>6</v>
      </c>
      <c r="O20" s="6">
        <v>6</v>
      </c>
      <c r="P20" s="6">
        <v>3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70</v>
      </c>
      <c r="V20" s="6">
        <v>164</v>
      </c>
      <c r="W20" s="45">
        <f t="shared" si="0"/>
        <v>1.3115415657788538</v>
      </c>
      <c r="X20" s="45">
        <f t="shared" ref="X20:AJ31" si="5">J20/$B20*1000</f>
        <v>1.4124293785310735</v>
      </c>
      <c r="Y20" s="45">
        <f t="shared" si="5"/>
        <v>0.2522195318805488</v>
      </c>
      <c r="Z20" s="45">
        <f t="shared" si="5"/>
        <v>0.30266343825665859</v>
      </c>
      <c r="AA20" s="45">
        <f t="shared" si="5"/>
        <v>0.70621468926553677</v>
      </c>
      <c r="AB20" s="45">
        <f t="shared" si="5"/>
        <v>0.30266343825665859</v>
      </c>
      <c r="AC20" s="45">
        <f t="shared" si="5"/>
        <v>0.30266343825665859</v>
      </c>
      <c r="AD20" s="45">
        <f t="shared" si="5"/>
        <v>0.1513317191283293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3.5310734463276834</v>
      </c>
      <c r="AJ20" s="45">
        <f t="shared" si="5"/>
        <v>8.2728006456820005</v>
      </c>
      <c r="AK20" s="6">
        <v>6</v>
      </c>
      <c r="AL20" s="44">
        <v>14.96</v>
      </c>
      <c r="AM20" s="6">
        <v>121</v>
      </c>
      <c r="AN20" s="44">
        <v>6.1</v>
      </c>
    </row>
    <row r="21" spans="1:40" x14ac:dyDescent="0.25">
      <c r="A21" s="15">
        <v>1993</v>
      </c>
      <c r="B21" s="6">
        <v>19864</v>
      </c>
      <c r="C21" s="43">
        <v>34.1</v>
      </c>
      <c r="D21" s="6">
        <v>582.52</v>
      </c>
      <c r="E21" s="6">
        <v>414</v>
      </c>
      <c r="F21" s="44">
        <v>20.84</v>
      </c>
      <c r="G21" s="6">
        <v>167</v>
      </c>
      <c r="H21" s="44">
        <v>8.41</v>
      </c>
      <c r="I21" s="6">
        <v>30</v>
      </c>
      <c r="J21" s="6">
        <v>40</v>
      </c>
      <c r="K21" s="6">
        <v>7</v>
      </c>
      <c r="L21" s="6">
        <v>1</v>
      </c>
      <c r="M21" s="6">
        <v>13</v>
      </c>
      <c r="N21" s="6">
        <v>10</v>
      </c>
      <c r="O21" s="6">
        <v>6</v>
      </c>
      <c r="P21" s="6">
        <v>5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46</v>
      </c>
      <c r="V21" s="6">
        <v>158</v>
      </c>
      <c r="W21" s="45">
        <f t="shared" si="0"/>
        <v>1.5102698348771646</v>
      </c>
      <c r="X21" s="45">
        <f t="shared" si="5"/>
        <v>2.0136931131695532</v>
      </c>
      <c r="Y21" s="45">
        <f t="shared" si="5"/>
        <v>0.35239629480467177</v>
      </c>
      <c r="Z21" s="45">
        <f t="shared" si="5"/>
        <v>5.0342327829238823E-2</v>
      </c>
      <c r="AA21" s="45">
        <f t="shared" si="5"/>
        <v>0.65445026178010479</v>
      </c>
      <c r="AB21" s="45">
        <f t="shared" si="5"/>
        <v>0.50342327829238831</v>
      </c>
      <c r="AC21" s="45">
        <f t="shared" si="5"/>
        <v>0.30205396697543291</v>
      </c>
      <c r="AD21" s="45">
        <f t="shared" si="5"/>
        <v>0.25171163914619415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2.3157470801449862</v>
      </c>
      <c r="AJ21" s="45">
        <f t="shared" si="5"/>
        <v>7.9540877970197332</v>
      </c>
      <c r="AK21" s="6">
        <v>4</v>
      </c>
      <c r="AL21" s="44">
        <v>9.66</v>
      </c>
      <c r="AM21" s="6">
        <v>116</v>
      </c>
      <c r="AN21" s="44">
        <v>5.84</v>
      </c>
    </row>
    <row r="22" spans="1:40" x14ac:dyDescent="0.25">
      <c r="A22" s="15">
        <v>1992</v>
      </c>
      <c r="B22" s="6">
        <v>19630</v>
      </c>
      <c r="C22" s="43">
        <v>34.1</v>
      </c>
      <c r="D22" s="6">
        <v>575.66</v>
      </c>
      <c r="E22" s="6">
        <v>471</v>
      </c>
      <c r="F22" s="44">
        <v>23.99</v>
      </c>
      <c r="G22" s="6">
        <v>159</v>
      </c>
      <c r="H22" s="44">
        <v>8.1</v>
      </c>
      <c r="I22" s="6">
        <v>22</v>
      </c>
      <c r="J22" s="6">
        <v>33</v>
      </c>
      <c r="K22" s="6">
        <v>10</v>
      </c>
      <c r="L22" s="6">
        <v>2</v>
      </c>
      <c r="M22" s="6">
        <v>13</v>
      </c>
      <c r="N22" s="6">
        <v>8</v>
      </c>
      <c r="O22" s="6">
        <v>7</v>
      </c>
      <c r="P22" s="6">
        <v>3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55</v>
      </c>
      <c r="V22" s="6">
        <v>153</v>
      </c>
      <c r="W22" s="45">
        <f t="shared" si="0"/>
        <v>1.1207335710646968</v>
      </c>
      <c r="X22" s="45">
        <f t="shared" si="5"/>
        <v>1.6811003565970453</v>
      </c>
      <c r="Y22" s="45">
        <f t="shared" si="5"/>
        <v>0.50942435048395318</v>
      </c>
      <c r="Z22" s="45">
        <f t="shared" si="5"/>
        <v>0.10188487009679062</v>
      </c>
      <c r="AA22" s="45">
        <f t="shared" si="5"/>
        <v>0.66225165562913912</v>
      </c>
      <c r="AB22" s="45">
        <f t="shared" si="5"/>
        <v>0.40753948038716248</v>
      </c>
      <c r="AC22" s="45">
        <f t="shared" si="5"/>
        <v>0.35659704533876718</v>
      </c>
      <c r="AD22" s="45">
        <f t="shared" si="5"/>
        <v>0.15282730514518594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2.8018339276617423</v>
      </c>
      <c r="AJ22" s="45">
        <f t="shared" si="5"/>
        <v>7.7941925624044837</v>
      </c>
      <c r="AK22" s="6">
        <v>5</v>
      </c>
      <c r="AL22" s="44">
        <v>10.62</v>
      </c>
      <c r="AM22" s="6">
        <v>106</v>
      </c>
      <c r="AN22" s="44">
        <v>5.4</v>
      </c>
    </row>
    <row r="23" spans="1:40" x14ac:dyDescent="0.25">
      <c r="A23" s="15">
        <v>1991</v>
      </c>
      <c r="B23" s="6">
        <v>19467</v>
      </c>
      <c r="C23" s="43">
        <v>34.1</v>
      </c>
      <c r="D23" s="6">
        <v>570.88</v>
      </c>
      <c r="E23" s="6">
        <v>408</v>
      </c>
      <c r="F23" s="44">
        <v>20.96</v>
      </c>
      <c r="G23" s="6">
        <v>170</v>
      </c>
      <c r="H23" s="44">
        <v>8.73</v>
      </c>
      <c r="I23" s="6">
        <v>30</v>
      </c>
      <c r="J23" s="6">
        <v>34</v>
      </c>
      <c r="K23" s="6">
        <v>6</v>
      </c>
      <c r="L23" s="6">
        <v>10</v>
      </c>
      <c r="M23" s="6">
        <v>11</v>
      </c>
      <c r="N23" s="6">
        <v>4</v>
      </c>
      <c r="O23" s="6">
        <v>7</v>
      </c>
      <c r="P23" s="6">
        <v>3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19</v>
      </c>
      <c r="V23" s="6">
        <v>124</v>
      </c>
      <c r="W23" s="45">
        <f t="shared" si="0"/>
        <v>1.5410695022345509</v>
      </c>
      <c r="X23" s="45">
        <f t="shared" si="5"/>
        <v>1.7465454358658243</v>
      </c>
      <c r="Y23" s="45">
        <f t="shared" si="5"/>
        <v>0.30821390044691016</v>
      </c>
      <c r="Z23" s="45">
        <f t="shared" si="5"/>
        <v>0.51368983407818358</v>
      </c>
      <c r="AA23" s="45">
        <f t="shared" si="5"/>
        <v>0.56505881748600195</v>
      </c>
      <c r="AB23" s="45">
        <f t="shared" si="5"/>
        <v>0.20547593363127345</v>
      </c>
      <c r="AC23" s="45">
        <f t="shared" si="5"/>
        <v>0.35958288385472847</v>
      </c>
      <c r="AD23" s="45">
        <f t="shared" si="5"/>
        <v>0.15410695022345508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0.9760106847485488</v>
      </c>
      <c r="AJ23" s="45">
        <f t="shared" si="5"/>
        <v>6.369753942569476</v>
      </c>
      <c r="AK23" s="6">
        <v>8</v>
      </c>
      <c r="AL23" s="44">
        <v>19.61</v>
      </c>
      <c r="AM23" s="6">
        <v>139</v>
      </c>
      <c r="AN23" s="44">
        <v>7.14</v>
      </c>
    </row>
    <row r="24" spans="1:40" x14ac:dyDescent="0.25">
      <c r="A24" s="15">
        <v>1990</v>
      </c>
      <c r="B24" s="6">
        <v>19350</v>
      </c>
      <c r="C24" s="43">
        <v>34.1</v>
      </c>
      <c r="D24" s="6">
        <v>567.45000000000005</v>
      </c>
      <c r="E24" s="6">
        <v>437</v>
      </c>
      <c r="F24" s="44">
        <v>22.58</v>
      </c>
      <c r="G24" s="6">
        <v>163</v>
      </c>
      <c r="H24" s="44">
        <v>8.42</v>
      </c>
      <c r="I24" s="6">
        <v>25</v>
      </c>
      <c r="J24" s="6">
        <v>31</v>
      </c>
      <c r="K24" s="6">
        <v>11</v>
      </c>
      <c r="L24" s="6">
        <v>2</v>
      </c>
      <c r="M24" s="6" t="s">
        <v>110</v>
      </c>
      <c r="N24" s="6">
        <v>12</v>
      </c>
      <c r="O24" s="6">
        <v>0</v>
      </c>
      <c r="P24" s="6">
        <v>5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62</v>
      </c>
      <c r="V24" s="6">
        <v>148</v>
      </c>
      <c r="W24" s="45">
        <f t="shared" si="0"/>
        <v>1.2919896640826873</v>
      </c>
      <c r="X24" s="45">
        <f t="shared" si="5"/>
        <v>1.6020671834625322</v>
      </c>
      <c r="Y24" s="45">
        <f t="shared" si="5"/>
        <v>0.56847545219638251</v>
      </c>
      <c r="Z24" s="45">
        <f t="shared" si="5"/>
        <v>0.10335917312661498</v>
      </c>
      <c r="AA24" s="6" t="s">
        <v>110</v>
      </c>
      <c r="AB24" s="45">
        <f t="shared" si="5"/>
        <v>0.62015503875968991</v>
      </c>
      <c r="AC24" s="45">
        <f t="shared" si="5"/>
        <v>0</v>
      </c>
      <c r="AD24" s="45">
        <f t="shared" si="5"/>
        <v>0.25839793281653745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3.2041343669250644</v>
      </c>
      <c r="AJ24" s="45">
        <f t="shared" si="5"/>
        <v>7.648578811369509</v>
      </c>
      <c r="AK24" s="6">
        <v>13</v>
      </c>
      <c r="AL24" s="44">
        <v>29.75</v>
      </c>
      <c r="AM24" s="6">
        <v>143</v>
      </c>
      <c r="AN24" s="65">
        <f>(AM24/B24)*1000</f>
        <v>7.3901808785529717</v>
      </c>
    </row>
    <row r="25" spans="1:40" x14ac:dyDescent="0.25">
      <c r="A25" s="15">
        <v>1989</v>
      </c>
      <c r="B25" s="6">
        <v>19427</v>
      </c>
      <c r="C25" s="43">
        <v>34.1</v>
      </c>
      <c r="D25" s="6">
        <v>569.71</v>
      </c>
      <c r="E25" s="6">
        <v>421</v>
      </c>
      <c r="F25" s="44">
        <v>21.67</v>
      </c>
      <c r="G25" s="6">
        <v>148</v>
      </c>
      <c r="H25" s="44">
        <v>7.62</v>
      </c>
      <c r="I25" s="6">
        <v>10</v>
      </c>
      <c r="J25" s="6">
        <v>33</v>
      </c>
      <c r="K25" s="6">
        <v>4</v>
      </c>
      <c r="L25" s="6">
        <v>3</v>
      </c>
      <c r="M25" s="6" t="s">
        <v>110</v>
      </c>
      <c r="N25" s="6">
        <v>15</v>
      </c>
      <c r="O25" s="6">
        <v>0</v>
      </c>
      <c r="P25" s="6">
        <v>9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59</v>
      </c>
      <c r="V25" s="6">
        <v>133</v>
      </c>
      <c r="W25" s="45">
        <f t="shared" si="0"/>
        <v>0.51474751634323368</v>
      </c>
      <c r="X25" s="45">
        <f t="shared" si="5"/>
        <v>1.6986668039326711</v>
      </c>
      <c r="Y25" s="45">
        <f t="shared" si="5"/>
        <v>0.20589900653729346</v>
      </c>
      <c r="Z25" s="45">
        <f t="shared" si="5"/>
        <v>0.15442425490297007</v>
      </c>
      <c r="AA25" s="6" t="s">
        <v>110</v>
      </c>
      <c r="AB25" s="45">
        <f t="shared" si="5"/>
        <v>0.77212127451485046</v>
      </c>
      <c r="AC25" s="45">
        <f t="shared" si="5"/>
        <v>0</v>
      </c>
      <c r="AD25" s="45">
        <f t="shared" si="5"/>
        <v>0.46327276470891027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3.0370103464250784</v>
      </c>
      <c r="AJ25" s="45">
        <f t="shared" si="5"/>
        <v>6.8461419673650079</v>
      </c>
      <c r="AK25" s="6">
        <v>8</v>
      </c>
      <c r="AL25" s="44">
        <v>19</v>
      </c>
      <c r="AM25" s="6">
        <v>152</v>
      </c>
      <c r="AN25" s="65">
        <f t="shared" ref="AN25:AN31" si="6">(AM25/B25)*1000</f>
        <v>7.8241622484171502</v>
      </c>
    </row>
    <row r="26" spans="1:40" x14ac:dyDescent="0.25">
      <c r="A26" s="15">
        <v>1988</v>
      </c>
      <c r="B26" s="6">
        <v>19472</v>
      </c>
      <c r="C26" s="43">
        <v>34.1</v>
      </c>
      <c r="D26" s="6">
        <v>571.03</v>
      </c>
      <c r="E26" s="6">
        <v>390</v>
      </c>
      <c r="F26" s="44">
        <v>20.03</v>
      </c>
      <c r="G26" s="6">
        <v>132</v>
      </c>
      <c r="H26" s="44">
        <v>6.78</v>
      </c>
      <c r="I26" s="6">
        <v>20</v>
      </c>
      <c r="J26" s="6">
        <v>38</v>
      </c>
      <c r="K26" s="6">
        <v>6</v>
      </c>
      <c r="L26" s="6">
        <v>3</v>
      </c>
      <c r="M26" s="6" t="s">
        <v>110</v>
      </c>
      <c r="N26" s="6">
        <v>7</v>
      </c>
      <c r="O26" s="6">
        <v>0</v>
      </c>
      <c r="P26" s="6">
        <v>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43</v>
      </c>
      <c r="V26" s="6">
        <v>122</v>
      </c>
      <c r="W26" s="45">
        <f t="shared" si="0"/>
        <v>1.027115858668858</v>
      </c>
      <c r="X26" s="45">
        <f t="shared" si="5"/>
        <v>1.9515201314708299</v>
      </c>
      <c r="Y26" s="45">
        <f t="shared" si="5"/>
        <v>0.30813475760065734</v>
      </c>
      <c r="Z26" s="45">
        <f t="shared" si="5"/>
        <v>0.15406737880032867</v>
      </c>
      <c r="AA26" s="6" t="s">
        <v>110</v>
      </c>
      <c r="AB26" s="45">
        <f t="shared" si="5"/>
        <v>0.35949055053410028</v>
      </c>
      <c r="AC26" s="45">
        <f t="shared" si="5"/>
        <v>0</v>
      </c>
      <c r="AD26" s="45">
        <f t="shared" si="5"/>
        <v>0.2567789646672145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2.2082990961380444</v>
      </c>
      <c r="AJ26" s="45">
        <f t="shared" si="5"/>
        <v>6.2654067378800322</v>
      </c>
      <c r="AK26" s="6">
        <v>7</v>
      </c>
      <c r="AL26" s="44">
        <v>17.95</v>
      </c>
      <c r="AM26" s="6">
        <v>160</v>
      </c>
      <c r="AN26" s="65">
        <f t="shared" si="6"/>
        <v>8.2169268693508641</v>
      </c>
    </row>
    <row r="27" spans="1:40" x14ac:dyDescent="0.25">
      <c r="A27" s="15">
        <v>1987</v>
      </c>
      <c r="B27" s="6">
        <v>19558</v>
      </c>
      <c r="C27" s="43">
        <v>34.1</v>
      </c>
      <c r="D27" s="6">
        <v>573.54999999999995</v>
      </c>
      <c r="E27" s="6">
        <v>380</v>
      </c>
      <c r="F27" s="44">
        <v>19.43</v>
      </c>
      <c r="G27" s="6">
        <v>154</v>
      </c>
      <c r="H27" s="44">
        <v>7.87</v>
      </c>
      <c r="I27" s="6">
        <v>27</v>
      </c>
      <c r="J27" s="6">
        <v>34</v>
      </c>
      <c r="K27" s="6">
        <v>12</v>
      </c>
      <c r="L27" s="6">
        <v>8</v>
      </c>
      <c r="M27" s="6" t="s">
        <v>110</v>
      </c>
      <c r="N27" s="6">
        <v>9</v>
      </c>
      <c r="O27" s="6">
        <v>9</v>
      </c>
      <c r="P27" s="6">
        <v>4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47</v>
      </c>
      <c r="V27" s="6">
        <v>150</v>
      </c>
      <c r="W27" s="45">
        <f t="shared" si="0"/>
        <v>1.3805092545250024</v>
      </c>
      <c r="X27" s="45">
        <f t="shared" si="5"/>
        <v>1.7384190612537069</v>
      </c>
      <c r="Y27" s="45">
        <f t="shared" si="5"/>
        <v>0.61355966867777889</v>
      </c>
      <c r="Z27" s="45">
        <f t="shared" si="5"/>
        <v>0.40903977911851924</v>
      </c>
      <c r="AA27" s="6" t="s">
        <v>110</v>
      </c>
      <c r="AB27" s="45">
        <f t="shared" si="5"/>
        <v>0.46016975150833422</v>
      </c>
      <c r="AC27" s="45">
        <f t="shared" si="5"/>
        <v>0.46016975150833422</v>
      </c>
      <c r="AD27" s="45">
        <f t="shared" si="5"/>
        <v>0.20451988955925962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2.4031087023213007</v>
      </c>
      <c r="AJ27" s="45">
        <f t="shared" si="5"/>
        <v>7.6694958584722359</v>
      </c>
      <c r="AK27" s="6">
        <v>10</v>
      </c>
      <c r="AL27" s="44">
        <v>26.32</v>
      </c>
      <c r="AM27" s="6">
        <v>130</v>
      </c>
      <c r="AN27" s="65">
        <f t="shared" si="6"/>
        <v>6.6468964106759376</v>
      </c>
    </row>
    <row r="28" spans="1:40" x14ac:dyDescent="0.25">
      <c r="A28" s="15">
        <v>1986</v>
      </c>
      <c r="B28" s="6">
        <v>19404</v>
      </c>
      <c r="C28" s="43">
        <v>34.1</v>
      </c>
      <c r="D28" s="6">
        <v>569.03</v>
      </c>
      <c r="E28" s="6">
        <v>383</v>
      </c>
      <c r="F28" s="44">
        <v>19.739999999999998</v>
      </c>
      <c r="G28" s="6">
        <v>141</v>
      </c>
      <c r="H28" s="44">
        <v>7.27</v>
      </c>
      <c r="I28" s="6">
        <v>22</v>
      </c>
      <c r="J28" s="6">
        <v>23</v>
      </c>
      <c r="K28" s="6">
        <v>10</v>
      </c>
      <c r="L28" s="6">
        <v>5</v>
      </c>
      <c r="M28" s="6" t="s">
        <v>110</v>
      </c>
      <c r="N28" s="6">
        <v>7</v>
      </c>
      <c r="O28" s="6">
        <v>3</v>
      </c>
      <c r="P28" s="6">
        <v>7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53</v>
      </c>
      <c r="V28" s="6">
        <v>130</v>
      </c>
      <c r="W28" s="45">
        <f t="shared" si="0"/>
        <v>1.1337868480725624</v>
      </c>
      <c r="X28" s="45">
        <f t="shared" si="5"/>
        <v>1.1853226138940425</v>
      </c>
      <c r="Y28" s="45">
        <f t="shared" si="5"/>
        <v>0.51535765821480106</v>
      </c>
      <c r="Z28" s="45">
        <f t="shared" si="5"/>
        <v>0.25767882910740053</v>
      </c>
      <c r="AA28" s="6" t="s">
        <v>110</v>
      </c>
      <c r="AB28" s="45">
        <f t="shared" si="5"/>
        <v>0.36075036075036077</v>
      </c>
      <c r="AC28" s="45">
        <f t="shared" si="5"/>
        <v>0.15460729746444032</v>
      </c>
      <c r="AD28" s="45">
        <f t="shared" si="5"/>
        <v>0.36075036075036077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2.7313955885384456</v>
      </c>
      <c r="AJ28" s="45">
        <f t="shared" si="5"/>
        <v>6.6996495567924139</v>
      </c>
      <c r="AK28" s="6">
        <v>7</v>
      </c>
      <c r="AL28" s="44">
        <v>18.28</v>
      </c>
      <c r="AM28" s="6">
        <v>116</v>
      </c>
      <c r="AN28" s="65">
        <f t="shared" si="6"/>
        <v>5.9781488352916927</v>
      </c>
    </row>
    <row r="29" spans="1:40" x14ac:dyDescent="0.25">
      <c r="A29" s="15">
        <v>1985</v>
      </c>
      <c r="B29" s="6">
        <v>19731</v>
      </c>
      <c r="C29" s="43">
        <v>34.1</v>
      </c>
      <c r="D29" s="6">
        <v>578.62</v>
      </c>
      <c r="E29" s="6">
        <v>407</v>
      </c>
      <c r="F29" s="44">
        <v>20.63</v>
      </c>
      <c r="G29" s="6">
        <v>141</v>
      </c>
      <c r="H29" s="44">
        <v>7.15</v>
      </c>
      <c r="I29" s="6">
        <v>16</v>
      </c>
      <c r="J29" s="6">
        <v>33</v>
      </c>
      <c r="K29" s="6">
        <v>11</v>
      </c>
      <c r="L29" s="6">
        <v>8</v>
      </c>
      <c r="M29" s="6" t="s">
        <v>110</v>
      </c>
      <c r="N29" s="6">
        <v>11</v>
      </c>
      <c r="O29" s="6">
        <v>4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51</v>
      </c>
      <c r="V29" s="6">
        <v>139</v>
      </c>
      <c r="W29" s="45">
        <f t="shared" si="0"/>
        <v>0.81090669504840096</v>
      </c>
      <c r="X29" s="45">
        <f t="shared" si="5"/>
        <v>1.6724950585373271</v>
      </c>
      <c r="Y29" s="45">
        <f t="shared" si="5"/>
        <v>0.55749835284577576</v>
      </c>
      <c r="Z29" s="45">
        <f t="shared" si="5"/>
        <v>0.40545334752420048</v>
      </c>
      <c r="AA29" s="6" t="s">
        <v>110</v>
      </c>
      <c r="AB29" s="45">
        <f t="shared" si="5"/>
        <v>0.55749835284577576</v>
      </c>
      <c r="AC29" s="45">
        <f t="shared" si="5"/>
        <v>0.20272667376210024</v>
      </c>
      <c r="AD29" s="45">
        <f t="shared" si="5"/>
        <v>0.25340834220262531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2.5847650904667785</v>
      </c>
      <c r="AJ29" s="45">
        <f t="shared" si="5"/>
        <v>7.0447519132329832</v>
      </c>
      <c r="AK29" s="6">
        <v>12</v>
      </c>
      <c r="AL29" s="44">
        <v>29.48</v>
      </c>
      <c r="AM29" s="6">
        <v>104</v>
      </c>
      <c r="AN29" s="65">
        <f t="shared" si="6"/>
        <v>5.2708935178146064</v>
      </c>
    </row>
    <row r="30" spans="1:40" x14ac:dyDescent="0.25">
      <c r="A30" s="15">
        <v>1984</v>
      </c>
      <c r="B30" s="6">
        <v>19803</v>
      </c>
      <c r="C30" s="43">
        <v>34.1</v>
      </c>
      <c r="D30" s="6">
        <v>580.73</v>
      </c>
      <c r="E30" s="6">
        <v>403</v>
      </c>
      <c r="F30" s="44">
        <v>20.350000000000001</v>
      </c>
      <c r="G30" s="6">
        <v>123</v>
      </c>
      <c r="H30" s="44">
        <v>6.21</v>
      </c>
      <c r="I30" s="6">
        <v>18</v>
      </c>
      <c r="J30" s="6">
        <v>29</v>
      </c>
      <c r="K30" s="6">
        <v>11</v>
      </c>
      <c r="L30" s="6">
        <v>9</v>
      </c>
      <c r="M30" s="6" t="s">
        <v>110</v>
      </c>
      <c r="N30" s="6">
        <v>12</v>
      </c>
      <c r="O30" s="6">
        <v>7</v>
      </c>
      <c r="P30" s="6">
        <v>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31</v>
      </c>
      <c r="V30" s="6">
        <v>122</v>
      </c>
      <c r="W30" s="45">
        <f t="shared" si="0"/>
        <v>0.90895318891077115</v>
      </c>
      <c r="X30" s="45">
        <f t="shared" si="5"/>
        <v>1.46442458213402</v>
      </c>
      <c r="Y30" s="45">
        <f t="shared" si="5"/>
        <v>0.55547139322324901</v>
      </c>
      <c r="Z30" s="45">
        <f t="shared" si="5"/>
        <v>0.45447659445538557</v>
      </c>
      <c r="AA30" s="6" t="s">
        <v>110</v>
      </c>
      <c r="AB30" s="45">
        <f t="shared" si="5"/>
        <v>0.60596879260718073</v>
      </c>
      <c r="AC30" s="45">
        <f t="shared" si="5"/>
        <v>0.35348179568752208</v>
      </c>
      <c r="AD30" s="45">
        <f t="shared" si="5"/>
        <v>0.25248699691965865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1.5654193809018835</v>
      </c>
      <c r="AJ30" s="45">
        <f t="shared" si="5"/>
        <v>6.1606827248396705</v>
      </c>
      <c r="AK30" s="6">
        <v>3</v>
      </c>
      <c r="AL30" s="44">
        <v>7.44</v>
      </c>
      <c r="AM30" s="6">
        <v>122</v>
      </c>
      <c r="AN30" s="65">
        <f t="shared" si="6"/>
        <v>6.1606827248396705</v>
      </c>
    </row>
    <row r="31" spans="1:40" x14ac:dyDescent="0.25">
      <c r="A31" s="15">
        <v>1983</v>
      </c>
      <c r="B31" s="6">
        <v>19888</v>
      </c>
      <c r="C31" s="43">
        <v>34.1</v>
      </c>
      <c r="D31" s="6">
        <v>583.23</v>
      </c>
      <c r="E31" s="6">
        <v>444</v>
      </c>
      <c r="F31" s="44">
        <v>22.33</v>
      </c>
      <c r="G31" s="6">
        <v>135</v>
      </c>
      <c r="H31" s="44">
        <v>6.79</v>
      </c>
      <c r="I31" s="6">
        <v>26</v>
      </c>
      <c r="J31" s="6">
        <v>39</v>
      </c>
      <c r="K31" s="6">
        <v>10</v>
      </c>
      <c r="L31" s="6">
        <v>5</v>
      </c>
      <c r="M31" s="6" t="s">
        <v>110</v>
      </c>
      <c r="N31" s="6">
        <v>5</v>
      </c>
      <c r="O31" s="6">
        <v>3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37</v>
      </c>
      <c r="V31" s="6">
        <v>131</v>
      </c>
      <c r="W31" s="45">
        <f t="shared" si="0"/>
        <v>1.3073209975864843</v>
      </c>
      <c r="X31" s="45">
        <f t="shared" si="5"/>
        <v>1.9609814963797265</v>
      </c>
      <c r="Y31" s="45">
        <f t="shared" si="5"/>
        <v>0.50281576830249397</v>
      </c>
      <c r="Z31" s="45">
        <f t="shared" si="5"/>
        <v>0.25140788415124699</v>
      </c>
      <c r="AA31" s="6" t="s">
        <v>110</v>
      </c>
      <c r="AB31" s="45">
        <f t="shared" si="5"/>
        <v>0.25140788415124699</v>
      </c>
      <c r="AC31" s="45">
        <f t="shared" si="5"/>
        <v>0.15084473049074817</v>
      </c>
      <c r="AD31" s="45">
        <f t="shared" si="5"/>
        <v>0.30168946098149635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1.8604183427192278</v>
      </c>
      <c r="AJ31" s="45">
        <f t="shared" si="5"/>
        <v>6.5868865647626711</v>
      </c>
      <c r="AK31" s="6">
        <v>10</v>
      </c>
      <c r="AL31" s="44">
        <v>22.52</v>
      </c>
      <c r="AM31" s="6">
        <v>108</v>
      </c>
      <c r="AN31" s="65">
        <f t="shared" si="6"/>
        <v>5.4304102976669348</v>
      </c>
    </row>
    <row r="32" spans="1:40" x14ac:dyDescent="0.25">
      <c r="A32" s="15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95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74066</v>
      </c>
      <c r="C4" s="43">
        <v>27</v>
      </c>
      <c r="D4" s="6">
        <v>2743.19</v>
      </c>
      <c r="E4" s="6">
        <v>814</v>
      </c>
      <c r="F4" s="44">
        <v>10.99</v>
      </c>
      <c r="G4" s="6" t="s">
        <v>110</v>
      </c>
      <c r="H4" s="6" t="s">
        <v>110</v>
      </c>
      <c r="I4" s="6">
        <v>60</v>
      </c>
      <c r="J4" s="6">
        <v>67</v>
      </c>
      <c r="K4" s="6">
        <v>18</v>
      </c>
      <c r="L4" s="6">
        <v>10</v>
      </c>
      <c r="M4" s="6">
        <v>36</v>
      </c>
      <c r="N4" s="6">
        <v>21</v>
      </c>
      <c r="O4" s="6">
        <v>11</v>
      </c>
      <c r="P4" s="6">
        <v>5</v>
      </c>
      <c r="Q4" s="6">
        <v>10</v>
      </c>
      <c r="R4" s="6">
        <v>9</v>
      </c>
      <c r="S4" s="6">
        <v>7</v>
      </c>
      <c r="T4" s="6">
        <v>0</v>
      </c>
      <c r="U4" s="6">
        <v>86</v>
      </c>
      <c r="V4" s="6">
        <v>340</v>
      </c>
      <c r="W4" s="45">
        <f t="shared" ref="W4:W31" si="0">I4/$B4*1000</f>
        <v>0.81008829962465911</v>
      </c>
      <c r="X4" s="45">
        <f t="shared" ref="X4:AJ19" si="1">J4/$B4*1000</f>
        <v>0.90459860124753599</v>
      </c>
      <c r="Y4" s="45">
        <f t="shared" si="1"/>
        <v>0.24302648988739775</v>
      </c>
      <c r="Z4" s="45">
        <f t="shared" si="1"/>
        <v>0.13501471660410985</v>
      </c>
      <c r="AA4" s="45">
        <f t="shared" si="1"/>
        <v>0.4860529797747955</v>
      </c>
      <c r="AB4" s="45">
        <f t="shared" si="1"/>
        <v>0.2835309048686307</v>
      </c>
      <c r="AC4" s="45">
        <f t="shared" si="1"/>
        <v>0.14851618826452082</v>
      </c>
      <c r="AD4" s="45">
        <f t="shared" si="1"/>
        <v>6.7507358302054926E-2</v>
      </c>
      <c r="AE4" s="45">
        <f t="shared" si="1"/>
        <v>0.13501471660410985</v>
      </c>
      <c r="AF4" s="45">
        <f t="shared" si="1"/>
        <v>0.12151324494369888</v>
      </c>
      <c r="AG4" s="45">
        <f t="shared" si="1"/>
        <v>9.4510301622876894E-2</v>
      </c>
      <c r="AH4" s="45">
        <f t="shared" si="1"/>
        <v>0</v>
      </c>
      <c r="AI4" s="45">
        <f t="shared" si="1"/>
        <v>1.1611265627953449</v>
      </c>
      <c r="AJ4" s="45">
        <f t="shared" si="1"/>
        <v>4.5905003645397349</v>
      </c>
      <c r="AK4" s="6" t="s">
        <v>110</v>
      </c>
      <c r="AL4" s="6" t="s">
        <v>110</v>
      </c>
      <c r="AM4" s="6">
        <v>207</v>
      </c>
      <c r="AN4" s="44">
        <f t="shared" ref="AN4:AN23" si="2">AM4/B4*1000</f>
        <v>2.7948046337050738</v>
      </c>
    </row>
    <row r="5" spans="1:40" x14ac:dyDescent="0.25">
      <c r="A5" s="15">
        <v>2009</v>
      </c>
      <c r="B5" s="116">
        <v>73522</v>
      </c>
      <c r="C5" s="43">
        <v>27</v>
      </c>
      <c r="D5" s="6">
        <f t="shared" ref="D5:D13" si="3">B5/C5</f>
        <v>2723.037037037037</v>
      </c>
      <c r="E5" s="6">
        <v>895</v>
      </c>
      <c r="F5" s="44">
        <f t="shared" ref="F5:F13" si="4">E5/B5*1000</f>
        <v>12.173227061287777</v>
      </c>
      <c r="G5" s="6">
        <v>323</v>
      </c>
      <c r="H5" s="44">
        <f>G5/B5*1000</f>
        <v>4.3932428388781588</v>
      </c>
      <c r="I5" s="6">
        <v>44</v>
      </c>
      <c r="J5" s="6">
        <v>64</v>
      </c>
      <c r="K5" s="6">
        <v>12</v>
      </c>
      <c r="L5" s="6">
        <v>6</v>
      </c>
      <c r="M5" s="6">
        <v>28</v>
      </c>
      <c r="N5" s="6">
        <v>12</v>
      </c>
      <c r="O5" s="6">
        <v>11</v>
      </c>
      <c r="P5" s="6">
        <v>7</v>
      </c>
      <c r="Q5" s="6">
        <v>11</v>
      </c>
      <c r="R5" s="6">
        <v>15</v>
      </c>
      <c r="S5" s="6">
        <v>15</v>
      </c>
      <c r="T5" s="6">
        <v>0</v>
      </c>
      <c r="U5" s="6">
        <v>111</v>
      </c>
      <c r="V5" s="6">
        <v>336</v>
      </c>
      <c r="W5" s="45">
        <f t="shared" si="0"/>
        <v>0.59846032480073985</v>
      </c>
      <c r="X5" s="45">
        <f t="shared" si="1"/>
        <v>0.87048774516471261</v>
      </c>
      <c r="Y5" s="45">
        <f t="shared" si="1"/>
        <v>0.1632164522183836</v>
      </c>
      <c r="Z5" s="45">
        <f t="shared" si="1"/>
        <v>8.16082261091918E-2</v>
      </c>
      <c r="AA5" s="45">
        <f t="shared" si="1"/>
        <v>0.38083838850956175</v>
      </c>
      <c r="AB5" s="45">
        <f t="shared" si="1"/>
        <v>0.1632164522183836</v>
      </c>
      <c r="AC5" s="45">
        <f t="shared" si="1"/>
        <v>0.14961508120018496</v>
      </c>
      <c r="AD5" s="45">
        <f t="shared" si="1"/>
        <v>9.5209597127390438E-2</v>
      </c>
      <c r="AE5" s="45">
        <f t="shared" si="1"/>
        <v>0.14961508120018496</v>
      </c>
      <c r="AF5" s="45">
        <f t="shared" si="1"/>
        <v>0.20402056527297951</v>
      </c>
      <c r="AG5" s="45">
        <f t="shared" si="1"/>
        <v>0.20402056527297951</v>
      </c>
      <c r="AH5" s="45">
        <f t="shared" si="1"/>
        <v>0</v>
      </c>
      <c r="AI5" s="45">
        <f t="shared" si="1"/>
        <v>1.5097521830200484</v>
      </c>
      <c r="AJ5" s="45">
        <f t="shared" si="1"/>
        <v>4.5700606621147415</v>
      </c>
      <c r="AK5" s="6">
        <v>2</v>
      </c>
      <c r="AL5" s="44">
        <v>2.23</v>
      </c>
      <c r="AM5" s="6">
        <v>249</v>
      </c>
      <c r="AN5" s="44">
        <f>AM5/B5*1000</f>
        <v>3.3867413835314601</v>
      </c>
    </row>
    <row r="6" spans="1:40" x14ac:dyDescent="0.25">
      <c r="A6" s="15">
        <v>2008</v>
      </c>
      <c r="B6" s="116">
        <v>72792</v>
      </c>
      <c r="C6" s="43">
        <v>27.37</v>
      </c>
      <c r="D6" s="6">
        <f t="shared" si="3"/>
        <v>2659.5542564852026</v>
      </c>
      <c r="E6" s="6">
        <v>852</v>
      </c>
      <c r="F6" s="44">
        <f>E6/B6*1000</f>
        <v>11.704582921200132</v>
      </c>
      <c r="G6" s="6">
        <v>305</v>
      </c>
      <c r="H6" s="44">
        <f t="shared" ref="H6:H13" si="5">G6/B6*1000</f>
        <v>4.1900208814155402</v>
      </c>
      <c r="I6" s="6">
        <v>62</v>
      </c>
      <c r="J6" s="6">
        <v>48</v>
      </c>
      <c r="K6" s="6">
        <v>16</v>
      </c>
      <c r="L6" s="6">
        <v>14</v>
      </c>
      <c r="M6" s="6">
        <v>30</v>
      </c>
      <c r="N6" s="6">
        <v>12</v>
      </c>
      <c r="O6" s="6">
        <v>8</v>
      </c>
      <c r="P6" s="6">
        <v>2</v>
      </c>
      <c r="Q6" s="6">
        <v>21</v>
      </c>
      <c r="R6" s="6">
        <v>6</v>
      </c>
      <c r="S6" s="6">
        <v>7</v>
      </c>
      <c r="T6" s="6">
        <v>0</v>
      </c>
      <c r="U6" s="6">
        <v>79</v>
      </c>
      <c r="V6" s="6">
        <v>305</v>
      </c>
      <c r="W6" s="45">
        <f t="shared" si="0"/>
        <v>0.85174194966479833</v>
      </c>
      <c r="X6" s="45">
        <f t="shared" si="1"/>
        <v>0.65941312232113425</v>
      </c>
      <c r="Y6" s="45">
        <f t="shared" si="1"/>
        <v>0.21980437410704473</v>
      </c>
      <c r="Z6" s="45">
        <f t="shared" si="1"/>
        <v>0.19232882734366413</v>
      </c>
      <c r="AA6" s="45">
        <f t="shared" si="1"/>
        <v>0.41213320145070886</v>
      </c>
      <c r="AB6" s="45">
        <f t="shared" si="1"/>
        <v>0.16485328058028356</v>
      </c>
      <c r="AC6" s="45">
        <f t="shared" si="1"/>
        <v>0.10990218705352237</v>
      </c>
      <c r="AD6" s="45">
        <f t="shared" si="1"/>
        <v>2.7475546763380591E-2</v>
      </c>
      <c r="AE6" s="45">
        <f t="shared" si="1"/>
        <v>0.28849324101549623</v>
      </c>
      <c r="AF6" s="45">
        <f t="shared" si="1"/>
        <v>8.2426640290141781E-2</v>
      </c>
      <c r="AG6" s="45">
        <f t="shared" si="1"/>
        <v>9.6164413671832066E-2</v>
      </c>
      <c r="AH6" s="45">
        <f t="shared" si="1"/>
        <v>0</v>
      </c>
      <c r="AI6" s="45">
        <f t="shared" si="1"/>
        <v>1.0852840971535334</v>
      </c>
      <c r="AJ6" s="45">
        <f t="shared" si="1"/>
        <v>4.1900208814155402</v>
      </c>
      <c r="AK6" s="6">
        <v>5</v>
      </c>
      <c r="AL6" s="44">
        <v>5.87</v>
      </c>
      <c r="AM6" s="6">
        <v>221</v>
      </c>
      <c r="AN6" s="44">
        <f>AM6/B6*1000</f>
        <v>3.0360479173535553</v>
      </c>
    </row>
    <row r="7" spans="1:40" x14ac:dyDescent="0.25">
      <c r="A7" s="15">
        <v>2007</v>
      </c>
      <c r="B7" s="116">
        <v>72096</v>
      </c>
      <c r="C7" s="43">
        <v>27.37</v>
      </c>
      <c r="D7" s="6">
        <f t="shared" si="3"/>
        <v>2634.124954329558</v>
      </c>
      <c r="E7" s="6">
        <v>863</v>
      </c>
      <c r="F7" s="44">
        <f>E7/B7*1000</f>
        <v>11.970150909897914</v>
      </c>
      <c r="G7" s="6">
        <v>360</v>
      </c>
      <c r="H7" s="44">
        <f t="shared" si="5"/>
        <v>4.9933422103861513</v>
      </c>
      <c r="I7" s="6">
        <v>69</v>
      </c>
      <c r="J7" s="6">
        <v>78</v>
      </c>
      <c r="K7" s="6">
        <v>11</v>
      </c>
      <c r="L7" s="6">
        <v>9</v>
      </c>
      <c r="M7" s="6">
        <v>30</v>
      </c>
      <c r="N7" s="6">
        <v>17</v>
      </c>
      <c r="O7" s="6">
        <v>0</v>
      </c>
      <c r="P7" s="6">
        <v>4</v>
      </c>
      <c r="Q7" s="6">
        <v>10</v>
      </c>
      <c r="R7" s="6">
        <v>8</v>
      </c>
      <c r="S7" s="6">
        <v>12</v>
      </c>
      <c r="T7" s="6">
        <v>0</v>
      </c>
      <c r="U7" s="6">
        <v>112</v>
      </c>
      <c r="V7" s="6">
        <v>360</v>
      </c>
      <c r="W7" s="45">
        <f t="shared" si="0"/>
        <v>0.95705725699067901</v>
      </c>
      <c r="X7" s="45">
        <f t="shared" si="1"/>
        <v>1.0818908122503328</v>
      </c>
      <c r="Y7" s="45">
        <f t="shared" si="1"/>
        <v>0.15257434531735464</v>
      </c>
      <c r="Z7" s="45">
        <f t="shared" si="1"/>
        <v>0.1248335552596538</v>
      </c>
      <c r="AA7" s="45">
        <f t="shared" si="1"/>
        <v>0.41611185086551261</v>
      </c>
      <c r="AB7" s="45">
        <f t="shared" si="1"/>
        <v>0.23579671549045716</v>
      </c>
      <c r="AC7" s="45">
        <f t="shared" si="1"/>
        <v>0</v>
      </c>
      <c r="AD7" s="45">
        <f t="shared" si="1"/>
        <v>5.5481580115401684E-2</v>
      </c>
      <c r="AE7" s="45">
        <f t="shared" si="1"/>
        <v>0.13870395028850421</v>
      </c>
      <c r="AF7" s="45">
        <f t="shared" si="1"/>
        <v>0.11096316023080337</v>
      </c>
      <c r="AG7" s="45">
        <f t="shared" si="1"/>
        <v>0.16644474034620507</v>
      </c>
      <c r="AH7" s="45">
        <f t="shared" si="1"/>
        <v>0</v>
      </c>
      <c r="AI7" s="45">
        <f t="shared" si="1"/>
        <v>1.5534842432312472</v>
      </c>
      <c r="AJ7" s="45">
        <f t="shared" si="1"/>
        <v>4.9933422103861513</v>
      </c>
      <c r="AK7" s="6">
        <v>6</v>
      </c>
      <c r="AL7" s="44">
        <v>6.95</v>
      </c>
      <c r="AM7" s="6">
        <v>276</v>
      </c>
      <c r="AN7" s="44">
        <v>4.75</v>
      </c>
    </row>
    <row r="8" spans="1:40" x14ac:dyDescent="0.25">
      <c r="A8" s="15">
        <v>2006</v>
      </c>
      <c r="B8" s="116">
        <v>71414</v>
      </c>
      <c r="C8" s="43">
        <v>27.37</v>
      </c>
      <c r="D8" s="6">
        <f t="shared" si="3"/>
        <v>2609.2071611253195</v>
      </c>
      <c r="E8" s="6">
        <v>936</v>
      </c>
      <c r="F8" s="44">
        <f t="shared" si="4"/>
        <v>13.106673761447334</v>
      </c>
      <c r="G8" s="6">
        <v>329</v>
      </c>
      <c r="H8" s="44">
        <f t="shared" si="5"/>
        <v>4.6069398157224075</v>
      </c>
      <c r="I8" s="6">
        <v>62</v>
      </c>
      <c r="J8" s="6">
        <v>69</v>
      </c>
      <c r="K8" s="6">
        <v>7</v>
      </c>
      <c r="L8" s="6">
        <v>12</v>
      </c>
      <c r="M8" s="6">
        <v>14</v>
      </c>
      <c r="N8" s="6">
        <v>19</v>
      </c>
      <c r="O8" s="6">
        <v>1</v>
      </c>
      <c r="P8" s="6">
        <v>3</v>
      </c>
      <c r="Q8" s="6">
        <v>7</v>
      </c>
      <c r="R8" s="6">
        <v>15</v>
      </c>
      <c r="S8" s="6">
        <v>13</v>
      </c>
      <c r="T8" s="6">
        <v>7</v>
      </c>
      <c r="U8" s="6">
        <v>57</v>
      </c>
      <c r="V8" s="6">
        <v>286</v>
      </c>
      <c r="W8" s="45">
        <f t="shared" si="0"/>
        <v>0.86817710813005855</v>
      </c>
      <c r="X8" s="45">
        <f t="shared" si="1"/>
        <v>0.96619710420925864</v>
      </c>
      <c r="Y8" s="45">
        <f t="shared" si="1"/>
        <v>9.8019996079200158E-2</v>
      </c>
      <c r="Z8" s="45">
        <f t="shared" si="1"/>
        <v>0.16803427899291457</v>
      </c>
      <c r="AA8" s="45">
        <f t="shared" si="1"/>
        <v>0.19603999215840032</v>
      </c>
      <c r="AB8" s="45">
        <f t="shared" si="1"/>
        <v>0.26605427507211471</v>
      </c>
      <c r="AC8" s="45">
        <f t="shared" si="1"/>
        <v>1.4002856582742879E-2</v>
      </c>
      <c r="AD8" s="45">
        <f t="shared" si="1"/>
        <v>4.2008569748228641E-2</v>
      </c>
      <c r="AE8" s="45">
        <f t="shared" si="1"/>
        <v>9.8019996079200158E-2</v>
      </c>
      <c r="AF8" s="45">
        <f t="shared" si="1"/>
        <v>0.21004284874114321</v>
      </c>
      <c r="AG8" s="45">
        <f t="shared" si="1"/>
        <v>0.18203713557565743</v>
      </c>
      <c r="AH8" s="45">
        <f t="shared" si="1"/>
        <v>9.8019996079200158E-2</v>
      </c>
      <c r="AI8" s="45">
        <f t="shared" si="1"/>
        <v>0.79816282521634407</v>
      </c>
      <c r="AJ8" s="45">
        <f t="shared" si="1"/>
        <v>4.0048169826644635</v>
      </c>
      <c r="AK8" s="6">
        <v>11</v>
      </c>
      <c r="AL8" s="44">
        <v>11.75</v>
      </c>
      <c r="AM8" s="6">
        <v>255</v>
      </c>
      <c r="AN8" s="44">
        <v>4.95</v>
      </c>
    </row>
    <row r="9" spans="1:40" x14ac:dyDescent="0.25">
      <c r="A9" s="15">
        <v>2005</v>
      </c>
      <c r="B9" s="116">
        <v>70576</v>
      </c>
      <c r="C9" s="43">
        <v>27.4</v>
      </c>
      <c r="D9" s="6">
        <f t="shared" si="3"/>
        <v>2575.7664233576643</v>
      </c>
      <c r="E9" s="6">
        <v>939</v>
      </c>
      <c r="F9" s="44">
        <f t="shared" si="4"/>
        <v>13.304806166402175</v>
      </c>
      <c r="G9" s="6">
        <v>315</v>
      </c>
      <c r="H9" s="44">
        <f t="shared" si="5"/>
        <v>4.4632736340965771</v>
      </c>
      <c r="I9" s="6">
        <v>49</v>
      </c>
      <c r="J9" s="6">
        <v>76</v>
      </c>
      <c r="K9" s="6">
        <v>11</v>
      </c>
      <c r="L9" s="6">
        <v>9</v>
      </c>
      <c r="M9" s="6">
        <v>18</v>
      </c>
      <c r="N9" s="6">
        <v>18</v>
      </c>
      <c r="O9" s="6">
        <v>0</v>
      </c>
      <c r="P9" s="6">
        <v>10</v>
      </c>
      <c r="Q9" s="6">
        <v>10</v>
      </c>
      <c r="R9" s="6">
        <v>11</v>
      </c>
      <c r="S9" s="6">
        <v>8</v>
      </c>
      <c r="T9" s="6">
        <v>0</v>
      </c>
      <c r="U9" s="6">
        <v>95</v>
      </c>
      <c r="V9" s="6">
        <v>315</v>
      </c>
      <c r="W9" s="45">
        <f t="shared" si="0"/>
        <v>0.69428700974835633</v>
      </c>
      <c r="X9" s="45">
        <f t="shared" si="1"/>
        <v>1.0768533212423488</v>
      </c>
      <c r="Y9" s="45">
        <f t="shared" si="1"/>
        <v>0.15586034912718205</v>
      </c>
      <c r="Z9" s="45">
        <f t="shared" si="1"/>
        <v>0.12752210383133078</v>
      </c>
      <c r="AA9" s="45">
        <f t="shared" si="1"/>
        <v>0.25504420766266156</v>
      </c>
      <c r="AB9" s="45">
        <f t="shared" si="1"/>
        <v>0.25504420766266156</v>
      </c>
      <c r="AC9" s="45">
        <f t="shared" si="1"/>
        <v>0</v>
      </c>
      <c r="AD9" s="45">
        <f t="shared" si="1"/>
        <v>0.14169122647925642</v>
      </c>
      <c r="AE9" s="45">
        <f t="shared" si="1"/>
        <v>0.14169122647925642</v>
      </c>
      <c r="AF9" s="45">
        <f t="shared" si="1"/>
        <v>0.15586034912718205</v>
      </c>
      <c r="AG9" s="45">
        <f t="shared" si="1"/>
        <v>0.11335298118340512</v>
      </c>
      <c r="AH9" s="45">
        <f t="shared" si="1"/>
        <v>0</v>
      </c>
      <c r="AI9" s="45">
        <f t="shared" si="1"/>
        <v>1.3460666515529358</v>
      </c>
      <c r="AJ9" s="45">
        <f t="shared" si="1"/>
        <v>4.4632736340965771</v>
      </c>
      <c r="AK9" s="6">
        <v>7</v>
      </c>
      <c r="AL9" s="44">
        <v>7.45</v>
      </c>
      <c r="AM9" s="6">
        <v>258</v>
      </c>
      <c r="AN9" s="44">
        <v>5.48</v>
      </c>
    </row>
    <row r="10" spans="1:40" x14ac:dyDescent="0.25">
      <c r="A10" s="15">
        <v>2004</v>
      </c>
      <c r="B10" s="116">
        <v>69514</v>
      </c>
      <c r="C10" s="43">
        <v>27.4</v>
      </c>
      <c r="D10" s="6">
        <f t="shared" si="3"/>
        <v>2537.007299270073</v>
      </c>
      <c r="E10" s="6">
        <v>941</v>
      </c>
      <c r="F10" s="44">
        <f t="shared" si="4"/>
        <v>13.536841499554047</v>
      </c>
      <c r="G10" s="6">
        <v>315</v>
      </c>
      <c r="H10" s="44">
        <f t="shared" si="5"/>
        <v>4.5314612883735652</v>
      </c>
      <c r="I10" s="6">
        <v>63</v>
      </c>
      <c r="J10" s="6">
        <v>57</v>
      </c>
      <c r="K10" s="6">
        <v>10</v>
      </c>
      <c r="L10" s="6">
        <v>6</v>
      </c>
      <c r="M10" s="6">
        <v>18</v>
      </c>
      <c r="N10" s="6">
        <v>19</v>
      </c>
      <c r="O10" s="6">
        <v>12</v>
      </c>
      <c r="P10" s="6">
        <v>12</v>
      </c>
      <c r="Q10" s="6">
        <v>6</v>
      </c>
      <c r="R10" s="6">
        <v>7</v>
      </c>
      <c r="S10" s="6">
        <v>8</v>
      </c>
      <c r="T10" s="6">
        <v>7</v>
      </c>
      <c r="U10" s="6">
        <v>90</v>
      </c>
      <c r="V10" s="6">
        <v>315</v>
      </c>
      <c r="W10" s="45">
        <f t="shared" si="0"/>
        <v>0.906292257674713</v>
      </c>
      <c r="X10" s="45">
        <f t="shared" si="1"/>
        <v>0.81997870932474026</v>
      </c>
      <c r="Y10" s="45">
        <f t="shared" si="1"/>
        <v>0.14385591391662111</v>
      </c>
      <c r="Z10" s="45">
        <f t="shared" si="1"/>
        <v>8.631354834997268E-2</v>
      </c>
      <c r="AA10" s="45">
        <f t="shared" si="1"/>
        <v>0.25894064504991798</v>
      </c>
      <c r="AB10" s="45">
        <f t="shared" si="1"/>
        <v>0.27332623644158011</v>
      </c>
      <c r="AC10" s="45">
        <f t="shared" si="1"/>
        <v>0.17262709669994536</v>
      </c>
      <c r="AD10" s="45">
        <f t="shared" si="1"/>
        <v>0.17262709669994536</v>
      </c>
      <c r="AE10" s="45">
        <f t="shared" si="1"/>
        <v>8.631354834997268E-2</v>
      </c>
      <c r="AF10" s="45">
        <f t="shared" si="1"/>
        <v>0.10069913974163477</v>
      </c>
      <c r="AG10" s="45">
        <f t="shared" si="1"/>
        <v>0.11508473113329688</v>
      </c>
      <c r="AH10" s="45">
        <f t="shared" si="1"/>
        <v>0.10069913974163477</v>
      </c>
      <c r="AI10" s="45">
        <f t="shared" si="1"/>
        <v>1.29470322524959</v>
      </c>
      <c r="AJ10" s="45">
        <f t="shared" si="1"/>
        <v>4.5314612883735652</v>
      </c>
      <c r="AK10" s="6">
        <v>5</v>
      </c>
      <c r="AL10" s="44">
        <v>5.31</v>
      </c>
      <c r="AM10" s="6">
        <v>252</v>
      </c>
      <c r="AN10" s="44">
        <v>5.41</v>
      </c>
    </row>
    <row r="11" spans="1:40" x14ac:dyDescent="0.25">
      <c r="A11" s="15">
        <v>2003</v>
      </c>
      <c r="B11" s="116">
        <v>68349</v>
      </c>
      <c r="C11" s="43">
        <v>27.4</v>
      </c>
      <c r="D11" s="6">
        <f t="shared" si="3"/>
        <v>2494.4890510948908</v>
      </c>
      <c r="E11" s="6">
        <v>874</v>
      </c>
      <c r="F11" s="44">
        <f t="shared" si="4"/>
        <v>12.787312177208152</v>
      </c>
      <c r="G11" s="6">
        <v>331</v>
      </c>
      <c r="H11" s="44">
        <f t="shared" si="5"/>
        <v>4.8427921403385561</v>
      </c>
      <c r="I11" s="6">
        <v>60</v>
      </c>
      <c r="J11" s="6">
        <v>62</v>
      </c>
      <c r="K11" s="6">
        <v>8</v>
      </c>
      <c r="L11" s="6">
        <v>9</v>
      </c>
      <c r="M11" s="6">
        <v>27</v>
      </c>
      <c r="N11" s="6">
        <v>14</v>
      </c>
      <c r="O11" s="6">
        <v>8</v>
      </c>
      <c r="P11" s="6">
        <v>14</v>
      </c>
      <c r="Q11" s="6">
        <v>15</v>
      </c>
      <c r="R11" s="6">
        <v>9</v>
      </c>
      <c r="S11" s="6">
        <v>7</v>
      </c>
      <c r="T11" s="6">
        <v>2</v>
      </c>
      <c r="U11" s="6">
        <v>96</v>
      </c>
      <c r="V11" s="6">
        <v>331</v>
      </c>
      <c r="W11" s="45">
        <f t="shared" si="0"/>
        <v>0.87784751788614324</v>
      </c>
      <c r="X11" s="45">
        <f t="shared" si="1"/>
        <v>0.90710910181568127</v>
      </c>
      <c r="Y11" s="45">
        <f t="shared" si="1"/>
        <v>0.11704633571815241</v>
      </c>
      <c r="Z11" s="45">
        <f t="shared" si="1"/>
        <v>0.13167712768292147</v>
      </c>
      <c r="AA11" s="45">
        <f t="shared" si="1"/>
        <v>0.39503138304876445</v>
      </c>
      <c r="AB11" s="45">
        <f t="shared" si="1"/>
        <v>0.20483108750676673</v>
      </c>
      <c r="AC11" s="45">
        <f t="shared" si="1"/>
        <v>0.11704633571815241</v>
      </c>
      <c r="AD11" s="45">
        <f t="shared" si="1"/>
        <v>0.20483108750676673</v>
      </c>
      <c r="AE11" s="45">
        <f t="shared" si="1"/>
        <v>0.21946187947153581</v>
      </c>
      <c r="AF11" s="45">
        <f t="shared" si="1"/>
        <v>0.13167712768292147</v>
      </c>
      <c r="AG11" s="45">
        <f t="shared" si="1"/>
        <v>0.10241554375338337</v>
      </c>
      <c r="AH11" s="45">
        <f t="shared" si="1"/>
        <v>2.9261583929538103E-2</v>
      </c>
      <c r="AI11" s="45">
        <f t="shared" si="1"/>
        <v>1.4045560286178291</v>
      </c>
      <c r="AJ11" s="45">
        <f t="shared" si="1"/>
        <v>4.8427921403385561</v>
      </c>
      <c r="AK11" s="6">
        <v>15</v>
      </c>
      <c r="AL11" s="44">
        <v>17.16</v>
      </c>
      <c r="AM11" s="6">
        <v>308</v>
      </c>
      <c r="AN11" s="44">
        <v>5.62</v>
      </c>
    </row>
    <row r="12" spans="1:40" x14ac:dyDescent="0.25">
      <c r="A12" s="15">
        <v>2002</v>
      </c>
      <c r="B12" s="116">
        <v>67171</v>
      </c>
      <c r="C12" s="43">
        <v>27.4</v>
      </c>
      <c r="D12" s="6">
        <f t="shared" si="3"/>
        <v>2451.4963503649637</v>
      </c>
      <c r="E12" s="6">
        <v>903</v>
      </c>
      <c r="F12" s="44">
        <f t="shared" si="4"/>
        <v>13.443301424721978</v>
      </c>
      <c r="G12" s="6">
        <v>277</v>
      </c>
      <c r="H12" s="44">
        <f t="shared" si="5"/>
        <v>4.1238034270741837</v>
      </c>
      <c r="I12" s="6">
        <v>53</v>
      </c>
      <c r="J12" s="6">
        <v>51</v>
      </c>
      <c r="K12" s="6">
        <v>11</v>
      </c>
      <c r="L12" s="6">
        <v>12</v>
      </c>
      <c r="M12" s="6">
        <v>20</v>
      </c>
      <c r="N12" s="6">
        <v>13</v>
      </c>
      <c r="O12" s="6">
        <v>7</v>
      </c>
      <c r="P12" s="6">
        <v>14</v>
      </c>
      <c r="Q12" s="6">
        <v>10</v>
      </c>
      <c r="R12" s="6">
        <v>6</v>
      </c>
      <c r="S12" s="6">
        <v>5</v>
      </c>
      <c r="T12" s="6">
        <v>8</v>
      </c>
      <c r="U12" s="6">
        <v>67</v>
      </c>
      <c r="V12" s="6">
        <v>277</v>
      </c>
      <c r="W12" s="45">
        <f t="shared" si="0"/>
        <v>0.78903098063152255</v>
      </c>
      <c r="X12" s="45">
        <f t="shared" si="1"/>
        <v>0.75925622664542725</v>
      </c>
      <c r="Y12" s="45">
        <f t="shared" si="1"/>
        <v>0.16376114692352353</v>
      </c>
      <c r="Z12" s="45">
        <f t="shared" si="1"/>
        <v>0.17864852391657116</v>
      </c>
      <c r="AA12" s="45">
        <f t="shared" si="1"/>
        <v>0.29774753986095193</v>
      </c>
      <c r="AB12" s="45">
        <f t="shared" si="1"/>
        <v>0.19353590090961875</v>
      </c>
      <c r="AC12" s="45">
        <f t="shared" si="1"/>
        <v>0.10421163895133316</v>
      </c>
      <c r="AD12" s="45">
        <f t="shared" si="1"/>
        <v>0.20842327790266632</v>
      </c>
      <c r="AE12" s="45">
        <f t="shared" si="1"/>
        <v>0.14887376993047596</v>
      </c>
      <c r="AF12" s="45">
        <f t="shared" si="1"/>
        <v>8.9324261958285578E-2</v>
      </c>
      <c r="AG12" s="45">
        <f t="shared" si="1"/>
        <v>7.4436884965237982E-2</v>
      </c>
      <c r="AH12" s="45">
        <f t="shared" si="1"/>
        <v>0.11909901594438077</v>
      </c>
      <c r="AI12" s="45">
        <f t="shared" si="1"/>
        <v>0.9974542585341889</v>
      </c>
      <c r="AJ12" s="45">
        <f t="shared" si="1"/>
        <v>4.1238034270741837</v>
      </c>
      <c r="AK12" s="6">
        <v>9</v>
      </c>
      <c r="AL12" s="44">
        <v>9.9700000000000006</v>
      </c>
      <c r="AM12" s="6">
        <v>275</v>
      </c>
      <c r="AN12" s="44">
        <v>4.2699999999999996</v>
      </c>
    </row>
    <row r="13" spans="1:40" x14ac:dyDescent="0.25">
      <c r="A13" s="15">
        <v>2001</v>
      </c>
      <c r="B13" s="116">
        <v>65948</v>
      </c>
      <c r="C13" s="43">
        <v>27.4</v>
      </c>
      <c r="D13" s="6">
        <f t="shared" si="3"/>
        <v>2406.8613138686133</v>
      </c>
      <c r="E13" s="6">
        <v>936</v>
      </c>
      <c r="F13" s="44">
        <f t="shared" si="4"/>
        <v>14.193000545884637</v>
      </c>
      <c r="G13" s="6">
        <v>327</v>
      </c>
      <c r="H13" s="44">
        <f t="shared" si="5"/>
        <v>4.9584521137866195</v>
      </c>
      <c r="I13" s="6">
        <v>61</v>
      </c>
      <c r="J13" s="6">
        <v>63</v>
      </c>
      <c r="K13" s="6">
        <v>10</v>
      </c>
      <c r="L13" s="6">
        <v>11</v>
      </c>
      <c r="M13" s="6">
        <v>26</v>
      </c>
      <c r="N13" s="6">
        <v>15</v>
      </c>
      <c r="O13" s="6">
        <v>7</v>
      </c>
      <c r="P13" s="6">
        <v>27</v>
      </c>
      <c r="Q13" s="6">
        <v>14</v>
      </c>
      <c r="R13" s="6">
        <v>6</v>
      </c>
      <c r="S13" s="6">
        <v>3</v>
      </c>
      <c r="T13" s="6">
        <v>5</v>
      </c>
      <c r="U13" s="6">
        <v>79</v>
      </c>
      <c r="V13" s="6">
        <v>327</v>
      </c>
      <c r="W13" s="45">
        <f t="shared" si="0"/>
        <v>0.92497118942196876</v>
      </c>
      <c r="X13" s="45">
        <f t="shared" si="1"/>
        <v>0.95529811366531203</v>
      </c>
      <c r="Y13" s="45">
        <f t="shared" si="1"/>
        <v>0.1516346212167162</v>
      </c>
      <c r="Z13" s="45">
        <f t="shared" si="1"/>
        <v>0.16679808333838783</v>
      </c>
      <c r="AA13" s="45">
        <f t="shared" si="1"/>
        <v>0.39425001516346214</v>
      </c>
      <c r="AB13" s="45">
        <f t="shared" si="1"/>
        <v>0.22745193182507431</v>
      </c>
      <c r="AC13" s="45">
        <f t="shared" si="1"/>
        <v>0.10614423485170134</v>
      </c>
      <c r="AD13" s="45">
        <f t="shared" si="1"/>
        <v>0.40941347728513372</v>
      </c>
      <c r="AE13" s="45">
        <f t="shared" si="1"/>
        <v>0.21228846970340268</v>
      </c>
      <c r="AF13" s="45">
        <f t="shared" si="1"/>
        <v>9.0980772730029719E-2</v>
      </c>
      <c r="AG13" s="45">
        <f t="shared" si="1"/>
        <v>4.5490386365014859E-2</v>
      </c>
      <c r="AH13" s="45">
        <f t="shared" si="1"/>
        <v>7.5817310608358099E-2</v>
      </c>
      <c r="AI13" s="45">
        <f t="shared" si="1"/>
        <v>1.1979135076120579</v>
      </c>
      <c r="AJ13" s="45">
        <f t="shared" si="1"/>
        <v>4.9584521137866195</v>
      </c>
      <c r="AK13" s="6">
        <v>5</v>
      </c>
      <c r="AL13" s="44">
        <v>5.34</v>
      </c>
      <c r="AM13" s="6">
        <v>308</v>
      </c>
      <c r="AN13" s="44">
        <v>5.74</v>
      </c>
    </row>
    <row r="14" spans="1:40" x14ac:dyDescent="0.25">
      <c r="A14" s="15">
        <v>2000</v>
      </c>
      <c r="B14" s="6">
        <v>63929</v>
      </c>
      <c r="C14" s="43">
        <v>27.4</v>
      </c>
      <c r="D14" s="6">
        <v>2333.1799999999998</v>
      </c>
      <c r="E14" s="6">
        <v>1049</v>
      </c>
      <c r="F14" s="44">
        <v>16.41</v>
      </c>
      <c r="G14" s="6">
        <v>298</v>
      </c>
      <c r="H14" s="44">
        <v>4.66</v>
      </c>
      <c r="I14" s="6">
        <v>59</v>
      </c>
      <c r="J14" s="6">
        <v>49</v>
      </c>
      <c r="K14" s="6">
        <v>8</v>
      </c>
      <c r="L14" s="6">
        <v>6</v>
      </c>
      <c r="M14" s="6">
        <v>25</v>
      </c>
      <c r="N14" s="6">
        <v>15</v>
      </c>
      <c r="O14" s="6">
        <v>7</v>
      </c>
      <c r="P14" s="6">
        <v>20</v>
      </c>
      <c r="Q14" s="6">
        <v>10</v>
      </c>
      <c r="R14" s="6">
        <v>10</v>
      </c>
      <c r="S14" s="6">
        <v>8</v>
      </c>
      <c r="T14" s="6">
        <v>3</v>
      </c>
      <c r="U14" s="6">
        <v>78</v>
      </c>
      <c r="V14" s="6">
        <v>298</v>
      </c>
      <c r="W14" s="45">
        <f t="shared" si="0"/>
        <v>0.92289884090162522</v>
      </c>
      <c r="X14" s="45">
        <f t="shared" si="1"/>
        <v>0.76647530854541757</v>
      </c>
      <c r="Y14" s="45">
        <f t="shared" si="1"/>
        <v>0.12513882588496614</v>
      </c>
      <c r="Z14" s="45">
        <f t="shared" si="1"/>
        <v>9.3854119413724596E-2</v>
      </c>
      <c r="AA14" s="45">
        <f t="shared" si="1"/>
        <v>0.39105883089051918</v>
      </c>
      <c r="AB14" s="45">
        <f t="shared" si="1"/>
        <v>0.2346352985343115</v>
      </c>
      <c r="AC14" s="45">
        <f t="shared" si="1"/>
        <v>0.10949647264934537</v>
      </c>
      <c r="AD14" s="45">
        <f t="shared" si="1"/>
        <v>0.3128470647124153</v>
      </c>
      <c r="AE14" s="45">
        <f t="shared" si="1"/>
        <v>0.15642353235620765</v>
      </c>
      <c r="AF14" s="45">
        <f t="shared" si="1"/>
        <v>0.15642353235620765</v>
      </c>
      <c r="AG14" s="45">
        <f t="shared" si="1"/>
        <v>0.12513882588496614</v>
      </c>
      <c r="AH14" s="45">
        <f t="shared" si="1"/>
        <v>4.6927059706862298E-2</v>
      </c>
      <c r="AI14" s="45">
        <f t="shared" si="1"/>
        <v>1.2201035523784198</v>
      </c>
      <c r="AJ14" s="45">
        <f t="shared" si="1"/>
        <v>4.6614212642149884</v>
      </c>
      <c r="AK14" s="6">
        <v>5</v>
      </c>
      <c r="AL14" s="44">
        <v>4.7699999999999996</v>
      </c>
      <c r="AM14" s="6">
        <v>348</v>
      </c>
      <c r="AN14" s="44">
        <f t="shared" si="2"/>
        <v>5.4435389259960267</v>
      </c>
    </row>
    <row r="15" spans="1:40" x14ac:dyDescent="0.25">
      <c r="A15" s="15">
        <v>1999</v>
      </c>
      <c r="B15" s="6">
        <v>62128</v>
      </c>
      <c r="C15" s="43">
        <v>27.4</v>
      </c>
      <c r="D15" s="6">
        <v>2267.4499999999998</v>
      </c>
      <c r="E15" s="6">
        <v>1049</v>
      </c>
      <c r="F15" s="44">
        <v>16.88</v>
      </c>
      <c r="G15" s="6">
        <v>283</v>
      </c>
      <c r="H15" s="44">
        <v>4.5599999999999996</v>
      </c>
      <c r="I15" s="6">
        <v>48</v>
      </c>
      <c r="J15" s="6">
        <v>47</v>
      </c>
      <c r="K15" s="6">
        <v>14</v>
      </c>
      <c r="L15" s="6">
        <v>7</v>
      </c>
      <c r="M15" s="6">
        <v>18</v>
      </c>
      <c r="N15" s="6">
        <v>19</v>
      </c>
      <c r="O15" s="6">
        <v>13</v>
      </c>
      <c r="P15" s="6">
        <v>20</v>
      </c>
      <c r="Q15" s="6">
        <v>9</v>
      </c>
      <c r="R15" s="6">
        <v>3</v>
      </c>
      <c r="S15" s="6">
        <v>9</v>
      </c>
      <c r="T15" s="6">
        <v>3</v>
      </c>
      <c r="U15" s="6">
        <v>73</v>
      </c>
      <c r="V15" s="6">
        <v>283</v>
      </c>
      <c r="W15" s="45">
        <f t="shared" si="0"/>
        <v>0.77259850630955451</v>
      </c>
      <c r="X15" s="45">
        <f t="shared" si="1"/>
        <v>0.75650270409477216</v>
      </c>
      <c r="Y15" s="45">
        <f t="shared" si="1"/>
        <v>0.22534123100695339</v>
      </c>
      <c r="Z15" s="45">
        <f t="shared" si="1"/>
        <v>0.11267061550347669</v>
      </c>
      <c r="AA15" s="45">
        <f t="shared" si="1"/>
        <v>0.28972443986608293</v>
      </c>
      <c r="AB15" s="45">
        <f t="shared" si="1"/>
        <v>0.30582024208086533</v>
      </c>
      <c r="AC15" s="45">
        <f t="shared" si="1"/>
        <v>0.20924542879217101</v>
      </c>
      <c r="AD15" s="45">
        <f t="shared" si="1"/>
        <v>0.32191604429564774</v>
      </c>
      <c r="AE15" s="45">
        <f t="shared" si="1"/>
        <v>0.14486221993304146</v>
      </c>
      <c r="AF15" s="45">
        <f t="shared" si="1"/>
        <v>4.8287406644347157E-2</v>
      </c>
      <c r="AG15" s="45">
        <f t="shared" si="1"/>
        <v>0.14486221993304146</v>
      </c>
      <c r="AH15" s="45">
        <f t="shared" si="1"/>
        <v>4.8287406644347157E-2</v>
      </c>
      <c r="AI15" s="45">
        <f t="shared" si="1"/>
        <v>1.1749935616791141</v>
      </c>
      <c r="AJ15" s="45">
        <f t="shared" si="1"/>
        <v>4.5551120267834149</v>
      </c>
      <c r="AK15" s="6">
        <v>4</v>
      </c>
      <c r="AL15" s="44">
        <v>3.81</v>
      </c>
      <c r="AM15" s="6">
        <v>309</v>
      </c>
      <c r="AN15" s="44">
        <f t="shared" si="2"/>
        <v>4.9736028843677564</v>
      </c>
    </row>
    <row r="16" spans="1:40" x14ac:dyDescent="0.25">
      <c r="A16" s="15">
        <v>1998</v>
      </c>
      <c r="B16" s="6">
        <v>59818</v>
      </c>
      <c r="C16" s="43">
        <v>27.4</v>
      </c>
      <c r="D16" s="6">
        <v>2183.14</v>
      </c>
      <c r="E16" s="6">
        <v>1081</v>
      </c>
      <c r="F16" s="44">
        <v>18.07</v>
      </c>
      <c r="G16" s="6">
        <v>288</v>
      </c>
      <c r="H16" s="44">
        <v>4.8099999999999996</v>
      </c>
      <c r="I16" s="6">
        <v>42</v>
      </c>
      <c r="J16" s="6">
        <v>54</v>
      </c>
      <c r="K16" s="6">
        <v>13</v>
      </c>
      <c r="L16" s="6">
        <v>16</v>
      </c>
      <c r="M16" s="6">
        <v>21</v>
      </c>
      <c r="N16" s="6">
        <v>13</v>
      </c>
      <c r="O16" s="6">
        <v>9</v>
      </c>
      <c r="P16" s="6">
        <v>23</v>
      </c>
      <c r="Q16" s="6">
        <v>8</v>
      </c>
      <c r="R16" s="6">
        <v>6</v>
      </c>
      <c r="S16" s="6">
        <v>9</v>
      </c>
      <c r="T16" s="6">
        <v>7</v>
      </c>
      <c r="U16" s="6">
        <v>67</v>
      </c>
      <c r="V16" s="6">
        <v>288</v>
      </c>
      <c r="W16" s="45">
        <f t="shared" si="0"/>
        <v>0.70212979370757966</v>
      </c>
      <c r="X16" s="45">
        <f t="shared" si="1"/>
        <v>0.90273830619545958</v>
      </c>
      <c r="Y16" s="45">
        <f t="shared" si="1"/>
        <v>0.21732588852853657</v>
      </c>
      <c r="Z16" s="45">
        <f t="shared" si="1"/>
        <v>0.26747801665050652</v>
      </c>
      <c r="AA16" s="45">
        <f t="shared" si="1"/>
        <v>0.35106489685378983</v>
      </c>
      <c r="AB16" s="45">
        <f t="shared" si="1"/>
        <v>0.21732588852853657</v>
      </c>
      <c r="AC16" s="45">
        <f t="shared" si="1"/>
        <v>0.15045638436590994</v>
      </c>
      <c r="AD16" s="45">
        <f t="shared" si="1"/>
        <v>0.38449964893510313</v>
      </c>
      <c r="AE16" s="45">
        <f t="shared" si="1"/>
        <v>0.13373900832525326</v>
      </c>
      <c r="AF16" s="45">
        <f t="shared" si="1"/>
        <v>0.10030425624393995</v>
      </c>
      <c r="AG16" s="45">
        <f t="shared" si="1"/>
        <v>0.15045638436590994</v>
      </c>
      <c r="AH16" s="45">
        <f t="shared" si="1"/>
        <v>0.11702163228459661</v>
      </c>
      <c r="AI16" s="45">
        <f t="shared" si="1"/>
        <v>1.120064194723996</v>
      </c>
      <c r="AJ16" s="45">
        <f t="shared" si="1"/>
        <v>4.8146042997091181</v>
      </c>
      <c r="AK16" s="6">
        <v>6</v>
      </c>
      <c r="AL16" s="44">
        <v>5.55</v>
      </c>
      <c r="AM16" s="6">
        <v>315</v>
      </c>
      <c r="AN16" s="44">
        <f t="shared" si="2"/>
        <v>5.2659734528068478</v>
      </c>
    </row>
    <row r="17" spans="1:40" x14ac:dyDescent="0.25">
      <c r="A17" s="15">
        <v>1997</v>
      </c>
      <c r="B17" s="6">
        <v>57606</v>
      </c>
      <c r="C17" s="43">
        <v>27.4</v>
      </c>
      <c r="D17" s="6">
        <v>2102.41</v>
      </c>
      <c r="E17" s="6">
        <v>1139</v>
      </c>
      <c r="F17" s="44">
        <v>19.77</v>
      </c>
      <c r="G17" s="6">
        <v>281</v>
      </c>
      <c r="H17" s="44">
        <v>4.88</v>
      </c>
      <c r="I17" s="6">
        <v>48</v>
      </c>
      <c r="J17" s="6">
        <v>58</v>
      </c>
      <c r="K17" s="6">
        <v>8</v>
      </c>
      <c r="L17" s="6">
        <v>12</v>
      </c>
      <c r="M17" s="6">
        <v>22</v>
      </c>
      <c r="N17" s="6">
        <v>12</v>
      </c>
      <c r="O17" s="6">
        <v>8</v>
      </c>
      <c r="P17" s="6">
        <v>11</v>
      </c>
      <c r="Q17" s="6">
        <v>15</v>
      </c>
      <c r="R17" s="6">
        <v>9</v>
      </c>
      <c r="S17" s="6">
        <v>7</v>
      </c>
      <c r="T17" s="6">
        <v>6</v>
      </c>
      <c r="U17" s="6">
        <v>65</v>
      </c>
      <c r="V17" s="6">
        <v>281</v>
      </c>
      <c r="W17" s="45">
        <f t="shared" si="0"/>
        <v>0.83324653681908134</v>
      </c>
      <c r="X17" s="45">
        <f t="shared" si="1"/>
        <v>1.0068395653230566</v>
      </c>
      <c r="Y17" s="45">
        <f t="shared" si="1"/>
        <v>0.13887442280318024</v>
      </c>
      <c r="Z17" s="45">
        <f t="shared" si="1"/>
        <v>0.20831163420477034</v>
      </c>
      <c r="AA17" s="45">
        <f t="shared" si="1"/>
        <v>0.38190466270874557</v>
      </c>
      <c r="AB17" s="45">
        <f t="shared" si="1"/>
        <v>0.20831163420477034</v>
      </c>
      <c r="AC17" s="45">
        <f t="shared" si="1"/>
        <v>0.13887442280318024</v>
      </c>
      <c r="AD17" s="45">
        <f t="shared" si="1"/>
        <v>0.19095233135437278</v>
      </c>
      <c r="AE17" s="45">
        <f t="shared" si="1"/>
        <v>0.26038954275596293</v>
      </c>
      <c r="AF17" s="45">
        <f t="shared" si="1"/>
        <v>0.15623372565357777</v>
      </c>
      <c r="AG17" s="45">
        <f t="shared" si="1"/>
        <v>0.12151511995278269</v>
      </c>
      <c r="AH17" s="45">
        <f t="shared" si="1"/>
        <v>0.10415581710238517</v>
      </c>
      <c r="AI17" s="45">
        <f t="shared" si="1"/>
        <v>1.1283546852758393</v>
      </c>
      <c r="AJ17" s="45">
        <f t="shared" si="1"/>
        <v>4.8779641009617052</v>
      </c>
      <c r="AK17" s="6">
        <v>5</v>
      </c>
      <c r="AL17" s="44">
        <v>4.3899999999999997</v>
      </c>
      <c r="AM17" s="6">
        <v>332</v>
      </c>
      <c r="AN17" s="44">
        <f t="shared" si="2"/>
        <v>5.763288546331979</v>
      </c>
    </row>
    <row r="18" spans="1:40" x14ac:dyDescent="0.25">
      <c r="A18" s="15">
        <v>1996</v>
      </c>
      <c r="B18" s="6">
        <v>55485</v>
      </c>
      <c r="C18" s="43">
        <v>27.4</v>
      </c>
      <c r="D18" s="6">
        <v>2025</v>
      </c>
      <c r="E18" s="6">
        <v>993</v>
      </c>
      <c r="F18" s="44">
        <v>17.899999999999999</v>
      </c>
      <c r="G18" s="6">
        <v>272</v>
      </c>
      <c r="H18" s="44">
        <v>4.9000000000000004</v>
      </c>
      <c r="I18" s="6">
        <v>37</v>
      </c>
      <c r="J18" s="6">
        <v>37</v>
      </c>
      <c r="K18" s="6">
        <v>16</v>
      </c>
      <c r="L18" s="6">
        <v>8</v>
      </c>
      <c r="M18" s="6">
        <v>18</v>
      </c>
      <c r="N18" s="6">
        <v>22</v>
      </c>
      <c r="O18" s="6">
        <v>4</v>
      </c>
      <c r="P18" s="6">
        <v>17</v>
      </c>
      <c r="Q18" s="6">
        <v>13</v>
      </c>
      <c r="R18" s="6">
        <v>9</v>
      </c>
      <c r="S18" s="6">
        <v>6</v>
      </c>
      <c r="T18" s="6">
        <v>17</v>
      </c>
      <c r="U18" s="6">
        <v>68</v>
      </c>
      <c r="V18" s="6">
        <v>272</v>
      </c>
      <c r="W18" s="45">
        <f t="shared" si="0"/>
        <v>0.66684689555735788</v>
      </c>
      <c r="X18" s="45">
        <f t="shared" si="1"/>
        <v>0.66684689555735788</v>
      </c>
      <c r="Y18" s="45">
        <f t="shared" si="1"/>
        <v>0.2883662251058845</v>
      </c>
      <c r="Z18" s="45">
        <f t="shared" si="1"/>
        <v>0.14418311255294225</v>
      </c>
      <c r="AA18" s="45">
        <f t="shared" si="1"/>
        <v>0.32441200324412001</v>
      </c>
      <c r="AB18" s="45">
        <f t="shared" si="1"/>
        <v>0.39650355952059113</v>
      </c>
      <c r="AC18" s="45">
        <f t="shared" si="1"/>
        <v>7.2091556276471125E-2</v>
      </c>
      <c r="AD18" s="45">
        <f t="shared" si="1"/>
        <v>0.30638911417500225</v>
      </c>
      <c r="AE18" s="45">
        <f t="shared" si="1"/>
        <v>0.23429755789853116</v>
      </c>
      <c r="AF18" s="45">
        <f t="shared" si="1"/>
        <v>0.16220600162206</v>
      </c>
      <c r="AG18" s="45">
        <f t="shared" si="1"/>
        <v>0.10813733441470667</v>
      </c>
      <c r="AH18" s="45">
        <f t="shared" si="1"/>
        <v>0.30638911417500225</v>
      </c>
      <c r="AI18" s="45">
        <f t="shared" si="1"/>
        <v>1.225556456700009</v>
      </c>
      <c r="AJ18" s="45">
        <f t="shared" si="1"/>
        <v>4.902225826800036</v>
      </c>
      <c r="AK18" s="6">
        <v>10</v>
      </c>
      <c r="AL18" s="44">
        <v>10.07</v>
      </c>
      <c r="AM18" s="6">
        <v>303</v>
      </c>
      <c r="AN18" s="44">
        <f t="shared" si="2"/>
        <v>5.4609353879426878</v>
      </c>
    </row>
    <row r="19" spans="1:40" x14ac:dyDescent="0.25">
      <c r="A19" s="15">
        <v>1995</v>
      </c>
      <c r="B19" s="6">
        <v>54810</v>
      </c>
      <c r="C19" s="43">
        <v>27.4</v>
      </c>
      <c r="D19" s="6">
        <v>2000.36</v>
      </c>
      <c r="E19" s="6">
        <v>989</v>
      </c>
      <c r="F19" s="44">
        <v>18.04</v>
      </c>
      <c r="G19" s="6">
        <v>274</v>
      </c>
      <c r="H19" s="44">
        <v>5</v>
      </c>
      <c r="I19" s="6">
        <v>35</v>
      </c>
      <c r="J19" s="6">
        <v>39</v>
      </c>
      <c r="K19" s="6">
        <v>13</v>
      </c>
      <c r="L19" s="6">
        <v>14</v>
      </c>
      <c r="M19" s="6">
        <v>22</v>
      </c>
      <c r="N19" s="6">
        <v>18</v>
      </c>
      <c r="O19" s="6">
        <v>2</v>
      </c>
      <c r="P19" s="6">
        <v>15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116</v>
      </c>
      <c r="V19" s="6">
        <v>274</v>
      </c>
      <c r="W19" s="45">
        <f t="shared" si="0"/>
        <v>0.63856960408684549</v>
      </c>
      <c r="X19" s="45">
        <f t="shared" si="1"/>
        <v>0.71154898741105632</v>
      </c>
      <c r="Y19" s="45">
        <f t="shared" si="1"/>
        <v>0.23718299580368546</v>
      </c>
      <c r="Z19" s="45">
        <f t="shared" si="1"/>
        <v>0.2554278416347382</v>
      </c>
      <c r="AA19" s="45">
        <f t="shared" si="1"/>
        <v>0.40138660828316003</v>
      </c>
      <c r="AB19" s="45">
        <f t="shared" si="1"/>
        <v>0.32840722495894908</v>
      </c>
      <c r="AC19" s="45">
        <f t="shared" si="1"/>
        <v>3.6489691662105452E-2</v>
      </c>
      <c r="AD19" s="45">
        <f t="shared" si="1"/>
        <v>0.27367268746579093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2.1164021164021167</v>
      </c>
      <c r="AJ19" s="45">
        <f t="shared" si="1"/>
        <v>4.9990877577084474</v>
      </c>
      <c r="AK19" s="6">
        <v>14</v>
      </c>
      <c r="AL19" s="44">
        <v>14.16</v>
      </c>
      <c r="AM19" s="6">
        <v>312</v>
      </c>
      <c r="AN19" s="44">
        <f t="shared" si="2"/>
        <v>5.6923918992884506</v>
      </c>
    </row>
    <row r="20" spans="1:40" x14ac:dyDescent="0.25">
      <c r="A20" s="15">
        <v>1994</v>
      </c>
      <c r="B20" s="6">
        <v>47087</v>
      </c>
      <c r="C20" s="43">
        <v>27.4</v>
      </c>
      <c r="D20" s="6">
        <v>1718.5</v>
      </c>
      <c r="E20" s="6">
        <v>929</v>
      </c>
      <c r="F20" s="44">
        <v>19.73</v>
      </c>
      <c r="G20" s="6">
        <v>244</v>
      </c>
      <c r="H20" s="44">
        <v>5.18</v>
      </c>
      <c r="I20" s="6">
        <v>43</v>
      </c>
      <c r="J20" s="6">
        <v>39</v>
      </c>
      <c r="K20" s="6">
        <v>4</v>
      </c>
      <c r="L20" s="6">
        <v>8</v>
      </c>
      <c r="M20" s="6">
        <v>8</v>
      </c>
      <c r="N20" s="6">
        <v>17</v>
      </c>
      <c r="O20" s="6">
        <v>6</v>
      </c>
      <c r="P20" s="6">
        <v>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114</v>
      </c>
      <c r="V20" s="6">
        <v>244</v>
      </c>
      <c r="W20" s="45">
        <f t="shared" si="0"/>
        <v>0.91320321957228101</v>
      </c>
      <c r="X20" s="45">
        <f t="shared" ref="X20:AJ31" si="6">J20/$B20*1000</f>
        <v>0.82825408286788282</v>
      </c>
      <c r="Y20" s="45">
        <f t="shared" si="6"/>
        <v>8.4949136704398243E-2</v>
      </c>
      <c r="Z20" s="45">
        <f t="shared" si="6"/>
        <v>0.16989827340879649</v>
      </c>
      <c r="AA20" s="45">
        <f t="shared" si="6"/>
        <v>0.16989827340879649</v>
      </c>
      <c r="AB20" s="45">
        <f t="shared" si="6"/>
        <v>0.36103383099369252</v>
      </c>
      <c r="AC20" s="45">
        <f t="shared" si="6"/>
        <v>0.12742370505659736</v>
      </c>
      <c r="AD20" s="45">
        <f t="shared" si="6"/>
        <v>0.1061864208804978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6"/>
        <v>2.4210503960753496</v>
      </c>
      <c r="AJ20" s="45">
        <f t="shared" si="6"/>
        <v>5.1818973389682927</v>
      </c>
      <c r="AK20" s="6">
        <v>13</v>
      </c>
      <c r="AL20" s="44">
        <v>13.99</v>
      </c>
      <c r="AM20" s="6">
        <v>304</v>
      </c>
      <c r="AN20" s="44">
        <f t="shared" si="2"/>
        <v>6.4561343895342667</v>
      </c>
    </row>
    <row r="21" spans="1:40" x14ac:dyDescent="0.25">
      <c r="A21" s="15">
        <v>1993</v>
      </c>
      <c r="B21" s="6">
        <v>45347</v>
      </c>
      <c r="C21" s="43">
        <v>27.4</v>
      </c>
      <c r="D21" s="6">
        <v>1655</v>
      </c>
      <c r="E21" s="6">
        <v>903</v>
      </c>
      <c r="F21" s="44">
        <v>19.91</v>
      </c>
      <c r="G21" s="6">
        <v>247</v>
      </c>
      <c r="H21" s="44">
        <v>5.45</v>
      </c>
      <c r="I21" s="6">
        <v>33</v>
      </c>
      <c r="J21" s="6">
        <v>61</v>
      </c>
      <c r="K21" s="6">
        <v>13</v>
      </c>
      <c r="L21" s="6">
        <v>8</v>
      </c>
      <c r="M21" s="6">
        <v>13</v>
      </c>
      <c r="N21" s="6">
        <v>11</v>
      </c>
      <c r="O21" s="6">
        <v>5</v>
      </c>
      <c r="P21" s="6">
        <v>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87</v>
      </c>
      <c r="V21" s="6">
        <v>239</v>
      </c>
      <c r="W21" s="45">
        <f t="shared" si="0"/>
        <v>0.72772178975455926</v>
      </c>
      <c r="X21" s="45">
        <f t="shared" si="6"/>
        <v>1.3451827022735792</v>
      </c>
      <c r="Y21" s="45">
        <f t="shared" si="6"/>
        <v>0.28667828081240215</v>
      </c>
      <c r="Z21" s="45">
        <f t="shared" si="6"/>
        <v>0.17641740357686284</v>
      </c>
      <c r="AA21" s="45">
        <f t="shared" si="6"/>
        <v>0.28667828081240215</v>
      </c>
      <c r="AB21" s="45">
        <f t="shared" si="6"/>
        <v>0.24257392991818641</v>
      </c>
      <c r="AC21" s="45">
        <f t="shared" si="6"/>
        <v>0.11026087723553929</v>
      </c>
      <c r="AD21" s="45">
        <f t="shared" si="6"/>
        <v>0.17641740357686284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6"/>
        <v>1.9185392638983836</v>
      </c>
      <c r="AJ21" s="45">
        <f t="shared" si="6"/>
        <v>5.2704699318587771</v>
      </c>
      <c r="AK21" s="6">
        <v>11</v>
      </c>
      <c r="AL21" s="44">
        <v>12.18</v>
      </c>
      <c r="AM21" s="6">
        <v>288</v>
      </c>
      <c r="AN21" s="44">
        <f t="shared" si="2"/>
        <v>6.3510265287670631</v>
      </c>
    </row>
    <row r="22" spans="1:40" x14ac:dyDescent="0.25">
      <c r="A22" s="15">
        <v>1992</v>
      </c>
      <c r="B22" s="6">
        <v>44814</v>
      </c>
      <c r="C22" s="43">
        <v>27.4</v>
      </c>
      <c r="D22" s="6">
        <v>1635.55</v>
      </c>
      <c r="E22" s="6">
        <v>855</v>
      </c>
      <c r="F22" s="44">
        <v>19.079999999999998</v>
      </c>
      <c r="G22" s="6">
        <v>228</v>
      </c>
      <c r="H22" s="44">
        <v>5.09</v>
      </c>
      <c r="I22" s="6">
        <v>31</v>
      </c>
      <c r="J22" s="6">
        <v>48</v>
      </c>
      <c r="K22" s="6">
        <v>9</v>
      </c>
      <c r="L22" s="6">
        <v>7</v>
      </c>
      <c r="M22" s="6">
        <v>14</v>
      </c>
      <c r="N22" s="6">
        <v>16</v>
      </c>
      <c r="O22" s="6">
        <v>5</v>
      </c>
      <c r="P22" s="6">
        <v>10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77</v>
      </c>
      <c r="V22" s="6">
        <v>217</v>
      </c>
      <c r="W22" s="45">
        <f t="shared" si="0"/>
        <v>0.69174811442852679</v>
      </c>
      <c r="X22" s="45">
        <f t="shared" si="6"/>
        <v>1.0710938545990092</v>
      </c>
      <c r="Y22" s="45">
        <f t="shared" si="6"/>
        <v>0.20083009773731425</v>
      </c>
      <c r="Z22" s="45">
        <f t="shared" si="6"/>
        <v>0.15620118712902217</v>
      </c>
      <c r="AA22" s="45">
        <f t="shared" si="6"/>
        <v>0.31240237425804435</v>
      </c>
      <c r="AB22" s="45">
        <f t="shared" si="6"/>
        <v>0.3570312848663364</v>
      </c>
      <c r="AC22" s="45">
        <f t="shared" si="6"/>
        <v>0.11157227652073012</v>
      </c>
      <c r="AD22" s="45">
        <f t="shared" si="6"/>
        <v>0.22314455304146025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6"/>
        <v>1.7182130584192439</v>
      </c>
      <c r="AJ22" s="45">
        <f t="shared" si="6"/>
        <v>4.8422368009996877</v>
      </c>
      <c r="AK22" s="6">
        <v>13</v>
      </c>
      <c r="AL22" s="44">
        <v>15.2</v>
      </c>
      <c r="AM22" s="6">
        <v>303</v>
      </c>
      <c r="AN22" s="44">
        <f t="shared" si="2"/>
        <v>6.7612799571562459</v>
      </c>
    </row>
    <row r="23" spans="1:40" x14ac:dyDescent="0.25">
      <c r="A23" s="15">
        <v>1991</v>
      </c>
      <c r="B23" s="6">
        <v>44441</v>
      </c>
      <c r="C23" s="43">
        <v>27.4</v>
      </c>
      <c r="D23" s="6">
        <v>1621.93</v>
      </c>
      <c r="E23" s="6">
        <v>879</v>
      </c>
      <c r="F23" s="44">
        <v>19.78</v>
      </c>
      <c r="G23" s="6">
        <v>196</v>
      </c>
      <c r="H23" s="44">
        <v>4.41</v>
      </c>
      <c r="I23" s="6">
        <v>28</v>
      </c>
      <c r="J23" s="6">
        <v>42</v>
      </c>
      <c r="K23" s="6">
        <v>11</v>
      </c>
      <c r="L23" s="6">
        <v>8</v>
      </c>
      <c r="M23" s="6">
        <v>10</v>
      </c>
      <c r="N23" s="6">
        <v>8</v>
      </c>
      <c r="O23" s="6">
        <v>7</v>
      </c>
      <c r="P23" s="6">
        <v>5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24</v>
      </c>
      <c r="V23" s="6">
        <v>143</v>
      </c>
      <c r="W23" s="45">
        <f t="shared" si="0"/>
        <v>0.63004882878423085</v>
      </c>
      <c r="X23" s="45">
        <f t="shared" si="6"/>
        <v>0.94507324317634622</v>
      </c>
      <c r="Y23" s="45">
        <f t="shared" si="6"/>
        <v>0.2475191827366621</v>
      </c>
      <c r="Z23" s="45">
        <f t="shared" si="6"/>
        <v>0.1800139510812088</v>
      </c>
      <c r="AA23" s="45">
        <f t="shared" si="6"/>
        <v>0.22501743885151101</v>
      </c>
      <c r="AB23" s="45">
        <f t="shared" si="6"/>
        <v>0.1800139510812088</v>
      </c>
      <c r="AC23" s="45">
        <f t="shared" si="6"/>
        <v>0.15751220719605771</v>
      </c>
      <c r="AD23" s="45">
        <f t="shared" si="6"/>
        <v>0.11250871942575551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6"/>
        <v>0.54004185324362641</v>
      </c>
      <c r="AJ23" s="45">
        <f t="shared" si="6"/>
        <v>3.2177493755766076</v>
      </c>
      <c r="AK23" s="6">
        <v>14</v>
      </c>
      <c r="AL23" s="44">
        <v>15.93</v>
      </c>
      <c r="AM23" s="6">
        <v>273</v>
      </c>
      <c r="AN23" s="44">
        <f t="shared" si="2"/>
        <v>6.1429760806462497</v>
      </c>
    </row>
    <row r="24" spans="1:40" x14ac:dyDescent="0.25">
      <c r="A24" s="15">
        <v>1990</v>
      </c>
      <c r="B24" s="6">
        <v>44173</v>
      </c>
      <c r="C24" s="43">
        <v>27.4</v>
      </c>
      <c r="D24" s="6">
        <v>1612.15</v>
      </c>
      <c r="E24" s="6">
        <v>883</v>
      </c>
      <c r="F24" s="44">
        <v>19.989999999999998</v>
      </c>
      <c r="G24" s="6">
        <v>209</v>
      </c>
      <c r="H24" s="44">
        <v>4.7300000000000004</v>
      </c>
      <c r="I24" s="6">
        <v>28</v>
      </c>
      <c r="J24" s="6">
        <v>49</v>
      </c>
      <c r="K24" s="6">
        <v>8</v>
      </c>
      <c r="L24" s="6">
        <v>13</v>
      </c>
      <c r="M24" s="6" t="s">
        <v>110</v>
      </c>
      <c r="N24" s="6">
        <v>7</v>
      </c>
      <c r="O24" s="6">
        <v>0</v>
      </c>
      <c r="P24" s="6">
        <v>6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79</v>
      </c>
      <c r="V24" s="6">
        <v>190</v>
      </c>
      <c r="W24" s="45">
        <f t="shared" si="0"/>
        <v>0.6338713693885405</v>
      </c>
      <c r="X24" s="45">
        <f t="shared" si="6"/>
        <v>1.1092748964299459</v>
      </c>
      <c r="Y24" s="45">
        <f t="shared" si="6"/>
        <v>0.18110610553958301</v>
      </c>
      <c r="Z24" s="45">
        <f t="shared" si="6"/>
        <v>0.29429742150182236</v>
      </c>
      <c r="AA24" s="6" t="s">
        <v>110</v>
      </c>
      <c r="AB24" s="45">
        <f t="shared" si="6"/>
        <v>0.15846784234713512</v>
      </c>
      <c r="AC24" s="45">
        <f t="shared" si="6"/>
        <v>0</v>
      </c>
      <c r="AD24" s="45">
        <f t="shared" si="6"/>
        <v>0.13582957915468724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6"/>
        <v>1.7884227922033822</v>
      </c>
      <c r="AJ24" s="45">
        <f t="shared" si="6"/>
        <v>4.3012700065650957</v>
      </c>
      <c r="AK24" s="6">
        <v>11</v>
      </c>
      <c r="AL24" s="44">
        <v>12.46</v>
      </c>
      <c r="AM24" s="6">
        <v>286</v>
      </c>
      <c r="AN24" s="65">
        <f>(AM24/B24)*1000</f>
        <v>6.4745432730400925</v>
      </c>
    </row>
    <row r="25" spans="1:40" x14ac:dyDescent="0.25">
      <c r="A25" s="15">
        <v>1989</v>
      </c>
      <c r="B25" s="6">
        <v>42821</v>
      </c>
      <c r="C25" s="43">
        <v>27.4</v>
      </c>
      <c r="D25" s="6">
        <v>1562.81</v>
      </c>
      <c r="E25" s="6">
        <v>857</v>
      </c>
      <c r="F25" s="44">
        <v>20.010000000000002</v>
      </c>
      <c r="G25" s="6">
        <v>197</v>
      </c>
      <c r="H25" s="44">
        <v>4.5999999999999996</v>
      </c>
      <c r="I25" s="6">
        <v>33</v>
      </c>
      <c r="J25" s="6">
        <v>41</v>
      </c>
      <c r="K25" s="6">
        <v>7</v>
      </c>
      <c r="L25" s="6">
        <v>9</v>
      </c>
      <c r="M25" s="6" t="s">
        <v>110</v>
      </c>
      <c r="N25" s="6">
        <v>7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76</v>
      </c>
      <c r="V25" s="6">
        <v>176</v>
      </c>
      <c r="W25" s="45">
        <f t="shared" si="0"/>
        <v>0.77064991476144884</v>
      </c>
      <c r="X25" s="45">
        <f t="shared" si="6"/>
        <v>0.95747413652180013</v>
      </c>
      <c r="Y25" s="45">
        <f t="shared" si="6"/>
        <v>0.16347119404030733</v>
      </c>
      <c r="Z25" s="45">
        <f t="shared" si="6"/>
        <v>0.21017724948039515</v>
      </c>
      <c r="AA25" s="6" t="s">
        <v>110</v>
      </c>
      <c r="AB25" s="45">
        <f t="shared" si="6"/>
        <v>0.16347119404030733</v>
      </c>
      <c r="AC25" s="45">
        <f t="shared" si="6"/>
        <v>0</v>
      </c>
      <c r="AD25" s="45">
        <f t="shared" si="6"/>
        <v>7.0059083160131708E-2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6"/>
        <v>1.7748301067233365</v>
      </c>
      <c r="AJ25" s="45">
        <f t="shared" si="6"/>
        <v>4.1101328787277271</v>
      </c>
      <c r="AK25" s="6">
        <v>6</v>
      </c>
      <c r="AL25" s="44">
        <v>7</v>
      </c>
      <c r="AM25" s="6">
        <v>250</v>
      </c>
      <c r="AN25" s="65">
        <f t="shared" ref="AN25:AN31" si="7">(AM25/B25)*1000</f>
        <v>5.8382569300109761</v>
      </c>
    </row>
    <row r="26" spans="1:40" x14ac:dyDescent="0.25">
      <c r="A26" s="15">
        <v>1988</v>
      </c>
      <c r="B26" s="6">
        <v>41439</v>
      </c>
      <c r="C26" s="43">
        <v>27.4</v>
      </c>
      <c r="D26" s="6">
        <v>1512.37</v>
      </c>
      <c r="E26" s="6">
        <v>799</v>
      </c>
      <c r="F26" s="44">
        <v>19.28</v>
      </c>
      <c r="G26" s="6">
        <v>182</v>
      </c>
      <c r="H26" s="44">
        <v>4.3899999999999997</v>
      </c>
      <c r="I26" s="6">
        <v>25</v>
      </c>
      <c r="J26" s="6">
        <v>39</v>
      </c>
      <c r="K26" s="6">
        <v>8</v>
      </c>
      <c r="L26" s="6">
        <v>7</v>
      </c>
      <c r="M26" s="6" t="s">
        <v>110</v>
      </c>
      <c r="N26" s="6">
        <v>7</v>
      </c>
      <c r="O26" s="6">
        <v>0</v>
      </c>
      <c r="P26" s="6">
        <v>4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83</v>
      </c>
      <c r="V26" s="6">
        <v>173</v>
      </c>
      <c r="W26" s="45">
        <f t="shared" si="0"/>
        <v>0.60329641159294389</v>
      </c>
      <c r="X26" s="45">
        <f t="shared" si="6"/>
        <v>0.94114240208499245</v>
      </c>
      <c r="Y26" s="45">
        <f t="shared" si="6"/>
        <v>0.19305485170974201</v>
      </c>
      <c r="Z26" s="45">
        <f t="shared" si="6"/>
        <v>0.16892299524602428</v>
      </c>
      <c r="AA26" s="6" t="s">
        <v>110</v>
      </c>
      <c r="AB26" s="45">
        <f t="shared" si="6"/>
        <v>0.16892299524602428</v>
      </c>
      <c r="AC26" s="45">
        <f t="shared" si="6"/>
        <v>0</v>
      </c>
      <c r="AD26" s="45">
        <f t="shared" si="6"/>
        <v>9.6527425854871007E-2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6"/>
        <v>2.0029440864885735</v>
      </c>
      <c r="AJ26" s="45">
        <f t="shared" si="6"/>
        <v>4.1748111682231714</v>
      </c>
      <c r="AK26" s="6">
        <v>13</v>
      </c>
      <c r="AL26" s="44">
        <v>16.27</v>
      </c>
      <c r="AM26" s="6">
        <v>264</v>
      </c>
      <c r="AN26" s="65">
        <f t="shared" si="7"/>
        <v>6.3708101064214873</v>
      </c>
    </row>
    <row r="27" spans="1:40" x14ac:dyDescent="0.25">
      <c r="A27" s="15">
        <v>1987</v>
      </c>
      <c r="B27" s="6">
        <v>40188</v>
      </c>
      <c r="C27" s="43">
        <v>27.4</v>
      </c>
      <c r="D27" s="6">
        <v>1466.72</v>
      </c>
      <c r="E27" s="6">
        <v>781</v>
      </c>
      <c r="F27" s="44">
        <v>19.43</v>
      </c>
      <c r="G27" s="6">
        <v>176</v>
      </c>
      <c r="H27" s="44">
        <v>4.38</v>
      </c>
      <c r="I27" s="6">
        <v>26</v>
      </c>
      <c r="J27" s="6">
        <v>33</v>
      </c>
      <c r="K27" s="6">
        <v>10</v>
      </c>
      <c r="L27" s="6">
        <v>12</v>
      </c>
      <c r="M27" s="6" t="s">
        <v>110</v>
      </c>
      <c r="N27" s="6">
        <v>6</v>
      </c>
      <c r="O27" s="6">
        <v>8</v>
      </c>
      <c r="P27" s="6">
        <v>3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73</v>
      </c>
      <c r="V27" s="6">
        <v>171</v>
      </c>
      <c r="W27" s="45">
        <f t="shared" si="0"/>
        <v>0.64695929133074548</v>
      </c>
      <c r="X27" s="45">
        <f t="shared" si="6"/>
        <v>0.82114063899671541</v>
      </c>
      <c r="Y27" s="45">
        <f t="shared" si="6"/>
        <v>0.24883049666567134</v>
      </c>
      <c r="Z27" s="45">
        <f t="shared" si="6"/>
        <v>0.29859659599880561</v>
      </c>
      <c r="AA27" s="6" t="s">
        <v>110</v>
      </c>
      <c r="AB27" s="45">
        <f t="shared" si="6"/>
        <v>0.14929829799940281</v>
      </c>
      <c r="AC27" s="45">
        <f t="shared" si="6"/>
        <v>0.19906439733253709</v>
      </c>
      <c r="AD27" s="45">
        <f t="shared" si="6"/>
        <v>7.4649148999701403E-2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6"/>
        <v>1.8164626256594008</v>
      </c>
      <c r="AJ27" s="45">
        <f t="shared" si="6"/>
        <v>4.2550014929829807</v>
      </c>
      <c r="AK27" s="6">
        <v>12</v>
      </c>
      <c r="AL27" s="44">
        <v>15.36</v>
      </c>
      <c r="AM27" s="6">
        <v>260</v>
      </c>
      <c r="AN27" s="65">
        <f t="shared" si="7"/>
        <v>6.4695929133074541</v>
      </c>
    </row>
    <row r="28" spans="1:40" x14ac:dyDescent="0.25">
      <c r="A28" s="15">
        <v>1986</v>
      </c>
      <c r="B28" s="6">
        <v>39871</v>
      </c>
      <c r="C28" s="43">
        <v>27.4</v>
      </c>
      <c r="D28" s="6">
        <v>1455.15</v>
      </c>
      <c r="E28" s="6">
        <v>732</v>
      </c>
      <c r="F28" s="44">
        <v>18.36</v>
      </c>
      <c r="G28" s="6">
        <v>169</v>
      </c>
      <c r="H28" s="44">
        <v>4.24</v>
      </c>
      <c r="I28" s="6">
        <v>29</v>
      </c>
      <c r="J28" s="6">
        <v>33</v>
      </c>
      <c r="K28" s="6">
        <v>8</v>
      </c>
      <c r="L28" s="6">
        <v>12</v>
      </c>
      <c r="M28" s="6" t="s">
        <v>110</v>
      </c>
      <c r="N28" s="6">
        <v>9</v>
      </c>
      <c r="O28" s="6">
        <v>9</v>
      </c>
      <c r="P28" s="6">
        <v>7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59</v>
      </c>
      <c r="V28" s="6">
        <v>166</v>
      </c>
      <c r="W28" s="45">
        <f t="shared" si="0"/>
        <v>0.72734568984976555</v>
      </c>
      <c r="X28" s="45">
        <f t="shared" si="6"/>
        <v>0.82766923327731945</v>
      </c>
      <c r="Y28" s="45">
        <f t="shared" si="6"/>
        <v>0.20064708685510771</v>
      </c>
      <c r="Z28" s="45">
        <f t="shared" si="6"/>
        <v>0.30097063028266158</v>
      </c>
      <c r="AA28" s="6" t="s">
        <v>110</v>
      </c>
      <c r="AB28" s="45">
        <f t="shared" si="6"/>
        <v>0.22572797271199618</v>
      </c>
      <c r="AC28" s="45">
        <f t="shared" si="6"/>
        <v>0.22572797271199618</v>
      </c>
      <c r="AD28" s="45">
        <f t="shared" si="6"/>
        <v>0.17556620099821926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6"/>
        <v>1.4797722655564194</v>
      </c>
      <c r="AJ28" s="45">
        <f t="shared" si="6"/>
        <v>4.1634270522434855</v>
      </c>
      <c r="AK28" s="6">
        <v>8</v>
      </c>
      <c r="AL28" s="44">
        <v>10.93</v>
      </c>
      <c r="AM28" s="6">
        <v>217</v>
      </c>
      <c r="AN28" s="65">
        <f t="shared" si="7"/>
        <v>5.4425522309447967</v>
      </c>
    </row>
    <row r="29" spans="1:40" x14ac:dyDescent="0.25">
      <c r="A29" s="15">
        <v>1985</v>
      </c>
      <c r="B29" s="6">
        <v>37794</v>
      </c>
      <c r="C29" s="43">
        <v>27.4</v>
      </c>
      <c r="D29" s="6">
        <v>1379.34</v>
      </c>
      <c r="E29" s="6">
        <v>717</v>
      </c>
      <c r="F29" s="44">
        <v>18.97</v>
      </c>
      <c r="G29" s="6">
        <v>174</v>
      </c>
      <c r="H29" s="44">
        <v>4.5999999999999996</v>
      </c>
      <c r="I29" s="6">
        <v>32</v>
      </c>
      <c r="J29" s="6">
        <v>37</v>
      </c>
      <c r="K29" s="6">
        <v>12</v>
      </c>
      <c r="L29" s="6">
        <v>6</v>
      </c>
      <c r="M29" s="6" t="s">
        <v>110</v>
      </c>
      <c r="N29" s="6">
        <v>8</v>
      </c>
      <c r="O29" s="6">
        <v>11</v>
      </c>
      <c r="P29" s="6">
        <v>6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63</v>
      </c>
      <c r="V29" s="6">
        <v>175</v>
      </c>
      <c r="W29" s="45">
        <f t="shared" si="0"/>
        <v>0.84669524263110552</v>
      </c>
      <c r="X29" s="45">
        <f t="shared" si="6"/>
        <v>0.97899137429221572</v>
      </c>
      <c r="Y29" s="45">
        <f t="shared" si="6"/>
        <v>0.31751071598666458</v>
      </c>
      <c r="Z29" s="45">
        <f t="shared" si="6"/>
        <v>0.15875535799333229</v>
      </c>
      <c r="AA29" s="6" t="s">
        <v>110</v>
      </c>
      <c r="AB29" s="45">
        <f t="shared" si="6"/>
        <v>0.21167381065777638</v>
      </c>
      <c r="AC29" s="45">
        <f t="shared" si="6"/>
        <v>0.2910514896544425</v>
      </c>
      <c r="AD29" s="45">
        <f t="shared" si="6"/>
        <v>0.15875535799333229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6"/>
        <v>1.6669312589299889</v>
      </c>
      <c r="AJ29" s="45">
        <f t="shared" si="6"/>
        <v>4.6303646081388585</v>
      </c>
      <c r="AK29" s="6">
        <v>9</v>
      </c>
      <c r="AL29" s="44">
        <v>12.55</v>
      </c>
      <c r="AM29" s="6">
        <v>240</v>
      </c>
      <c r="AN29" s="65">
        <f t="shared" si="7"/>
        <v>6.3502143197332908</v>
      </c>
    </row>
    <row r="30" spans="1:40" x14ac:dyDescent="0.25">
      <c r="A30" s="15">
        <v>1984</v>
      </c>
      <c r="B30" s="6">
        <v>36625</v>
      </c>
      <c r="C30" s="43">
        <v>27.4</v>
      </c>
      <c r="D30" s="6">
        <v>1336.68</v>
      </c>
      <c r="E30" s="6">
        <v>690</v>
      </c>
      <c r="F30" s="44">
        <v>18.84</v>
      </c>
      <c r="G30" s="6">
        <v>147</v>
      </c>
      <c r="H30" s="44">
        <v>4.01</v>
      </c>
      <c r="I30" s="6">
        <v>27</v>
      </c>
      <c r="J30" s="6">
        <v>23</v>
      </c>
      <c r="K30" s="6">
        <v>10</v>
      </c>
      <c r="L30" s="6">
        <v>5</v>
      </c>
      <c r="M30" s="6" t="s">
        <v>110</v>
      </c>
      <c r="N30" s="6">
        <v>5</v>
      </c>
      <c r="O30" s="6">
        <v>17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60</v>
      </c>
      <c r="V30" s="6">
        <v>151</v>
      </c>
      <c r="W30" s="45">
        <f t="shared" si="0"/>
        <v>0.73720136518771329</v>
      </c>
      <c r="X30" s="45">
        <f t="shared" si="6"/>
        <v>0.62798634812286691</v>
      </c>
      <c r="Y30" s="45">
        <f t="shared" si="6"/>
        <v>0.27303754266211605</v>
      </c>
      <c r="Z30" s="45">
        <f t="shared" si="6"/>
        <v>0.13651877133105803</v>
      </c>
      <c r="AA30" s="6" t="s">
        <v>110</v>
      </c>
      <c r="AB30" s="45">
        <f t="shared" si="6"/>
        <v>0.13651877133105803</v>
      </c>
      <c r="AC30" s="45">
        <f t="shared" si="6"/>
        <v>0.46416382252559729</v>
      </c>
      <c r="AD30" s="45">
        <f t="shared" si="6"/>
        <v>0.10921501706484642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6"/>
        <v>1.6382252559726962</v>
      </c>
      <c r="AJ30" s="45">
        <f t="shared" si="6"/>
        <v>4.1228668941979523</v>
      </c>
      <c r="AK30" s="6">
        <v>10</v>
      </c>
      <c r="AL30" s="44">
        <v>14.49</v>
      </c>
      <c r="AM30" s="6">
        <v>211</v>
      </c>
      <c r="AN30" s="65">
        <f t="shared" si="7"/>
        <v>5.761092150170648</v>
      </c>
    </row>
    <row r="31" spans="1:40" x14ac:dyDescent="0.25">
      <c r="A31" s="15">
        <v>1983</v>
      </c>
      <c r="B31" s="6">
        <v>35514</v>
      </c>
      <c r="C31" s="43">
        <v>27.4</v>
      </c>
      <c r="D31" s="6">
        <v>1296.1300000000001</v>
      </c>
      <c r="E31" s="6">
        <v>727</v>
      </c>
      <c r="F31" s="44">
        <v>20.47</v>
      </c>
      <c r="G31" s="6">
        <v>148</v>
      </c>
      <c r="H31" s="44">
        <v>4.17</v>
      </c>
      <c r="I31" s="6">
        <v>32</v>
      </c>
      <c r="J31" s="6">
        <v>31</v>
      </c>
      <c r="K31" s="6">
        <v>5</v>
      </c>
      <c r="L31" s="6">
        <v>7</v>
      </c>
      <c r="M31" s="6" t="s">
        <v>110</v>
      </c>
      <c r="N31" s="6">
        <v>2</v>
      </c>
      <c r="O31" s="6">
        <v>8</v>
      </c>
      <c r="P31" s="6">
        <v>4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53</v>
      </c>
      <c r="V31" s="6">
        <v>142</v>
      </c>
      <c r="W31" s="45">
        <f t="shared" si="0"/>
        <v>0.90105310581742415</v>
      </c>
      <c r="X31" s="45">
        <f t="shared" si="6"/>
        <v>0.87289519626062961</v>
      </c>
      <c r="Y31" s="45">
        <f t="shared" si="6"/>
        <v>0.14078954778397254</v>
      </c>
      <c r="Z31" s="45">
        <f t="shared" si="6"/>
        <v>0.19710536689756153</v>
      </c>
      <c r="AA31" s="6" t="s">
        <v>110</v>
      </c>
      <c r="AB31" s="45">
        <f t="shared" si="6"/>
        <v>5.6315819113589009E-2</v>
      </c>
      <c r="AC31" s="45">
        <f t="shared" si="6"/>
        <v>0.22526327645435604</v>
      </c>
      <c r="AD31" s="45">
        <f t="shared" si="6"/>
        <v>0.11263163822717802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6"/>
        <v>1.4923692065101086</v>
      </c>
      <c r="AJ31" s="45">
        <f t="shared" si="6"/>
        <v>3.9984231570648197</v>
      </c>
      <c r="AK31" s="6">
        <v>12</v>
      </c>
      <c r="AL31" s="44">
        <v>16.510000000000002</v>
      </c>
      <c r="AM31" s="6">
        <v>202</v>
      </c>
      <c r="AN31" s="65">
        <f t="shared" si="7"/>
        <v>5.68789773047249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96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89609</v>
      </c>
      <c r="C4" s="43">
        <v>23</v>
      </c>
      <c r="D4" s="6">
        <v>3896.04</v>
      </c>
      <c r="E4" s="6">
        <v>998</v>
      </c>
      <c r="F4" s="44">
        <v>11.14</v>
      </c>
      <c r="G4" s="6" t="s">
        <v>110</v>
      </c>
      <c r="H4" s="6" t="s">
        <v>110</v>
      </c>
      <c r="I4" s="6">
        <v>117</v>
      </c>
      <c r="J4" s="6">
        <v>101</v>
      </c>
      <c r="K4" s="6">
        <v>33</v>
      </c>
      <c r="L4" s="6">
        <v>22</v>
      </c>
      <c r="M4" s="6">
        <v>61</v>
      </c>
      <c r="N4" s="6">
        <v>36</v>
      </c>
      <c r="O4" s="6">
        <v>18</v>
      </c>
      <c r="P4" s="6">
        <v>14</v>
      </c>
      <c r="Q4" s="6">
        <v>17</v>
      </c>
      <c r="R4" s="6">
        <v>21</v>
      </c>
      <c r="S4" s="6">
        <v>19</v>
      </c>
      <c r="T4" s="6">
        <v>0</v>
      </c>
      <c r="U4" s="6">
        <v>183</v>
      </c>
      <c r="V4" s="6">
        <v>642</v>
      </c>
      <c r="W4" s="45">
        <f t="shared" ref="W4:W31" si="0">I4/$B4*1000</f>
        <v>1.3056724212969679</v>
      </c>
      <c r="X4" s="45">
        <f t="shared" ref="X4:AJ19" si="1">J4/$B4*1000</f>
        <v>1.1271189277862714</v>
      </c>
      <c r="Y4" s="45">
        <f t="shared" si="1"/>
        <v>0.36826658036581145</v>
      </c>
      <c r="Z4" s="45">
        <f t="shared" si="1"/>
        <v>0.24551105357720762</v>
      </c>
      <c r="AA4" s="45">
        <f t="shared" si="1"/>
        <v>0.6807351940095302</v>
      </c>
      <c r="AB4" s="45">
        <f t="shared" si="1"/>
        <v>0.40174536039906705</v>
      </c>
      <c r="AC4" s="45">
        <f t="shared" si="1"/>
        <v>0.20087268019953353</v>
      </c>
      <c r="AD4" s="45">
        <f t="shared" si="1"/>
        <v>0.15623430682185943</v>
      </c>
      <c r="AE4" s="45">
        <f t="shared" si="1"/>
        <v>0.18971308685511501</v>
      </c>
      <c r="AF4" s="45">
        <f t="shared" si="1"/>
        <v>0.23435146023278913</v>
      </c>
      <c r="AG4" s="45">
        <f t="shared" si="1"/>
        <v>0.21203227354395204</v>
      </c>
      <c r="AH4" s="45">
        <f t="shared" si="1"/>
        <v>0</v>
      </c>
      <c r="AI4" s="45">
        <f t="shared" si="1"/>
        <v>2.0422055820285907</v>
      </c>
      <c r="AJ4" s="45">
        <f t="shared" si="1"/>
        <v>7.1644589271166961</v>
      </c>
      <c r="AK4" s="6" t="s">
        <v>110</v>
      </c>
      <c r="AL4" s="6" t="s">
        <v>110</v>
      </c>
      <c r="AM4" s="6">
        <v>312</v>
      </c>
      <c r="AN4" s="44">
        <v>3.48</v>
      </c>
    </row>
    <row r="5" spans="1:40" x14ac:dyDescent="0.25">
      <c r="A5" s="15">
        <v>2009</v>
      </c>
      <c r="B5" s="117">
        <v>90123</v>
      </c>
      <c r="C5" s="43">
        <v>23</v>
      </c>
      <c r="D5" s="6">
        <f t="shared" ref="D5:D13" si="2">B5/C5</f>
        <v>3918.391304347826</v>
      </c>
      <c r="E5" s="6">
        <v>1039</v>
      </c>
      <c r="F5" s="44">
        <f t="shared" ref="F5:F13" si="3">E5/B5*1000</f>
        <v>11.528688570065356</v>
      </c>
      <c r="G5" s="6">
        <v>569</v>
      </c>
      <c r="H5" s="44">
        <f>G5/B5*1000</f>
        <v>6.3135936442417586</v>
      </c>
      <c r="I5" s="6">
        <v>108</v>
      </c>
      <c r="J5" s="6">
        <v>79</v>
      </c>
      <c r="K5" s="6">
        <v>29</v>
      </c>
      <c r="L5" s="6">
        <v>27</v>
      </c>
      <c r="M5" s="6">
        <v>55</v>
      </c>
      <c r="N5" s="6">
        <v>20</v>
      </c>
      <c r="O5" s="6">
        <v>15</v>
      </c>
      <c r="P5" s="6">
        <v>23</v>
      </c>
      <c r="Q5" s="6">
        <v>29</v>
      </c>
      <c r="R5" s="6">
        <v>32</v>
      </c>
      <c r="S5" s="6">
        <v>20</v>
      </c>
      <c r="T5" s="6">
        <v>0</v>
      </c>
      <c r="U5" s="6">
        <v>152</v>
      </c>
      <c r="V5" s="6">
        <v>589</v>
      </c>
      <c r="W5" s="45">
        <f t="shared" si="0"/>
        <v>1.1983622382743582</v>
      </c>
      <c r="X5" s="45">
        <f t="shared" si="1"/>
        <v>0.87657978540439174</v>
      </c>
      <c r="Y5" s="45">
        <f t="shared" si="1"/>
        <v>0.32178245286996665</v>
      </c>
      <c r="Z5" s="45">
        <f t="shared" si="1"/>
        <v>0.29959055956858954</v>
      </c>
      <c r="AA5" s="45">
        <f t="shared" si="1"/>
        <v>0.61027706578786767</v>
      </c>
      <c r="AB5" s="45">
        <f t="shared" si="1"/>
        <v>0.22191893301377008</v>
      </c>
      <c r="AC5" s="45">
        <f t="shared" si="1"/>
        <v>0.16643919976032756</v>
      </c>
      <c r="AD5" s="45">
        <f t="shared" si="1"/>
        <v>0.25520677296583555</v>
      </c>
      <c r="AE5" s="45">
        <f t="shared" si="1"/>
        <v>0.32178245286996665</v>
      </c>
      <c r="AF5" s="45">
        <f t="shared" si="1"/>
        <v>0.35507029282203212</v>
      </c>
      <c r="AG5" s="45">
        <f t="shared" si="1"/>
        <v>0.22191893301377008</v>
      </c>
      <c r="AH5" s="45">
        <f t="shared" si="1"/>
        <v>0</v>
      </c>
      <c r="AI5" s="45">
        <f t="shared" si="1"/>
        <v>1.6865838909046524</v>
      </c>
      <c r="AJ5" s="45">
        <f t="shared" si="1"/>
        <v>6.5355125772555285</v>
      </c>
      <c r="AK5" s="6">
        <v>11</v>
      </c>
      <c r="AL5" s="44">
        <v>10.59</v>
      </c>
      <c r="AM5" s="6">
        <v>368</v>
      </c>
      <c r="AN5" s="44">
        <f>AM5/B5*1000</f>
        <v>4.0833083674533688</v>
      </c>
    </row>
    <row r="6" spans="1:40" x14ac:dyDescent="0.25">
      <c r="A6" s="15">
        <v>2008</v>
      </c>
      <c r="B6" s="117">
        <v>90820</v>
      </c>
      <c r="C6" s="43">
        <v>23.16</v>
      </c>
      <c r="D6" s="6">
        <f t="shared" si="2"/>
        <v>3921.4162348877376</v>
      </c>
      <c r="E6" s="6">
        <v>1139</v>
      </c>
      <c r="F6" s="44">
        <f>E6/B6*1000</f>
        <v>12.541290464655363</v>
      </c>
      <c r="G6" s="6">
        <v>644</v>
      </c>
      <c r="H6" s="44">
        <f t="shared" ref="H6:H13" si="4">G6/B6*1000</f>
        <v>7.0909491301475445</v>
      </c>
      <c r="I6" s="6">
        <v>104</v>
      </c>
      <c r="J6" s="6">
        <v>131</v>
      </c>
      <c r="K6" s="6">
        <v>23</v>
      </c>
      <c r="L6" s="6">
        <v>18</v>
      </c>
      <c r="M6" s="6">
        <v>56</v>
      </c>
      <c r="N6" s="6">
        <v>26</v>
      </c>
      <c r="O6" s="6">
        <v>18</v>
      </c>
      <c r="P6" s="6">
        <v>10</v>
      </c>
      <c r="Q6" s="6">
        <v>30</v>
      </c>
      <c r="R6" s="6">
        <v>27</v>
      </c>
      <c r="S6" s="6">
        <v>18</v>
      </c>
      <c r="T6" s="6">
        <v>0</v>
      </c>
      <c r="U6" s="6">
        <v>183</v>
      </c>
      <c r="V6" s="6">
        <v>644</v>
      </c>
      <c r="W6" s="45">
        <f t="shared" si="0"/>
        <v>1.1451222197753799</v>
      </c>
      <c r="X6" s="45">
        <f t="shared" si="1"/>
        <v>1.442413565293988</v>
      </c>
      <c r="Y6" s="45">
        <f t="shared" si="1"/>
        <v>0.25324818321955517</v>
      </c>
      <c r="Z6" s="45">
        <f t="shared" si="1"/>
        <v>0.19819423034573883</v>
      </c>
      <c r="AA6" s="45">
        <f t="shared" si="1"/>
        <v>0.61660427218674296</v>
      </c>
      <c r="AB6" s="45">
        <f t="shared" si="1"/>
        <v>0.28628055494384497</v>
      </c>
      <c r="AC6" s="45">
        <f t="shared" si="1"/>
        <v>0.19819423034573883</v>
      </c>
      <c r="AD6" s="45">
        <f t="shared" si="1"/>
        <v>0.11010790574763268</v>
      </c>
      <c r="AE6" s="45">
        <f t="shared" si="1"/>
        <v>0.33032371724289805</v>
      </c>
      <c r="AF6" s="45">
        <f t="shared" si="1"/>
        <v>0.29729134551860825</v>
      </c>
      <c r="AG6" s="45">
        <f t="shared" si="1"/>
        <v>0.19819423034573883</v>
      </c>
      <c r="AH6" s="45">
        <f t="shared" si="1"/>
        <v>0</v>
      </c>
      <c r="AI6" s="45">
        <f t="shared" si="1"/>
        <v>2.0149746751816782</v>
      </c>
      <c r="AJ6" s="45">
        <f t="shared" si="1"/>
        <v>7.0909491301475445</v>
      </c>
      <c r="AK6" s="6">
        <v>15</v>
      </c>
      <c r="AL6" s="44">
        <v>13.17</v>
      </c>
      <c r="AM6" s="6">
        <v>371</v>
      </c>
      <c r="AN6" s="44">
        <f>AM6/B6*1000</f>
        <v>4.0850033032371726</v>
      </c>
    </row>
    <row r="7" spans="1:40" x14ac:dyDescent="0.25">
      <c r="A7" s="15">
        <v>2007</v>
      </c>
      <c r="B7" s="117">
        <v>91552</v>
      </c>
      <c r="C7" s="43">
        <v>23.16</v>
      </c>
      <c r="D7" s="6">
        <f t="shared" si="2"/>
        <v>3953.0224525043177</v>
      </c>
      <c r="E7" s="6">
        <v>1141</v>
      </c>
      <c r="F7" s="44">
        <f>E7/B7*1000</f>
        <v>12.462862635442153</v>
      </c>
      <c r="G7" s="6">
        <v>675</v>
      </c>
      <c r="H7" s="44">
        <f t="shared" si="4"/>
        <v>7.3728591401607826</v>
      </c>
      <c r="I7" s="6">
        <v>101</v>
      </c>
      <c r="J7" s="6">
        <v>126</v>
      </c>
      <c r="K7" s="6">
        <v>24</v>
      </c>
      <c r="L7" s="6">
        <v>14</v>
      </c>
      <c r="M7" s="6">
        <v>78</v>
      </c>
      <c r="N7" s="6">
        <v>26</v>
      </c>
      <c r="O7" s="6">
        <v>0</v>
      </c>
      <c r="P7" s="6">
        <v>12</v>
      </c>
      <c r="Q7" s="6">
        <v>22</v>
      </c>
      <c r="R7" s="6">
        <v>28</v>
      </c>
      <c r="S7" s="6">
        <v>15</v>
      </c>
      <c r="T7" s="6">
        <v>0</v>
      </c>
      <c r="U7" s="6">
        <v>229</v>
      </c>
      <c r="V7" s="6">
        <v>675</v>
      </c>
      <c r="W7" s="45">
        <f t="shared" si="0"/>
        <v>1.1031981824536874</v>
      </c>
      <c r="X7" s="45">
        <f t="shared" si="1"/>
        <v>1.3762670394966794</v>
      </c>
      <c r="Y7" s="45">
        <f t="shared" si="1"/>
        <v>0.26214610276127231</v>
      </c>
      <c r="Z7" s="45">
        <f t="shared" si="1"/>
        <v>0.15291855994407549</v>
      </c>
      <c r="AA7" s="45">
        <f t="shared" si="1"/>
        <v>0.85197483397413487</v>
      </c>
      <c r="AB7" s="45">
        <f t="shared" si="1"/>
        <v>0.28399161132471162</v>
      </c>
      <c r="AC7" s="45">
        <f t="shared" si="1"/>
        <v>0</v>
      </c>
      <c r="AD7" s="45">
        <f t="shared" si="1"/>
        <v>0.13107305138063616</v>
      </c>
      <c r="AE7" s="45">
        <f t="shared" si="1"/>
        <v>0.24030059419783292</v>
      </c>
      <c r="AF7" s="45">
        <f t="shared" si="1"/>
        <v>0.30583711988815099</v>
      </c>
      <c r="AG7" s="45">
        <f t="shared" si="1"/>
        <v>0.16384131422579518</v>
      </c>
      <c r="AH7" s="45">
        <f t="shared" si="1"/>
        <v>0</v>
      </c>
      <c r="AI7" s="45">
        <f t="shared" si="1"/>
        <v>2.501310730513806</v>
      </c>
      <c r="AJ7" s="45">
        <f t="shared" si="1"/>
        <v>7.3728591401607826</v>
      </c>
      <c r="AK7" s="6">
        <v>13</v>
      </c>
      <c r="AL7" s="44">
        <v>11.39</v>
      </c>
      <c r="AM7" s="6">
        <v>404</v>
      </c>
      <c r="AN7" s="44">
        <v>4.75</v>
      </c>
    </row>
    <row r="8" spans="1:40" x14ac:dyDescent="0.25">
      <c r="A8" s="15">
        <v>2006</v>
      </c>
      <c r="B8" s="117">
        <v>92327</v>
      </c>
      <c r="C8" s="43">
        <v>23.16</v>
      </c>
      <c r="D8" s="6">
        <f t="shared" si="2"/>
        <v>3986.4853195164078</v>
      </c>
      <c r="E8" s="6">
        <v>1216</v>
      </c>
      <c r="F8" s="44">
        <f t="shared" si="3"/>
        <v>13.170578487333067</v>
      </c>
      <c r="G8" s="6">
        <v>617</v>
      </c>
      <c r="H8" s="44">
        <f t="shared" si="4"/>
        <v>6.6827688541813339</v>
      </c>
      <c r="I8" s="6">
        <v>87</v>
      </c>
      <c r="J8" s="6">
        <v>132</v>
      </c>
      <c r="K8" s="6">
        <v>25</v>
      </c>
      <c r="L8" s="6">
        <v>22</v>
      </c>
      <c r="M8" s="6">
        <v>37</v>
      </c>
      <c r="N8" s="6">
        <v>29</v>
      </c>
      <c r="O8" s="6">
        <v>0</v>
      </c>
      <c r="P8" s="6">
        <v>15</v>
      </c>
      <c r="Q8" s="6">
        <v>27</v>
      </c>
      <c r="R8" s="6">
        <v>22</v>
      </c>
      <c r="S8" s="6">
        <v>26</v>
      </c>
      <c r="T8" s="6">
        <v>11</v>
      </c>
      <c r="U8" s="6">
        <v>110</v>
      </c>
      <c r="V8" s="6">
        <v>543</v>
      </c>
      <c r="W8" s="45">
        <f t="shared" si="0"/>
        <v>0.94230290164307307</v>
      </c>
      <c r="X8" s="45">
        <f t="shared" si="1"/>
        <v>1.4297009542170764</v>
      </c>
      <c r="Y8" s="45">
        <f t="shared" si="1"/>
        <v>0.27077669587444625</v>
      </c>
      <c r="Z8" s="45">
        <f t="shared" si="1"/>
        <v>0.23828349236951271</v>
      </c>
      <c r="AA8" s="45">
        <f t="shared" si="1"/>
        <v>0.40074950989418046</v>
      </c>
      <c r="AB8" s="45">
        <f t="shared" si="1"/>
        <v>0.31410096721435765</v>
      </c>
      <c r="AC8" s="45">
        <f t="shared" si="1"/>
        <v>0</v>
      </c>
      <c r="AD8" s="45">
        <f t="shared" si="1"/>
        <v>0.16246601752466774</v>
      </c>
      <c r="AE8" s="45">
        <f t="shared" si="1"/>
        <v>0.29243883154440198</v>
      </c>
      <c r="AF8" s="45">
        <f t="shared" si="1"/>
        <v>0.23828349236951271</v>
      </c>
      <c r="AG8" s="45">
        <f t="shared" si="1"/>
        <v>0.28160776370942409</v>
      </c>
      <c r="AH8" s="45">
        <f t="shared" si="1"/>
        <v>0.11914174618475636</v>
      </c>
      <c r="AI8" s="45">
        <f t="shared" si="1"/>
        <v>1.1914174618475637</v>
      </c>
      <c r="AJ8" s="45">
        <f t="shared" si="1"/>
        <v>5.881269834392973</v>
      </c>
      <c r="AK8" s="6">
        <v>7</v>
      </c>
      <c r="AL8" s="44">
        <v>5.76</v>
      </c>
      <c r="AM8" s="6">
        <v>436</v>
      </c>
      <c r="AN8" s="44">
        <v>4.95</v>
      </c>
    </row>
    <row r="9" spans="1:40" x14ac:dyDescent="0.25">
      <c r="A9" s="15">
        <v>2005</v>
      </c>
      <c r="B9" s="117">
        <v>92909</v>
      </c>
      <c r="C9" s="43">
        <v>23.2</v>
      </c>
      <c r="D9" s="6">
        <f t="shared" si="2"/>
        <v>4004.6982758620693</v>
      </c>
      <c r="E9" s="6">
        <v>1282</v>
      </c>
      <c r="F9" s="44">
        <f t="shared" si="3"/>
        <v>13.798447943686833</v>
      </c>
      <c r="G9" s="6">
        <v>670</v>
      </c>
      <c r="H9" s="44">
        <f t="shared" si="4"/>
        <v>7.2113573496647261</v>
      </c>
      <c r="I9" s="6">
        <v>92</v>
      </c>
      <c r="J9" s="6">
        <v>145</v>
      </c>
      <c r="K9" s="6">
        <v>32</v>
      </c>
      <c r="L9" s="6">
        <v>27</v>
      </c>
      <c r="M9" s="6">
        <v>46</v>
      </c>
      <c r="N9" s="6">
        <v>21</v>
      </c>
      <c r="O9" s="6">
        <v>0</v>
      </c>
      <c r="P9" s="6">
        <v>24</v>
      </c>
      <c r="Q9" s="6">
        <v>30</v>
      </c>
      <c r="R9" s="6">
        <v>30</v>
      </c>
      <c r="S9" s="6">
        <v>31</v>
      </c>
      <c r="T9" s="6">
        <v>0</v>
      </c>
      <c r="U9" s="6">
        <v>192</v>
      </c>
      <c r="V9" s="6">
        <v>670</v>
      </c>
      <c r="W9" s="45">
        <f t="shared" si="0"/>
        <v>0.99021623308829076</v>
      </c>
      <c r="X9" s="45">
        <f t="shared" si="1"/>
        <v>1.5606668891065452</v>
      </c>
      <c r="Y9" s="45">
        <f t="shared" si="1"/>
        <v>0.34442303759592718</v>
      </c>
      <c r="Z9" s="45">
        <f t="shared" si="1"/>
        <v>0.29060693797156362</v>
      </c>
      <c r="AA9" s="45">
        <f t="shared" si="1"/>
        <v>0.49510811654414538</v>
      </c>
      <c r="AB9" s="45">
        <f t="shared" si="1"/>
        <v>0.22602761842232721</v>
      </c>
      <c r="AC9" s="45">
        <f t="shared" si="1"/>
        <v>0</v>
      </c>
      <c r="AD9" s="45">
        <f t="shared" si="1"/>
        <v>0.25831727819694539</v>
      </c>
      <c r="AE9" s="45">
        <f t="shared" si="1"/>
        <v>0.32289659774618173</v>
      </c>
      <c r="AF9" s="45">
        <f t="shared" si="1"/>
        <v>0.32289659774618173</v>
      </c>
      <c r="AG9" s="45">
        <f t="shared" si="1"/>
        <v>0.33365981767105451</v>
      </c>
      <c r="AH9" s="45">
        <f t="shared" si="1"/>
        <v>0</v>
      </c>
      <c r="AI9" s="45">
        <f t="shared" si="1"/>
        <v>2.0665382255755631</v>
      </c>
      <c r="AJ9" s="45">
        <f t="shared" si="1"/>
        <v>7.2113573496647261</v>
      </c>
      <c r="AK9" s="6">
        <v>15</v>
      </c>
      <c r="AL9" s="44">
        <v>11.7</v>
      </c>
      <c r="AM9" s="6">
        <v>465</v>
      </c>
      <c r="AN9" s="44">
        <v>5.48</v>
      </c>
    </row>
    <row r="10" spans="1:40" x14ac:dyDescent="0.25">
      <c r="A10" s="15">
        <v>2004</v>
      </c>
      <c r="B10" s="117">
        <v>93234</v>
      </c>
      <c r="C10" s="43">
        <v>23.2</v>
      </c>
      <c r="D10" s="6">
        <f t="shared" si="2"/>
        <v>4018.7068965517242</v>
      </c>
      <c r="E10" s="6">
        <v>1208</v>
      </c>
      <c r="F10" s="44">
        <f t="shared" si="3"/>
        <v>12.956646716862947</v>
      </c>
      <c r="G10" s="6">
        <v>631</v>
      </c>
      <c r="H10" s="44">
        <f t="shared" si="4"/>
        <v>6.7679172833944703</v>
      </c>
      <c r="I10" s="6">
        <v>107</v>
      </c>
      <c r="J10" s="6">
        <v>130</v>
      </c>
      <c r="K10" s="6">
        <v>28</v>
      </c>
      <c r="L10" s="6">
        <v>17</v>
      </c>
      <c r="M10" s="6">
        <v>53</v>
      </c>
      <c r="N10" s="6">
        <v>27</v>
      </c>
      <c r="O10" s="6">
        <v>10</v>
      </c>
      <c r="P10" s="6">
        <v>31</v>
      </c>
      <c r="Q10" s="6">
        <v>23</v>
      </c>
      <c r="R10" s="6">
        <v>21</v>
      </c>
      <c r="S10" s="6">
        <v>16</v>
      </c>
      <c r="T10" s="6">
        <v>15</v>
      </c>
      <c r="U10" s="6">
        <v>153</v>
      </c>
      <c r="V10" s="6">
        <v>631</v>
      </c>
      <c r="W10" s="45">
        <f t="shared" si="0"/>
        <v>1.1476499989274298</v>
      </c>
      <c r="X10" s="45">
        <f t="shared" si="1"/>
        <v>1.3943411201922047</v>
      </c>
      <c r="Y10" s="45">
        <f t="shared" si="1"/>
        <v>0.30031962588755173</v>
      </c>
      <c r="Z10" s="45">
        <f t="shared" si="1"/>
        <v>0.18233691571744212</v>
      </c>
      <c r="AA10" s="45">
        <f t="shared" si="1"/>
        <v>0.56846214900143721</v>
      </c>
      <c r="AB10" s="45">
        <f t="shared" si="1"/>
        <v>0.2895939249629963</v>
      </c>
      <c r="AC10" s="45">
        <f t="shared" si="1"/>
        <v>0.1072570092455542</v>
      </c>
      <c r="AD10" s="45">
        <f t="shared" si="1"/>
        <v>0.33249672866121799</v>
      </c>
      <c r="AE10" s="45">
        <f t="shared" si="1"/>
        <v>0.24669112126477463</v>
      </c>
      <c r="AF10" s="45">
        <f t="shared" si="1"/>
        <v>0.22523971941566381</v>
      </c>
      <c r="AG10" s="45">
        <f t="shared" si="1"/>
        <v>0.17161121479288671</v>
      </c>
      <c r="AH10" s="45">
        <f t="shared" si="1"/>
        <v>0.16088551386833128</v>
      </c>
      <c r="AI10" s="45">
        <f t="shared" si="1"/>
        <v>1.6410322414569791</v>
      </c>
      <c r="AJ10" s="45">
        <f t="shared" si="1"/>
        <v>6.7679172833944703</v>
      </c>
      <c r="AK10" s="6">
        <v>11</v>
      </c>
      <c r="AL10" s="44">
        <v>9.11</v>
      </c>
      <c r="AM10" s="6">
        <v>413</v>
      </c>
      <c r="AN10" s="44">
        <v>5.41</v>
      </c>
    </row>
    <row r="11" spans="1:40" x14ac:dyDescent="0.25">
      <c r="A11" s="15">
        <v>2003</v>
      </c>
      <c r="B11" s="117">
        <v>93415</v>
      </c>
      <c r="C11" s="43">
        <v>23.2</v>
      </c>
      <c r="D11" s="6">
        <f t="shared" si="2"/>
        <v>4026.5086206896553</v>
      </c>
      <c r="E11" s="6">
        <v>1253</v>
      </c>
      <c r="F11" s="44">
        <f t="shared" si="3"/>
        <v>13.413263394529787</v>
      </c>
      <c r="G11" s="6">
        <v>566</v>
      </c>
      <c r="H11" s="44">
        <f t="shared" si="4"/>
        <v>6.0589841031954181</v>
      </c>
      <c r="I11" s="6">
        <v>99</v>
      </c>
      <c r="J11" s="6">
        <v>98</v>
      </c>
      <c r="K11" s="6">
        <v>19</v>
      </c>
      <c r="L11" s="6">
        <v>15</v>
      </c>
      <c r="M11" s="6">
        <v>45</v>
      </c>
      <c r="N11" s="6">
        <v>29</v>
      </c>
      <c r="O11" s="6">
        <v>11</v>
      </c>
      <c r="P11" s="6">
        <v>18</v>
      </c>
      <c r="Q11" s="6">
        <v>25</v>
      </c>
      <c r="R11" s="6">
        <v>26</v>
      </c>
      <c r="S11" s="6">
        <v>18</v>
      </c>
      <c r="T11" s="6">
        <v>12</v>
      </c>
      <c r="U11" s="6">
        <v>151</v>
      </c>
      <c r="V11" s="6">
        <v>566</v>
      </c>
      <c r="W11" s="45">
        <f t="shared" si="0"/>
        <v>1.0597869721136863</v>
      </c>
      <c r="X11" s="45">
        <f t="shared" si="1"/>
        <v>1.0490820532034471</v>
      </c>
      <c r="Y11" s="45">
        <f t="shared" si="1"/>
        <v>0.20339345929454586</v>
      </c>
      <c r="Z11" s="45">
        <f t="shared" si="1"/>
        <v>0.16057378365358885</v>
      </c>
      <c r="AA11" s="45">
        <f t="shared" si="1"/>
        <v>0.48172135096076646</v>
      </c>
      <c r="AB11" s="45">
        <f t="shared" si="1"/>
        <v>0.31044264839693836</v>
      </c>
      <c r="AC11" s="45">
        <f t="shared" si="1"/>
        <v>0.11775410801263181</v>
      </c>
      <c r="AD11" s="45">
        <f t="shared" si="1"/>
        <v>0.19268854038430658</v>
      </c>
      <c r="AE11" s="45">
        <f t="shared" si="1"/>
        <v>0.26762297275598135</v>
      </c>
      <c r="AF11" s="45">
        <f t="shared" si="1"/>
        <v>0.27832789166622063</v>
      </c>
      <c r="AG11" s="45">
        <f t="shared" si="1"/>
        <v>0.19268854038430658</v>
      </c>
      <c r="AH11" s="45">
        <f t="shared" si="1"/>
        <v>0.12845902692287106</v>
      </c>
      <c r="AI11" s="45">
        <f t="shared" si="1"/>
        <v>1.6164427554461276</v>
      </c>
      <c r="AJ11" s="45">
        <f t="shared" si="1"/>
        <v>6.0589841031954181</v>
      </c>
      <c r="AK11" s="6">
        <v>12</v>
      </c>
      <c r="AL11" s="44">
        <v>9.58</v>
      </c>
      <c r="AM11" s="6">
        <v>513</v>
      </c>
      <c r="AN11" s="44">
        <v>5.62</v>
      </c>
    </row>
    <row r="12" spans="1:40" x14ac:dyDescent="0.25">
      <c r="A12" s="15">
        <v>2002</v>
      </c>
      <c r="B12" s="117">
        <v>93547</v>
      </c>
      <c r="C12" s="43">
        <v>23.2</v>
      </c>
      <c r="D12" s="6">
        <f t="shared" si="2"/>
        <v>4032.1982758620693</v>
      </c>
      <c r="E12" s="6">
        <v>1267</v>
      </c>
      <c r="F12" s="44">
        <f t="shared" si="3"/>
        <v>13.543993928185831</v>
      </c>
      <c r="G12" s="6">
        <v>580</v>
      </c>
      <c r="H12" s="44">
        <f t="shared" si="4"/>
        <v>6.2000919323976182</v>
      </c>
      <c r="I12" s="6">
        <v>99</v>
      </c>
      <c r="J12" s="6">
        <v>125</v>
      </c>
      <c r="K12" s="6">
        <v>24</v>
      </c>
      <c r="L12" s="6">
        <v>22</v>
      </c>
      <c r="M12" s="6">
        <v>38</v>
      </c>
      <c r="N12" s="6">
        <v>29</v>
      </c>
      <c r="O12" s="6">
        <v>13</v>
      </c>
      <c r="P12" s="6">
        <v>32</v>
      </c>
      <c r="Q12" s="6">
        <v>14</v>
      </c>
      <c r="R12" s="6">
        <v>23</v>
      </c>
      <c r="S12" s="6">
        <v>11</v>
      </c>
      <c r="T12" s="6">
        <v>14</v>
      </c>
      <c r="U12" s="6">
        <v>136</v>
      </c>
      <c r="V12" s="6">
        <v>580</v>
      </c>
      <c r="W12" s="45">
        <f t="shared" si="0"/>
        <v>1.0582915539782143</v>
      </c>
      <c r="X12" s="45">
        <f t="shared" si="1"/>
        <v>1.3362267095684521</v>
      </c>
      <c r="Y12" s="45">
        <f t="shared" si="1"/>
        <v>0.25655552823714284</v>
      </c>
      <c r="Z12" s="45">
        <f t="shared" si="1"/>
        <v>0.23517590088404761</v>
      </c>
      <c r="AA12" s="45">
        <f t="shared" si="1"/>
        <v>0.40621291970880946</v>
      </c>
      <c r="AB12" s="45">
        <f t="shared" si="1"/>
        <v>0.31000459661988089</v>
      </c>
      <c r="AC12" s="45">
        <f t="shared" si="1"/>
        <v>0.13896757779511903</v>
      </c>
      <c r="AD12" s="45">
        <f t="shared" si="1"/>
        <v>0.34207403764952377</v>
      </c>
      <c r="AE12" s="45">
        <f t="shared" si="1"/>
        <v>0.14965739147166665</v>
      </c>
      <c r="AF12" s="45">
        <f t="shared" si="1"/>
        <v>0.24586571456059522</v>
      </c>
      <c r="AG12" s="45">
        <f t="shared" si="1"/>
        <v>0.1175879504420238</v>
      </c>
      <c r="AH12" s="45">
        <f t="shared" si="1"/>
        <v>0.14965739147166665</v>
      </c>
      <c r="AI12" s="45">
        <f t="shared" si="1"/>
        <v>1.453814660010476</v>
      </c>
      <c r="AJ12" s="45">
        <f t="shared" si="1"/>
        <v>6.2000919323976182</v>
      </c>
      <c r="AK12" s="6">
        <v>15</v>
      </c>
      <c r="AL12" s="44">
        <v>11.84</v>
      </c>
      <c r="AM12" s="6">
        <v>496</v>
      </c>
      <c r="AN12" s="44">
        <v>4.2699999999999996</v>
      </c>
    </row>
    <row r="13" spans="1:40" x14ac:dyDescent="0.25">
      <c r="A13" s="15">
        <v>2001</v>
      </c>
      <c r="B13" s="117">
        <v>93626</v>
      </c>
      <c r="C13" s="43">
        <v>23.2</v>
      </c>
      <c r="D13" s="6">
        <f t="shared" si="2"/>
        <v>4035.6034482758623</v>
      </c>
      <c r="E13" s="6">
        <v>1411</v>
      </c>
      <c r="F13" s="44">
        <f t="shared" si="3"/>
        <v>15.070600046995493</v>
      </c>
      <c r="G13" s="6">
        <v>603</v>
      </c>
      <c r="H13" s="44">
        <f t="shared" si="4"/>
        <v>6.4405186593467629</v>
      </c>
      <c r="I13" s="6">
        <v>95</v>
      </c>
      <c r="J13" s="6">
        <v>101</v>
      </c>
      <c r="K13" s="6">
        <v>17</v>
      </c>
      <c r="L13" s="6">
        <v>25</v>
      </c>
      <c r="M13" s="6">
        <v>37</v>
      </c>
      <c r="N13" s="6">
        <v>34</v>
      </c>
      <c r="O13" s="6">
        <v>17</v>
      </c>
      <c r="P13" s="6">
        <v>39</v>
      </c>
      <c r="Q13" s="6">
        <v>22</v>
      </c>
      <c r="R13" s="6">
        <v>25</v>
      </c>
      <c r="S13" s="6">
        <v>15</v>
      </c>
      <c r="T13" s="6">
        <v>21</v>
      </c>
      <c r="U13" s="6">
        <v>155</v>
      </c>
      <c r="V13" s="6">
        <v>603</v>
      </c>
      <c r="W13" s="45">
        <f t="shared" si="0"/>
        <v>1.0146754106765214</v>
      </c>
      <c r="X13" s="45">
        <f t="shared" si="1"/>
        <v>1.0787601734560912</v>
      </c>
      <c r="Y13" s="45">
        <f t="shared" si="1"/>
        <v>0.18157349454211438</v>
      </c>
      <c r="Z13" s="45">
        <f t="shared" si="1"/>
        <v>0.26701984491487407</v>
      </c>
      <c r="AA13" s="45">
        <f t="shared" si="1"/>
        <v>0.39518937047401359</v>
      </c>
      <c r="AB13" s="45">
        <f t="shared" si="1"/>
        <v>0.36314698908422877</v>
      </c>
      <c r="AC13" s="45">
        <f t="shared" si="1"/>
        <v>0.18157349454211438</v>
      </c>
      <c r="AD13" s="45">
        <f t="shared" si="1"/>
        <v>0.41655095806720355</v>
      </c>
      <c r="AE13" s="45">
        <f t="shared" si="1"/>
        <v>0.23497746352508916</v>
      </c>
      <c r="AF13" s="45">
        <f t="shared" si="1"/>
        <v>0.26701984491487407</v>
      </c>
      <c r="AG13" s="45">
        <f t="shared" si="1"/>
        <v>0.16021190694892443</v>
      </c>
      <c r="AH13" s="45">
        <f t="shared" si="1"/>
        <v>0.22429666972849424</v>
      </c>
      <c r="AI13" s="45">
        <f t="shared" si="1"/>
        <v>1.6555230384722193</v>
      </c>
      <c r="AJ13" s="45">
        <f t="shared" si="1"/>
        <v>6.4405186593467629</v>
      </c>
      <c r="AK13" s="6">
        <v>15</v>
      </c>
      <c r="AL13" s="44">
        <v>10.63</v>
      </c>
      <c r="AM13" s="6">
        <v>254</v>
      </c>
      <c r="AN13" s="44">
        <v>5.74</v>
      </c>
    </row>
    <row r="14" spans="1:40" x14ac:dyDescent="0.25">
      <c r="A14" s="15">
        <v>2000</v>
      </c>
      <c r="B14" s="6">
        <v>94085</v>
      </c>
      <c r="C14" s="43">
        <v>23.2</v>
      </c>
      <c r="D14" s="6">
        <v>4055.39</v>
      </c>
      <c r="E14" s="6">
        <v>1560</v>
      </c>
      <c r="F14" s="44">
        <v>16.579999999999998</v>
      </c>
      <c r="G14" s="6">
        <v>572</v>
      </c>
      <c r="H14" s="44">
        <v>6.08</v>
      </c>
      <c r="I14" s="6">
        <v>89</v>
      </c>
      <c r="J14" s="6">
        <v>121</v>
      </c>
      <c r="K14" s="6">
        <v>17</v>
      </c>
      <c r="L14" s="6">
        <v>13</v>
      </c>
      <c r="M14" s="6">
        <v>32</v>
      </c>
      <c r="N14" s="6">
        <v>33</v>
      </c>
      <c r="O14" s="6">
        <v>24</v>
      </c>
      <c r="P14" s="6">
        <v>30</v>
      </c>
      <c r="Q14" s="6">
        <v>23</v>
      </c>
      <c r="R14" s="6">
        <v>29</v>
      </c>
      <c r="S14" s="6">
        <v>6</v>
      </c>
      <c r="T14" s="6">
        <v>21</v>
      </c>
      <c r="U14" s="6">
        <v>134</v>
      </c>
      <c r="V14" s="6">
        <v>572</v>
      </c>
      <c r="W14" s="45">
        <f t="shared" si="0"/>
        <v>0.94595312749109839</v>
      </c>
      <c r="X14" s="45">
        <f t="shared" si="1"/>
        <v>1.2860711059148644</v>
      </c>
      <c r="Y14" s="45">
        <f t="shared" si="1"/>
        <v>0.18068767603762556</v>
      </c>
      <c r="Z14" s="45">
        <f t="shared" si="1"/>
        <v>0.13817292873465484</v>
      </c>
      <c r="AA14" s="45">
        <f t="shared" si="1"/>
        <v>0.34011797842376573</v>
      </c>
      <c r="AB14" s="45">
        <f t="shared" si="1"/>
        <v>0.35074666524950843</v>
      </c>
      <c r="AC14" s="45">
        <f t="shared" si="1"/>
        <v>0.25508848381782429</v>
      </c>
      <c r="AD14" s="45">
        <f t="shared" si="1"/>
        <v>0.3188606047722804</v>
      </c>
      <c r="AE14" s="45">
        <f t="shared" si="1"/>
        <v>0.24445979699208165</v>
      </c>
      <c r="AF14" s="45">
        <f t="shared" si="1"/>
        <v>0.3082319179465377</v>
      </c>
      <c r="AG14" s="45">
        <f t="shared" si="1"/>
        <v>6.3772120954456071E-2</v>
      </c>
      <c r="AH14" s="45">
        <f t="shared" si="1"/>
        <v>0.22320242334059626</v>
      </c>
      <c r="AI14" s="45">
        <f t="shared" si="1"/>
        <v>1.4242440346495191</v>
      </c>
      <c r="AJ14" s="45">
        <f t="shared" si="1"/>
        <v>6.0796088643248121</v>
      </c>
      <c r="AK14" s="6">
        <v>10</v>
      </c>
      <c r="AL14" s="44">
        <v>6.41</v>
      </c>
      <c r="AM14" s="6">
        <v>524</v>
      </c>
      <c r="AN14" s="44">
        <v>5.57</v>
      </c>
    </row>
    <row r="15" spans="1:40" x14ac:dyDescent="0.25">
      <c r="A15" s="15">
        <v>1999</v>
      </c>
      <c r="B15" s="6">
        <v>93643</v>
      </c>
      <c r="C15" s="43">
        <v>23.2</v>
      </c>
      <c r="D15" s="6">
        <v>4036.34</v>
      </c>
      <c r="E15" s="6">
        <v>1484</v>
      </c>
      <c r="F15" s="44">
        <v>15.85</v>
      </c>
      <c r="G15" s="6">
        <v>546</v>
      </c>
      <c r="H15" s="44">
        <v>5.83</v>
      </c>
      <c r="I15" s="6">
        <v>92</v>
      </c>
      <c r="J15" s="6">
        <v>106</v>
      </c>
      <c r="K15" s="6">
        <v>25</v>
      </c>
      <c r="L15" s="6">
        <v>8</v>
      </c>
      <c r="M15" s="6">
        <v>39</v>
      </c>
      <c r="N15" s="6">
        <v>21</v>
      </c>
      <c r="O15" s="6">
        <v>11</v>
      </c>
      <c r="P15" s="6">
        <v>40</v>
      </c>
      <c r="Q15" s="6">
        <v>20</v>
      </c>
      <c r="R15" s="6">
        <v>33</v>
      </c>
      <c r="S15" s="6">
        <v>9</v>
      </c>
      <c r="T15" s="6">
        <v>14</v>
      </c>
      <c r="U15" s="6">
        <v>128</v>
      </c>
      <c r="V15" s="6">
        <v>546</v>
      </c>
      <c r="W15" s="45">
        <f t="shared" si="0"/>
        <v>0.98245464156423856</v>
      </c>
      <c r="X15" s="45">
        <f t="shared" si="1"/>
        <v>1.1319586087587967</v>
      </c>
      <c r="Y15" s="45">
        <f t="shared" si="1"/>
        <v>0.26697136999028226</v>
      </c>
      <c r="Z15" s="45">
        <f t="shared" si="1"/>
        <v>8.5430838396890321E-2</v>
      </c>
      <c r="AA15" s="45">
        <f t="shared" si="1"/>
        <v>0.41647533718484031</v>
      </c>
      <c r="AB15" s="45">
        <f t="shared" si="1"/>
        <v>0.22425595079183708</v>
      </c>
      <c r="AC15" s="45">
        <f t="shared" si="1"/>
        <v>0.11746740279572419</v>
      </c>
      <c r="AD15" s="45">
        <f t="shared" si="1"/>
        <v>0.42715419198445159</v>
      </c>
      <c r="AE15" s="45">
        <f t="shared" si="1"/>
        <v>0.2135770959922258</v>
      </c>
      <c r="AF15" s="45">
        <f t="shared" si="1"/>
        <v>0.35240220838717257</v>
      </c>
      <c r="AG15" s="45">
        <f t="shared" si="1"/>
        <v>9.6109693196501603E-2</v>
      </c>
      <c r="AH15" s="45">
        <f t="shared" si="1"/>
        <v>0.14950396719455805</v>
      </c>
      <c r="AI15" s="45">
        <f t="shared" si="1"/>
        <v>1.3668934143502451</v>
      </c>
      <c r="AJ15" s="45">
        <f t="shared" si="1"/>
        <v>5.8306547205877646</v>
      </c>
      <c r="AK15" s="6">
        <v>16</v>
      </c>
      <c r="AL15" s="44">
        <v>10.78</v>
      </c>
      <c r="AM15" s="6">
        <v>436</v>
      </c>
      <c r="AN15" s="44">
        <v>4.66</v>
      </c>
    </row>
    <row r="16" spans="1:40" x14ac:dyDescent="0.25">
      <c r="A16" s="15">
        <v>1998</v>
      </c>
      <c r="B16" s="6">
        <v>93076</v>
      </c>
      <c r="C16" s="43">
        <v>23.2</v>
      </c>
      <c r="D16" s="6">
        <v>4011.9</v>
      </c>
      <c r="E16" s="6">
        <v>1466</v>
      </c>
      <c r="F16" s="44">
        <v>15.75</v>
      </c>
      <c r="G16" s="6">
        <v>601</v>
      </c>
      <c r="H16" s="44">
        <v>6.46</v>
      </c>
      <c r="I16" s="6">
        <v>98</v>
      </c>
      <c r="J16" s="6">
        <v>104</v>
      </c>
      <c r="K16" s="6">
        <v>35</v>
      </c>
      <c r="L16" s="6">
        <v>31</v>
      </c>
      <c r="M16" s="6">
        <v>48</v>
      </c>
      <c r="N16" s="6">
        <v>34</v>
      </c>
      <c r="O16" s="6">
        <v>11</v>
      </c>
      <c r="P16" s="6">
        <v>31</v>
      </c>
      <c r="Q16" s="6">
        <v>29</v>
      </c>
      <c r="R16" s="6">
        <v>29</v>
      </c>
      <c r="S16" s="6">
        <v>11</v>
      </c>
      <c r="T16" s="6">
        <v>1</v>
      </c>
      <c r="U16" s="6">
        <v>136</v>
      </c>
      <c r="V16" s="6">
        <v>598</v>
      </c>
      <c r="W16" s="45">
        <f t="shared" si="0"/>
        <v>1.052903003996734</v>
      </c>
      <c r="X16" s="45">
        <f t="shared" si="1"/>
        <v>1.1173664532210237</v>
      </c>
      <c r="Y16" s="45">
        <f t="shared" si="1"/>
        <v>0.37603678714169064</v>
      </c>
      <c r="Z16" s="45">
        <f t="shared" si="1"/>
        <v>0.33306115432549743</v>
      </c>
      <c r="AA16" s="45">
        <f t="shared" si="1"/>
        <v>0.51570759379431863</v>
      </c>
      <c r="AB16" s="45">
        <f t="shared" si="1"/>
        <v>0.36529287893764234</v>
      </c>
      <c r="AC16" s="45">
        <f t="shared" si="1"/>
        <v>0.11818299024453136</v>
      </c>
      <c r="AD16" s="45">
        <f t="shared" si="1"/>
        <v>0.33306115432549743</v>
      </c>
      <c r="AE16" s="45">
        <f t="shared" si="1"/>
        <v>0.31157333791740083</v>
      </c>
      <c r="AF16" s="45">
        <f t="shared" si="1"/>
        <v>0.31157333791740083</v>
      </c>
      <c r="AG16" s="45">
        <f t="shared" si="1"/>
        <v>0.11818299024453136</v>
      </c>
      <c r="AH16" s="45">
        <f t="shared" si="1"/>
        <v>1.0743908204048304E-2</v>
      </c>
      <c r="AI16" s="45">
        <f t="shared" si="1"/>
        <v>1.4611715157505694</v>
      </c>
      <c r="AJ16" s="45">
        <f t="shared" si="1"/>
        <v>6.4248571060208866</v>
      </c>
      <c r="AK16" s="6">
        <v>17</v>
      </c>
      <c r="AL16" s="44">
        <v>11.6</v>
      </c>
      <c r="AM16" s="6">
        <v>486</v>
      </c>
      <c r="AN16" s="44">
        <v>5.22</v>
      </c>
    </row>
    <row r="17" spans="1:40" x14ac:dyDescent="0.25">
      <c r="A17" s="15">
        <v>1997</v>
      </c>
      <c r="B17" s="6">
        <v>92540</v>
      </c>
      <c r="C17" s="43">
        <v>23.2</v>
      </c>
      <c r="D17" s="6">
        <v>3988.79</v>
      </c>
      <c r="E17" s="6">
        <v>1592</v>
      </c>
      <c r="F17" s="44">
        <v>17.2</v>
      </c>
      <c r="G17" s="6">
        <v>595</v>
      </c>
      <c r="H17" s="44">
        <v>6.43</v>
      </c>
      <c r="I17" s="6">
        <v>74</v>
      </c>
      <c r="J17" s="6">
        <v>131</v>
      </c>
      <c r="K17" s="6">
        <v>26</v>
      </c>
      <c r="L17" s="6">
        <v>16</v>
      </c>
      <c r="M17" s="6">
        <v>37</v>
      </c>
      <c r="N17" s="6">
        <v>44</v>
      </c>
      <c r="O17" s="6">
        <v>16</v>
      </c>
      <c r="P17" s="6">
        <v>26</v>
      </c>
      <c r="Q17" s="6">
        <v>19</v>
      </c>
      <c r="R17" s="6">
        <v>38</v>
      </c>
      <c r="S17" s="6">
        <v>17</v>
      </c>
      <c r="T17" s="6">
        <v>26</v>
      </c>
      <c r="U17" s="6">
        <v>125</v>
      </c>
      <c r="V17" s="6">
        <v>595</v>
      </c>
      <c r="W17" s="45">
        <f t="shared" si="0"/>
        <v>0.79965420358763772</v>
      </c>
      <c r="X17" s="45">
        <f t="shared" si="1"/>
        <v>1.4156040631078453</v>
      </c>
      <c r="Y17" s="45">
        <f t="shared" si="1"/>
        <v>0.28095958504430518</v>
      </c>
      <c r="Z17" s="45">
        <f t="shared" si="1"/>
        <v>0.17289820618111088</v>
      </c>
      <c r="AA17" s="45">
        <f t="shared" si="1"/>
        <v>0.39982710179381886</v>
      </c>
      <c r="AB17" s="45">
        <f t="shared" si="1"/>
        <v>0.47547006699805494</v>
      </c>
      <c r="AC17" s="45">
        <f t="shared" si="1"/>
        <v>0.17289820618111088</v>
      </c>
      <c r="AD17" s="45">
        <f t="shared" si="1"/>
        <v>0.28095958504430518</v>
      </c>
      <c r="AE17" s="45">
        <f t="shared" si="1"/>
        <v>0.20531661984006916</v>
      </c>
      <c r="AF17" s="45">
        <f t="shared" si="1"/>
        <v>0.41063323968013832</v>
      </c>
      <c r="AG17" s="45">
        <f t="shared" si="1"/>
        <v>0.1837043440674303</v>
      </c>
      <c r="AH17" s="45">
        <f t="shared" si="1"/>
        <v>0.28095958504430518</v>
      </c>
      <c r="AI17" s="45">
        <f t="shared" si="1"/>
        <v>1.3507672357899287</v>
      </c>
      <c r="AJ17" s="45">
        <f t="shared" si="1"/>
        <v>6.4296520423600612</v>
      </c>
      <c r="AK17" s="6">
        <v>20</v>
      </c>
      <c r="AL17" s="44">
        <v>12.56</v>
      </c>
      <c r="AM17" s="6">
        <v>578</v>
      </c>
      <c r="AN17" s="44">
        <v>6.25</v>
      </c>
    </row>
    <row r="18" spans="1:40" x14ac:dyDescent="0.25">
      <c r="A18" s="15">
        <v>1996</v>
      </c>
      <c r="B18" s="6">
        <v>92034</v>
      </c>
      <c r="C18" s="43">
        <v>23.2</v>
      </c>
      <c r="D18" s="6">
        <v>3966.98</v>
      </c>
      <c r="E18" s="6">
        <v>1496</v>
      </c>
      <c r="F18" s="44">
        <v>16.25</v>
      </c>
      <c r="G18" s="6">
        <v>585</v>
      </c>
      <c r="H18" s="44">
        <v>6.36</v>
      </c>
      <c r="I18" s="6">
        <v>87</v>
      </c>
      <c r="J18" s="6">
        <v>113</v>
      </c>
      <c r="K18" s="6">
        <v>26</v>
      </c>
      <c r="L18" s="6">
        <v>23</v>
      </c>
      <c r="M18" s="6">
        <v>41</v>
      </c>
      <c r="N18" s="6">
        <v>28</v>
      </c>
      <c r="O18" s="6">
        <v>11</v>
      </c>
      <c r="P18" s="6">
        <v>19</v>
      </c>
      <c r="Q18" s="6">
        <v>21</v>
      </c>
      <c r="R18" s="6">
        <v>39</v>
      </c>
      <c r="S18" s="6">
        <v>11</v>
      </c>
      <c r="T18" s="6">
        <v>34</v>
      </c>
      <c r="U18" s="6">
        <v>132</v>
      </c>
      <c r="V18" s="6">
        <v>585</v>
      </c>
      <c r="W18" s="45">
        <f t="shared" si="0"/>
        <v>0.94530282286980893</v>
      </c>
      <c r="X18" s="45">
        <f t="shared" si="1"/>
        <v>1.2278071147619358</v>
      </c>
      <c r="Y18" s="45">
        <f t="shared" si="1"/>
        <v>0.28250429189212684</v>
      </c>
      <c r="Z18" s="45">
        <f t="shared" si="1"/>
        <v>0.24990764282765066</v>
      </c>
      <c r="AA18" s="45">
        <f t="shared" si="1"/>
        <v>0.44548753721450768</v>
      </c>
      <c r="AB18" s="45">
        <f t="shared" si="1"/>
        <v>0.30423539126844429</v>
      </c>
      <c r="AC18" s="45">
        <f t="shared" si="1"/>
        <v>0.11952104656974596</v>
      </c>
      <c r="AD18" s="45">
        <f t="shared" si="1"/>
        <v>0.20644544407501575</v>
      </c>
      <c r="AE18" s="45">
        <f t="shared" si="1"/>
        <v>0.2281765434513332</v>
      </c>
      <c r="AF18" s="45">
        <f t="shared" si="1"/>
        <v>0.42375643783819023</v>
      </c>
      <c r="AG18" s="45">
        <f t="shared" si="1"/>
        <v>0.11952104656974596</v>
      </c>
      <c r="AH18" s="45">
        <f t="shared" si="1"/>
        <v>0.36942868939739665</v>
      </c>
      <c r="AI18" s="45">
        <f t="shared" si="1"/>
        <v>1.4342525588369515</v>
      </c>
      <c r="AJ18" s="45">
        <f t="shared" si="1"/>
        <v>6.3563465675728539</v>
      </c>
      <c r="AK18" s="6">
        <v>11</v>
      </c>
      <c r="AL18" s="44">
        <v>7.35</v>
      </c>
      <c r="AM18" s="6">
        <v>483</v>
      </c>
      <c r="AN18" s="44">
        <v>5.25</v>
      </c>
    </row>
    <row r="19" spans="1:40" x14ac:dyDescent="0.25">
      <c r="A19" s="15">
        <v>1995</v>
      </c>
      <c r="B19" s="6">
        <v>90275</v>
      </c>
      <c r="C19" s="43">
        <v>23.2</v>
      </c>
      <c r="D19" s="6">
        <v>3891.16</v>
      </c>
      <c r="E19" s="6">
        <v>1470</v>
      </c>
      <c r="F19" s="44">
        <v>16.28</v>
      </c>
      <c r="G19" s="6">
        <v>613</v>
      </c>
      <c r="H19" s="44">
        <v>6.79</v>
      </c>
      <c r="I19" s="6">
        <v>97</v>
      </c>
      <c r="J19" s="6">
        <v>115</v>
      </c>
      <c r="K19" s="6">
        <v>17</v>
      </c>
      <c r="L19" s="6">
        <v>15</v>
      </c>
      <c r="M19" s="6">
        <v>52</v>
      </c>
      <c r="N19" s="6">
        <v>43</v>
      </c>
      <c r="O19" s="6">
        <v>11</v>
      </c>
      <c r="P19" s="6">
        <v>29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234</v>
      </c>
      <c r="V19" s="6">
        <v>613</v>
      </c>
      <c r="W19" s="45">
        <f t="shared" si="0"/>
        <v>1.0744945998338411</v>
      </c>
      <c r="X19" s="45">
        <f t="shared" si="1"/>
        <v>1.2738853503184713</v>
      </c>
      <c r="Y19" s="45">
        <f t="shared" si="1"/>
        <v>0.1883134865688175</v>
      </c>
      <c r="Z19" s="45">
        <f t="shared" si="1"/>
        <v>0.16615895873719191</v>
      </c>
      <c r="AA19" s="45">
        <f t="shared" si="1"/>
        <v>0.57601772362226522</v>
      </c>
      <c r="AB19" s="45">
        <f t="shared" si="1"/>
        <v>0.47632234837995013</v>
      </c>
      <c r="AC19" s="45">
        <f t="shared" si="1"/>
        <v>0.12184990307394074</v>
      </c>
      <c r="AD19" s="45">
        <f t="shared" si="1"/>
        <v>0.32124065355857101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2.5920797563001936</v>
      </c>
      <c r="AJ19" s="45">
        <f t="shared" si="1"/>
        <v>6.7903627803932425</v>
      </c>
      <c r="AK19" s="6">
        <v>12</v>
      </c>
      <c r="AL19" s="44">
        <v>8.16</v>
      </c>
      <c r="AM19" s="6">
        <v>554</v>
      </c>
      <c r="AN19" s="44">
        <v>6.14</v>
      </c>
    </row>
    <row r="20" spans="1:40" x14ac:dyDescent="0.25">
      <c r="A20" s="15">
        <v>1994</v>
      </c>
      <c r="B20" s="6">
        <v>96296</v>
      </c>
      <c r="C20" s="43">
        <v>23.2</v>
      </c>
      <c r="D20" s="6">
        <v>4150.6899999999996</v>
      </c>
      <c r="E20" s="6">
        <v>1531</v>
      </c>
      <c r="F20" s="44">
        <v>15.9</v>
      </c>
      <c r="G20" s="6">
        <v>558</v>
      </c>
      <c r="H20" s="44">
        <v>5.79</v>
      </c>
      <c r="I20" s="6">
        <v>90</v>
      </c>
      <c r="J20" s="6">
        <v>116</v>
      </c>
      <c r="K20" s="6">
        <v>21</v>
      </c>
      <c r="L20" s="6">
        <v>19</v>
      </c>
      <c r="M20" s="6">
        <v>39</v>
      </c>
      <c r="N20" s="6">
        <v>41</v>
      </c>
      <c r="O20" s="6">
        <v>7</v>
      </c>
      <c r="P20" s="6">
        <v>32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193</v>
      </c>
      <c r="V20" s="6">
        <v>558</v>
      </c>
      <c r="W20" s="45">
        <f t="shared" si="0"/>
        <v>0.93461826036387807</v>
      </c>
      <c r="X20" s="45">
        <f t="shared" ref="X20:AJ31" si="5">J20/$B20*1000</f>
        <v>1.2046190911356651</v>
      </c>
      <c r="Y20" s="45">
        <f t="shared" si="5"/>
        <v>0.21807759408490487</v>
      </c>
      <c r="Z20" s="45">
        <f t="shared" si="5"/>
        <v>0.19730829941015204</v>
      </c>
      <c r="AA20" s="45">
        <f t="shared" si="5"/>
        <v>0.40500124615768052</v>
      </c>
      <c r="AB20" s="45">
        <f t="shared" si="5"/>
        <v>0.42577054083243332</v>
      </c>
      <c r="AC20" s="45">
        <f t="shared" si="5"/>
        <v>7.2692531361634963E-2</v>
      </c>
      <c r="AD20" s="45">
        <f t="shared" si="5"/>
        <v>0.33230871479604551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2.0042369361136498</v>
      </c>
      <c r="AJ20" s="45">
        <f t="shared" si="5"/>
        <v>5.7946332142560442</v>
      </c>
      <c r="AK20" s="6">
        <v>13</v>
      </c>
      <c r="AL20" s="44">
        <v>8.49</v>
      </c>
      <c r="AM20" s="6">
        <v>550</v>
      </c>
      <c r="AN20" s="44">
        <v>5.71</v>
      </c>
    </row>
    <row r="21" spans="1:40" x14ac:dyDescent="0.25">
      <c r="A21" s="15">
        <v>1993</v>
      </c>
      <c r="B21" s="6">
        <v>91981</v>
      </c>
      <c r="C21" s="43">
        <v>23.2</v>
      </c>
      <c r="D21" s="6">
        <v>3964.7</v>
      </c>
      <c r="E21" s="6">
        <v>1624</v>
      </c>
      <c r="F21" s="44">
        <v>17.66</v>
      </c>
      <c r="G21" s="6">
        <v>595</v>
      </c>
      <c r="H21" s="44">
        <v>6.47</v>
      </c>
      <c r="I21" s="6">
        <v>95</v>
      </c>
      <c r="J21" s="6">
        <v>126</v>
      </c>
      <c r="K21" s="6">
        <v>24</v>
      </c>
      <c r="L21" s="6">
        <v>20</v>
      </c>
      <c r="M21" s="6">
        <v>35</v>
      </c>
      <c r="N21" s="6">
        <v>28</v>
      </c>
      <c r="O21" s="6">
        <v>11</v>
      </c>
      <c r="P21" s="6">
        <v>18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205</v>
      </c>
      <c r="V21" s="6">
        <v>562</v>
      </c>
      <c r="W21" s="45">
        <f t="shared" si="0"/>
        <v>1.0328219958469684</v>
      </c>
      <c r="X21" s="45">
        <f t="shared" si="5"/>
        <v>1.3698481208075581</v>
      </c>
      <c r="Y21" s="45">
        <f t="shared" si="5"/>
        <v>0.260923451582392</v>
      </c>
      <c r="Z21" s="45">
        <f t="shared" si="5"/>
        <v>0.21743620965199334</v>
      </c>
      <c r="AA21" s="45">
        <f t="shared" si="5"/>
        <v>0.38051336689098836</v>
      </c>
      <c r="AB21" s="45">
        <f t="shared" si="5"/>
        <v>0.30441069351279065</v>
      </c>
      <c r="AC21" s="45">
        <f t="shared" si="5"/>
        <v>0.11958991530859635</v>
      </c>
      <c r="AD21" s="45">
        <f t="shared" si="5"/>
        <v>0.19569258868679401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2.2287211489329319</v>
      </c>
      <c r="AJ21" s="45">
        <f t="shared" si="5"/>
        <v>6.1099574912210128</v>
      </c>
      <c r="AK21" s="6">
        <v>19</v>
      </c>
      <c r="AL21" s="44">
        <v>11.7</v>
      </c>
      <c r="AM21" s="6">
        <v>594</v>
      </c>
      <c r="AN21" s="44">
        <v>6.46</v>
      </c>
    </row>
    <row r="22" spans="1:40" x14ac:dyDescent="0.25">
      <c r="A22" s="15">
        <v>1992</v>
      </c>
      <c r="B22" s="6">
        <v>90900</v>
      </c>
      <c r="C22" s="43">
        <v>23.2</v>
      </c>
      <c r="D22" s="6">
        <v>3918.1</v>
      </c>
      <c r="E22" s="6">
        <v>1537</v>
      </c>
      <c r="F22" s="44">
        <v>16.91</v>
      </c>
      <c r="G22" s="6">
        <v>590</v>
      </c>
      <c r="H22" s="44">
        <v>6.49</v>
      </c>
      <c r="I22" s="6">
        <v>92</v>
      </c>
      <c r="J22" s="6">
        <v>129</v>
      </c>
      <c r="K22" s="6">
        <v>17</v>
      </c>
      <c r="L22" s="6">
        <v>15</v>
      </c>
      <c r="M22" s="6">
        <v>35</v>
      </c>
      <c r="N22" s="6">
        <v>30</v>
      </c>
      <c r="O22" s="6">
        <v>18</v>
      </c>
      <c r="P22" s="6">
        <v>24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184</v>
      </c>
      <c r="V22" s="6">
        <v>544</v>
      </c>
      <c r="W22" s="45">
        <f t="shared" si="0"/>
        <v>1.0121012101210121</v>
      </c>
      <c r="X22" s="45">
        <f t="shared" si="5"/>
        <v>1.4191419141914192</v>
      </c>
      <c r="Y22" s="45">
        <f t="shared" si="5"/>
        <v>0.18701870187018702</v>
      </c>
      <c r="Z22" s="45">
        <f t="shared" si="5"/>
        <v>0.16501650165016502</v>
      </c>
      <c r="AA22" s="45">
        <f t="shared" si="5"/>
        <v>0.38503850385038507</v>
      </c>
      <c r="AB22" s="45">
        <f t="shared" si="5"/>
        <v>0.33003300330033003</v>
      </c>
      <c r="AC22" s="45">
        <f t="shared" si="5"/>
        <v>0.19801980198019803</v>
      </c>
      <c r="AD22" s="45">
        <f t="shared" si="5"/>
        <v>0.264026402640264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2.0242024202420241</v>
      </c>
      <c r="AJ22" s="45">
        <f t="shared" si="5"/>
        <v>5.9845984598459845</v>
      </c>
      <c r="AK22" s="6">
        <v>16</v>
      </c>
      <c r="AL22" s="44">
        <v>10.41</v>
      </c>
      <c r="AM22" s="6">
        <v>591</v>
      </c>
      <c r="AN22" s="44">
        <v>6.5</v>
      </c>
    </row>
    <row r="23" spans="1:40" x14ac:dyDescent="0.25">
      <c r="A23" s="15">
        <v>1991</v>
      </c>
      <c r="B23" s="6">
        <v>90143</v>
      </c>
      <c r="C23" s="43">
        <v>23.2</v>
      </c>
      <c r="D23" s="6">
        <v>3885.47</v>
      </c>
      <c r="E23" s="6">
        <v>1554</v>
      </c>
      <c r="F23" s="44">
        <v>17.239999999999998</v>
      </c>
      <c r="G23" s="6">
        <v>528</v>
      </c>
      <c r="H23" s="44">
        <v>5.86</v>
      </c>
      <c r="I23" s="6">
        <v>76</v>
      </c>
      <c r="J23" s="6">
        <v>116</v>
      </c>
      <c r="K23" s="6">
        <v>18</v>
      </c>
      <c r="L23" s="6">
        <v>16</v>
      </c>
      <c r="M23" s="6">
        <v>31</v>
      </c>
      <c r="N23" s="6">
        <v>32</v>
      </c>
      <c r="O23" s="6">
        <v>16</v>
      </c>
      <c r="P23" s="6">
        <v>23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61</v>
      </c>
      <c r="V23" s="6">
        <v>389</v>
      </c>
      <c r="W23" s="45">
        <f t="shared" si="0"/>
        <v>0.8431048445248106</v>
      </c>
      <c r="X23" s="45">
        <f t="shared" si="5"/>
        <v>1.2868442363799741</v>
      </c>
      <c r="Y23" s="45">
        <f t="shared" si="5"/>
        <v>0.19968272633482353</v>
      </c>
      <c r="Z23" s="45">
        <f t="shared" si="5"/>
        <v>0.17749575674206539</v>
      </c>
      <c r="AA23" s="45">
        <f t="shared" si="5"/>
        <v>0.34389802868775171</v>
      </c>
      <c r="AB23" s="45">
        <f t="shared" si="5"/>
        <v>0.35499151348413077</v>
      </c>
      <c r="AC23" s="45">
        <f t="shared" si="5"/>
        <v>0.17749575674206539</v>
      </c>
      <c r="AD23" s="45">
        <f t="shared" si="5"/>
        <v>0.25515015031671895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0.67670257257912425</v>
      </c>
      <c r="AJ23" s="45">
        <f t="shared" si="5"/>
        <v>4.315365585791465</v>
      </c>
      <c r="AK23" s="6">
        <v>20</v>
      </c>
      <c r="AL23" s="44">
        <v>12.87</v>
      </c>
      <c r="AM23" s="6">
        <v>667</v>
      </c>
      <c r="AN23" s="44">
        <v>7.4</v>
      </c>
    </row>
    <row r="24" spans="1:40" x14ac:dyDescent="0.25">
      <c r="A24" s="15">
        <v>1990</v>
      </c>
      <c r="B24" s="6">
        <v>89600</v>
      </c>
      <c r="C24" s="43">
        <v>23.2</v>
      </c>
      <c r="D24" s="6">
        <v>3862.07</v>
      </c>
      <c r="E24" s="6">
        <v>1553</v>
      </c>
      <c r="F24" s="44">
        <v>17.329999999999998</v>
      </c>
      <c r="G24" s="6">
        <v>495</v>
      </c>
      <c r="H24" s="44">
        <v>5.52</v>
      </c>
      <c r="I24" s="6">
        <v>66</v>
      </c>
      <c r="J24" s="6">
        <v>112</v>
      </c>
      <c r="K24" s="6">
        <v>24</v>
      </c>
      <c r="L24" s="6">
        <v>19</v>
      </c>
      <c r="M24" s="6" t="s">
        <v>110</v>
      </c>
      <c r="N24" s="6">
        <v>28</v>
      </c>
      <c r="O24" s="6">
        <v>0</v>
      </c>
      <c r="P24" s="6">
        <v>20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188</v>
      </c>
      <c r="V24" s="6">
        <v>457</v>
      </c>
      <c r="W24" s="45">
        <f t="shared" si="0"/>
        <v>0.7366071428571429</v>
      </c>
      <c r="X24" s="45">
        <f t="shared" si="5"/>
        <v>1.25</v>
      </c>
      <c r="Y24" s="45">
        <f t="shared" si="5"/>
        <v>0.26785714285714285</v>
      </c>
      <c r="Z24" s="45">
        <f t="shared" si="5"/>
        <v>0.21205357142857142</v>
      </c>
      <c r="AA24" s="6" t="s">
        <v>110</v>
      </c>
      <c r="AB24" s="45">
        <f t="shared" si="5"/>
        <v>0.3125</v>
      </c>
      <c r="AC24" s="45">
        <f t="shared" si="5"/>
        <v>0</v>
      </c>
      <c r="AD24" s="45">
        <f t="shared" si="5"/>
        <v>0.2232142857142857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2.0982142857142856</v>
      </c>
      <c r="AJ24" s="45">
        <f t="shared" si="5"/>
        <v>5.1004464285714279</v>
      </c>
      <c r="AK24" s="6">
        <v>22</v>
      </c>
      <c r="AL24" s="44">
        <v>14.17</v>
      </c>
      <c r="AM24" s="6">
        <v>720</v>
      </c>
      <c r="AN24" s="65">
        <f>(AM24/B24)*1000</f>
        <v>8.0357142857142847</v>
      </c>
    </row>
    <row r="25" spans="1:40" x14ac:dyDescent="0.25">
      <c r="A25" s="15">
        <v>1989</v>
      </c>
      <c r="B25" s="6">
        <v>88520</v>
      </c>
      <c r="C25" s="43">
        <v>23.2</v>
      </c>
      <c r="D25" s="6">
        <v>3815.52</v>
      </c>
      <c r="E25" s="6">
        <v>1740</v>
      </c>
      <c r="F25" s="44">
        <v>19.66</v>
      </c>
      <c r="G25" s="6">
        <v>508</v>
      </c>
      <c r="H25" s="44">
        <v>5.74</v>
      </c>
      <c r="I25" s="6">
        <v>92</v>
      </c>
      <c r="J25" s="6">
        <v>109</v>
      </c>
      <c r="K25" s="6">
        <v>10</v>
      </c>
      <c r="L25" s="6">
        <v>22</v>
      </c>
      <c r="M25" s="6" t="s">
        <v>110</v>
      </c>
      <c r="N25" s="6">
        <v>22</v>
      </c>
      <c r="O25" s="6">
        <v>0</v>
      </c>
      <c r="P25" s="6">
        <v>16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191</v>
      </c>
      <c r="V25" s="6">
        <v>462</v>
      </c>
      <c r="W25" s="45">
        <f t="shared" si="0"/>
        <v>1.0393131495707184</v>
      </c>
      <c r="X25" s="45">
        <f t="shared" si="5"/>
        <v>1.2313601446000904</v>
      </c>
      <c r="Y25" s="45">
        <f t="shared" si="5"/>
        <v>0.11296882060551289</v>
      </c>
      <c r="Z25" s="45">
        <f t="shared" si="5"/>
        <v>0.24853140533212834</v>
      </c>
      <c r="AA25" s="6" t="s">
        <v>110</v>
      </c>
      <c r="AB25" s="45">
        <f t="shared" si="5"/>
        <v>0.24853140533212834</v>
      </c>
      <c r="AC25" s="45">
        <f t="shared" si="5"/>
        <v>0</v>
      </c>
      <c r="AD25" s="45">
        <f t="shared" si="5"/>
        <v>0.1807501129688206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2.1577044735652957</v>
      </c>
      <c r="AJ25" s="45">
        <f t="shared" si="5"/>
        <v>5.219159511974695</v>
      </c>
      <c r="AK25" s="6">
        <v>26</v>
      </c>
      <c r="AL25" s="44">
        <v>14.94</v>
      </c>
      <c r="AM25" s="6">
        <v>654</v>
      </c>
      <c r="AN25" s="65">
        <f t="shared" ref="AN25:AN31" si="6">(AM25/B25)*1000</f>
        <v>7.3881608676005426</v>
      </c>
    </row>
    <row r="26" spans="1:40" x14ac:dyDescent="0.25">
      <c r="A26" s="15">
        <v>1988</v>
      </c>
      <c r="B26" s="6">
        <v>87305</v>
      </c>
      <c r="C26" s="43">
        <v>23.2</v>
      </c>
      <c r="D26" s="6">
        <v>3763.15</v>
      </c>
      <c r="E26" s="6">
        <v>1613</v>
      </c>
      <c r="F26" s="44">
        <v>18.48</v>
      </c>
      <c r="G26" s="6">
        <v>511</v>
      </c>
      <c r="H26" s="44">
        <v>5.85</v>
      </c>
      <c r="I26" s="6">
        <v>70</v>
      </c>
      <c r="J26" s="6">
        <v>111</v>
      </c>
      <c r="K26" s="6">
        <v>22</v>
      </c>
      <c r="L26" s="6">
        <v>21</v>
      </c>
      <c r="M26" s="6" t="s">
        <v>110</v>
      </c>
      <c r="N26" s="6">
        <v>20</v>
      </c>
      <c r="O26" s="6">
        <v>0</v>
      </c>
      <c r="P26" s="6">
        <v>9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201</v>
      </c>
      <c r="V26" s="6">
        <v>454</v>
      </c>
      <c r="W26" s="45">
        <f t="shared" si="0"/>
        <v>0.80178683924173866</v>
      </c>
      <c r="X26" s="45">
        <f t="shared" si="5"/>
        <v>1.2714048450833284</v>
      </c>
      <c r="Y26" s="45">
        <f t="shared" si="5"/>
        <v>0.25199014947597498</v>
      </c>
      <c r="Z26" s="45">
        <f t="shared" si="5"/>
        <v>0.2405360517725216</v>
      </c>
      <c r="AA26" s="6" t="s">
        <v>110</v>
      </c>
      <c r="AB26" s="45">
        <f t="shared" si="5"/>
        <v>0.2290819540690682</v>
      </c>
      <c r="AC26" s="45">
        <f t="shared" si="5"/>
        <v>0</v>
      </c>
      <c r="AD26" s="45">
        <f t="shared" si="5"/>
        <v>0.1030868793310807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2.3022736383941353</v>
      </c>
      <c r="AJ26" s="45">
        <f t="shared" si="5"/>
        <v>5.2001603573678485</v>
      </c>
      <c r="AK26" s="6">
        <v>23</v>
      </c>
      <c r="AL26" s="44">
        <v>14.26</v>
      </c>
      <c r="AM26" s="6">
        <v>572</v>
      </c>
      <c r="AN26" s="65">
        <f t="shared" si="6"/>
        <v>6.5517438863753501</v>
      </c>
    </row>
    <row r="27" spans="1:40" x14ac:dyDescent="0.25">
      <c r="A27" s="15">
        <v>1987</v>
      </c>
      <c r="B27" s="6">
        <v>86291</v>
      </c>
      <c r="C27" s="43">
        <v>23.2</v>
      </c>
      <c r="D27" s="6">
        <v>3719.44</v>
      </c>
      <c r="E27" s="6">
        <v>1583</v>
      </c>
      <c r="F27" s="44">
        <v>18.34</v>
      </c>
      <c r="G27" s="6">
        <v>421</v>
      </c>
      <c r="H27" s="44">
        <v>4.88</v>
      </c>
      <c r="I27" s="6">
        <v>75</v>
      </c>
      <c r="J27" s="6">
        <v>126</v>
      </c>
      <c r="K27" s="6">
        <v>21</v>
      </c>
      <c r="L27" s="6">
        <v>15</v>
      </c>
      <c r="M27" s="6" t="s">
        <v>110</v>
      </c>
      <c r="N27" s="6">
        <v>12</v>
      </c>
      <c r="O27" s="6">
        <v>12</v>
      </c>
      <c r="P27" s="6">
        <v>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130</v>
      </c>
      <c r="V27" s="6">
        <v>398</v>
      </c>
      <c r="W27" s="45">
        <f t="shared" si="0"/>
        <v>0.86915205525489336</v>
      </c>
      <c r="X27" s="45">
        <f t="shared" si="5"/>
        <v>1.4601754528282209</v>
      </c>
      <c r="Y27" s="45">
        <f t="shared" si="5"/>
        <v>0.24336257547137014</v>
      </c>
      <c r="Z27" s="45">
        <f t="shared" si="5"/>
        <v>0.17383041105097866</v>
      </c>
      <c r="AA27" s="6" t="s">
        <v>110</v>
      </c>
      <c r="AB27" s="45">
        <f t="shared" si="5"/>
        <v>0.13906432884078293</v>
      </c>
      <c r="AC27" s="45">
        <f t="shared" si="5"/>
        <v>0.13906432884078293</v>
      </c>
      <c r="AD27" s="45">
        <f t="shared" si="5"/>
        <v>8.1120858490456707E-2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1.5065302291084819</v>
      </c>
      <c r="AJ27" s="45">
        <f t="shared" si="5"/>
        <v>4.6123002398859674</v>
      </c>
      <c r="AK27" s="6">
        <v>13</v>
      </c>
      <c r="AL27" s="44">
        <v>8.2100000000000009</v>
      </c>
      <c r="AM27" s="6">
        <v>649</v>
      </c>
      <c r="AN27" s="65">
        <f t="shared" si="6"/>
        <v>7.5210624514723436</v>
      </c>
    </row>
    <row r="28" spans="1:40" x14ac:dyDescent="0.25">
      <c r="A28" s="15">
        <v>1986</v>
      </c>
      <c r="B28" s="6">
        <v>85609</v>
      </c>
      <c r="C28" s="43">
        <v>23.2</v>
      </c>
      <c r="D28" s="6">
        <v>3690.04</v>
      </c>
      <c r="E28" s="6">
        <v>1535</v>
      </c>
      <c r="F28" s="44">
        <v>17.93</v>
      </c>
      <c r="G28" s="6">
        <v>451</v>
      </c>
      <c r="H28" s="44">
        <v>5.27</v>
      </c>
      <c r="I28" s="6">
        <v>79</v>
      </c>
      <c r="J28" s="6">
        <v>106</v>
      </c>
      <c r="K28" s="6">
        <v>21</v>
      </c>
      <c r="L28" s="6">
        <v>33</v>
      </c>
      <c r="M28" s="6" t="s">
        <v>110</v>
      </c>
      <c r="N28" s="6">
        <v>17</v>
      </c>
      <c r="O28" s="6">
        <v>6</v>
      </c>
      <c r="P28" s="6">
        <v>13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134</v>
      </c>
      <c r="V28" s="6">
        <v>409</v>
      </c>
      <c r="W28" s="45">
        <f t="shared" si="0"/>
        <v>0.92280017287901972</v>
      </c>
      <c r="X28" s="45">
        <f t="shared" si="5"/>
        <v>1.2381875737364063</v>
      </c>
      <c r="Y28" s="45">
        <f t="shared" si="5"/>
        <v>0.2453013117779673</v>
      </c>
      <c r="Z28" s="45">
        <f t="shared" si="5"/>
        <v>0.38547348993680569</v>
      </c>
      <c r="AA28" s="6" t="s">
        <v>110</v>
      </c>
      <c r="AB28" s="45">
        <f t="shared" si="5"/>
        <v>0.19857725239168778</v>
      </c>
      <c r="AC28" s="45">
        <f t="shared" si="5"/>
        <v>7.0086089079419225E-2</v>
      </c>
      <c r="AD28" s="45">
        <f t="shared" si="5"/>
        <v>0.15185319300540831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1.5652559894403626</v>
      </c>
      <c r="AJ28" s="45">
        <f t="shared" si="5"/>
        <v>4.7775350722470771</v>
      </c>
      <c r="AK28" s="6">
        <v>20</v>
      </c>
      <c r="AL28" s="44">
        <v>13.03</v>
      </c>
      <c r="AM28" s="6">
        <v>532</v>
      </c>
      <c r="AN28" s="65">
        <f t="shared" si="6"/>
        <v>6.2142998983751703</v>
      </c>
    </row>
    <row r="29" spans="1:40" x14ac:dyDescent="0.25">
      <c r="A29" s="15">
        <v>1985</v>
      </c>
      <c r="B29" s="6">
        <v>84288</v>
      </c>
      <c r="C29" s="43">
        <v>23.2</v>
      </c>
      <c r="D29" s="6">
        <v>3633.1</v>
      </c>
      <c r="E29" s="6">
        <v>1571</v>
      </c>
      <c r="F29" s="44">
        <v>18.64</v>
      </c>
      <c r="G29" s="6">
        <v>419</v>
      </c>
      <c r="H29" s="44">
        <v>4.97</v>
      </c>
      <c r="I29" s="6">
        <v>67</v>
      </c>
      <c r="J29" s="6">
        <v>96</v>
      </c>
      <c r="K29" s="6">
        <v>18</v>
      </c>
      <c r="L29" s="6">
        <v>29</v>
      </c>
      <c r="M29" s="6" t="s">
        <v>110</v>
      </c>
      <c r="N29" s="6">
        <v>15</v>
      </c>
      <c r="O29" s="6">
        <v>9</v>
      </c>
      <c r="P29" s="6">
        <v>9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153</v>
      </c>
      <c r="V29" s="6">
        <v>396</v>
      </c>
      <c r="W29" s="45">
        <f t="shared" si="0"/>
        <v>0.79489369779802577</v>
      </c>
      <c r="X29" s="45">
        <f t="shared" si="5"/>
        <v>1.1389521640091116</v>
      </c>
      <c r="Y29" s="45">
        <f t="shared" si="5"/>
        <v>0.21355353075170844</v>
      </c>
      <c r="Z29" s="45">
        <f t="shared" si="5"/>
        <v>0.34405846621108582</v>
      </c>
      <c r="AA29" s="6" t="s">
        <v>110</v>
      </c>
      <c r="AB29" s="45">
        <f t="shared" si="5"/>
        <v>0.17796127562642369</v>
      </c>
      <c r="AC29" s="45">
        <f t="shared" si="5"/>
        <v>0.10677676537585422</v>
      </c>
      <c r="AD29" s="45">
        <f t="shared" si="5"/>
        <v>0.10677676537585422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1.8152050113895215</v>
      </c>
      <c r="AJ29" s="45">
        <f t="shared" si="5"/>
        <v>4.6981776765375853</v>
      </c>
      <c r="AK29" s="6">
        <v>20</v>
      </c>
      <c r="AL29" s="44">
        <v>12.73</v>
      </c>
      <c r="AM29" s="6">
        <v>523</v>
      </c>
      <c r="AN29" s="65">
        <f t="shared" si="6"/>
        <v>6.2049164768413059</v>
      </c>
    </row>
    <row r="30" spans="1:40" x14ac:dyDescent="0.25">
      <c r="A30" s="15">
        <v>1984</v>
      </c>
      <c r="B30" s="6">
        <v>83245</v>
      </c>
      <c r="C30" s="43">
        <v>23.2</v>
      </c>
      <c r="D30" s="6">
        <v>3588.15</v>
      </c>
      <c r="E30" s="6">
        <v>1508</v>
      </c>
      <c r="F30" s="44">
        <v>18.12</v>
      </c>
      <c r="G30" s="6">
        <v>349</v>
      </c>
      <c r="H30" s="44">
        <v>4.1900000000000004</v>
      </c>
      <c r="I30" s="6">
        <v>47</v>
      </c>
      <c r="J30" s="6">
        <v>87</v>
      </c>
      <c r="K30" s="6">
        <v>20</v>
      </c>
      <c r="L30" s="6">
        <v>11</v>
      </c>
      <c r="M30" s="6" t="s">
        <v>110</v>
      </c>
      <c r="N30" s="6">
        <v>16</v>
      </c>
      <c r="O30" s="6">
        <v>16</v>
      </c>
      <c r="P30" s="6">
        <v>11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120</v>
      </c>
      <c r="V30" s="6">
        <v>328</v>
      </c>
      <c r="W30" s="45">
        <f t="shared" si="0"/>
        <v>0.56459847438284583</v>
      </c>
      <c r="X30" s="45">
        <f t="shared" si="5"/>
        <v>1.04510781428314</v>
      </c>
      <c r="Y30" s="45">
        <f t="shared" si="5"/>
        <v>0.24025466995014716</v>
      </c>
      <c r="Z30" s="45">
        <f t="shared" si="5"/>
        <v>0.13214006847258092</v>
      </c>
      <c r="AA30" s="6" t="s">
        <v>110</v>
      </c>
      <c r="AB30" s="45">
        <f t="shared" si="5"/>
        <v>0.19220373596011772</v>
      </c>
      <c r="AC30" s="45">
        <f t="shared" si="5"/>
        <v>0.19220373596011772</v>
      </c>
      <c r="AD30" s="45">
        <f t="shared" si="5"/>
        <v>0.13214006847258092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1.4415280197008828</v>
      </c>
      <c r="AJ30" s="45">
        <f t="shared" si="5"/>
        <v>3.940176587182413</v>
      </c>
      <c r="AK30" s="6">
        <v>19</v>
      </c>
      <c r="AL30" s="44">
        <v>12.6</v>
      </c>
      <c r="AM30" s="6">
        <v>522</v>
      </c>
      <c r="AN30" s="65">
        <f t="shared" si="6"/>
        <v>6.2706468856988407</v>
      </c>
    </row>
    <row r="31" spans="1:40" x14ac:dyDescent="0.25">
      <c r="A31" s="15">
        <v>1983</v>
      </c>
      <c r="B31" s="6">
        <v>82265</v>
      </c>
      <c r="C31" s="43">
        <v>23.2</v>
      </c>
      <c r="D31" s="6">
        <v>3545.91</v>
      </c>
      <c r="E31" s="6">
        <v>1590</v>
      </c>
      <c r="F31" s="44">
        <v>19.329999999999998</v>
      </c>
      <c r="G31" s="6">
        <v>368</v>
      </c>
      <c r="H31" s="44">
        <v>4.47</v>
      </c>
      <c r="I31" s="6">
        <v>45</v>
      </c>
      <c r="J31" s="6">
        <v>89</v>
      </c>
      <c r="K31" s="6">
        <v>21</v>
      </c>
      <c r="L31" s="6">
        <v>17</v>
      </c>
      <c r="M31" s="6" t="s">
        <v>110</v>
      </c>
      <c r="N31" s="6">
        <v>14</v>
      </c>
      <c r="O31" s="6">
        <v>15</v>
      </c>
      <c r="P31" s="6">
        <v>7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136</v>
      </c>
      <c r="V31" s="6">
        <v>344</v>
      </c>
      <c r="W31" s="45">
        <f t="shared" si="0"/>
        <v>0.54701270285054393</v>
      </c>
      <c r="X31" s="45">
        <f t="shared" si="5"/>
        <v>1.0818695678599648</v>
      </c>
      <c r="Y31" s="45">
        <f t="shared" si="5"/>
        <v>0.25527259466358715</v>
      </c>
      <c r="Z31" s="45">
        <f t="shared" si="5"/>
        <v>0.20664924329909437</v>
      </c>
      <c r="AA31" s="6" t="s">
        <v>110</v>
      </c>
      <c r="AB31" s="45">
        <f t="shared" si="5"/>
        <v>0.17018172977572479</v>
      </c>
      <c r="AC31" s="45">
        <f t="shared" si="5"/>
        <v>0.182337567616848</v>
      </c>
      <c r="AD31" s="45">
        <f t="shared" si="5"/>
        <v>8.5090864887862397E-2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1.653193946392755</v>
      </c>
      <c r="AJ31" s="45">
        <f t="shared" si="5"/>
        <v>4.1816082173463807</v>
      </c>
      <c r="AK31" s="6">
        <v>19</v>
      </c>
      <c r="AL31" s="44">
        <v>11.95</v>
      </c>
      <c r="AM31" s="6">
        <v>464</v>
      </c>
      <c r="AN31" s="65">
        <f t="shared" si="6"/>
        <v>5.6403087582811642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3:II30">
    <sortCondition descending="1" ref="A3"/>
  </sortState>
  <mergeCells count="1">
    <mergeCell ref="A1:A3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zoomScaleNormal="100"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97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74842</v>
      </c>
      <c r="C4" s="43">
        <v>21</v>
      </c>
      <c r="D4" s="6">
        <v>3563.9</v>
      </c>
      <c r="E4" s="6">
        <v>821</v>
      </c>
      <c r="F4" s="44">
        <v>10.97</v>
      </c>
      <c r="G4" s="6" t="s">
        <v>110</v>
      </c>
      <c r="H4" s="6" t="s">
        <v>110</v>
      </c>
      <c r="I4" s="6">
        <v>90</v>
      </c>
      <c r="J4" s="6">
        <v>72</v>
      </c>
      <c r="K4" s="6">
        <v>25</v>
      </c>
      <c r="L4" s="6">
        <v>23</v>
      </c>
      <c r="M4" s="6">
        <v>50</v>
      </c>
      <c r="N4" s="6">
        <v>11</v>
      </c>
      <c r="O4" s="6">
        <v>20</v>
      </c>
      <c r="P4" s="6">
        <v>5</v>
      </c>
      <c r="Q4" s="6">
        <v>10</v>
      </c>
      <c r="R4" s="6">
        <v>12</v>
      </c>
      <c r="S4" s="6">
        <v>11</v>
      </c>
      <c r="T4" s="6">
        <v>0</v>
      </c>
      <c r="U4" s="6">
        <v>138</v>
      </c>
      <c r="V4" s="6">
        <v>467</v>
      </c>
      <c r="W4" s="45">
        <f t="shared" ref="W4:W31" si="0">I4/$B4*1000</f>
        <v>1.2025333368963951</v>
      </c>
      <c r="X4" s="45">
        <f t="shared" ref="X4:AJ19" si="1">J4/$B4*1000</f>
        <v>0.96202666951711602</v>
      </c>
      <c r="Y4" s="45">
        <f t="shared" si="1"/>
        <v>0.33403703802677642</v>
      </c>
      <c r="Z4" s="45">
        <f t="shared" si="1"/>
        <v>0.30731407498463426</v>
      </c>
      <c r="AA4" s="45">
        <f t="shared" si="1"/>
        <v>0.66807407605355285</v>
      </c>
      <c r="AB4" s="45">
        <f t="shared" si="1"/>
        <v>0.14697629673178161</v>
      </c>
      <c r="AC4" s="45">
        <f t="shared" si="1"/>
        <v>0.26722963042142112</v>
      </c>
      <c r="AD4" s="45">
        <f t="shared" si="1"/>
        <v>6.6807407605355279E-2</v>
      </c>
      <c r="AE4" s="45">
        <f t="shared" si="1"/>
        <v>0.13361481521071056</v>
      </c>
      <c r="AF4" s="45">
        <f t="shared" si="1"/>
        <v>0.1603377782528527</v>
      </c>
      <c r="AG4" s="45">
        <f t="shared" si="1"/>
        <v>0.14697629673178161</v>
      </c>
      <c r="AH4" s="45">
        <f t="shared" si="1"/>
        <v>0</v>
      </c>
      <c r="AI4" s="45">
        <f t="shared" si="1"/>
        <v>1.8438844499078058</v>
      </c>
      <c r="AJ4" s="45">
        <f t="shared" si="1"/>
        <v>6.2398118703401835</v>
      </c>
      <c r="AK4" s="6" t="s">
        <v>110</v>
      </c>
      <c r="AL4" s="6" t="s">
        <v>110</v>
      </c>
      <c r="AM4" s="6">
        <v>296</v>
      </c>
      <c r="AN4" s="44">
        <v>3.95</v>
      </c>
    </row>
    <row r="5" spans="1:40" x14ac:dyDescent="0.25">
      <c r="A5" s="15">
        <v>2009</v>
      </c>
      <c r="B5" s="118">
        <v>75097</v>
      </c>
      <c r="C5" s="43">
        <v>21</v>
      </c>
      <c r="D5" s="6">
        <f t="shared" ref="D5:D13" si="2">B5/C5</f>
        <v>3576.0476190476193</v>
      </c>
      <c r="E5" s="6">
        <v>917</v>
      </c>
      <c r="F5" s="44">
        <f t="shared" ref="F5:F13" si="3">E5/B5*1000</f>
        <v>12.210873936375622</v>
      </c>
      <c r="G5" s="6">
        <v>417</v>
      </c>
      <c r="H5" s="44">
        <f>G5/B5*1000</f>
        <v>5.5528183549276262</v>
      </c>
      <c r="I5" s="6">
        <v>93</v>
      </c>
      <c r="J5" s="6">
        <v>76</v>
      </c>
      <c r="K5" s="6">
        <v>28</v>
      </c>
      <c r="L5" s="6">
        <v>20</v>
      </c>
      <c r="M5" s="6">
        <v>45</v>
      </c>
      <c r="N5" s="6">
        <v>16</v>
      </c>
      <c r="O5" s="6">
        <v>7</v>
      </c>
      <c r="P5" s="6">
        <v>11</v>
      </c>
      <c r="Q5" s="6">
        <v>12</v>
      </c>
      <c r="R5" s="6">
        <v>12</v>
      </c>
      <c r="S5" s="6">
        <v>11</v>
      </c>
      <c r="T5" s="6">
        <v>0</v>
      </c>
      <c r="U5" s="6">
        <v>98</v>
      </c>
      <c r="V5" s="6">
        <v>429</v>
      </c>
      <c r="W5" s="45">
        <f t="shared" si="0"/>
        <v>1.2383983381493269</v>
      </c>
      <c r="X5" s="45">
        <f t="shared" si="1"/>
        <v>1.0120244483800951</v>
      </c>
      <c r="Y5" s="45">
        <f t="shared" si="1"/>
        <v>0.37285111256108766</v>
      </c>
      <c r="Z5" s="45">
        <f t="shared" si="1"/>
        <v>0.26632222325791971</v>
      </c>
      <c r="AA5" s="45">
        <f t="shared" si="1"/>
        <v>0.59922500233031939</v>
      </c>
      <c r="AB5" s="45">
        <f t="shared" si="1"/>
        <v>0.21305777860633579</v>
      </c>
      <c r="AC5" s="45">
        <f t="shared" si="1"/>
        <v>9.3212778140271915E-2</v>
      </c>
      <c r="AD5" s="45">
        <f t="shared" si="1"/>
        <v>0.14647722279185588</v>
      </c>
      <c r="AE5" s="45">
        <f t="shared" si="1"/>
        <v>0.15979333395475184</v>
      </c>
      <c r="AF5" s="45">
        <f t="shared" si="1"/>
        <v>0.15979333395475184</v>
      </c>
      <c r="AG5" s="45">
        <f t="shared" si="1"/>
        <v>0.14647722279185588</v>
      </c>
      <c r="AH5" s="45">
        <f t="shared" si="1"/>
        <v>0</v>
      </c>
      <c r="AI5" s="45">
        <f t="shared" si="1"/>
        <v>1.304978893963807</v>
      </c>
      <c r="AJ5" s="45">
        <f t="shared" si="1"/>
        <v>5.7126116888823786</v>
      </c>
      <c r="AK5" s="6">
        <v>5</v>
      </c>
      <c r="AL5" s="44">
        <v>5.45</v>
      </c>
      <c r="AM5" s="6">
        <v>273</v>
      </c>
      <c r="AN5" s="44">
        <f>AM5/B5*1000</f>
        <v>3.6352983474706049</v>
      </c>
    </row>
    <row r="6" spans="1:40" x14ac:dyDescent="0.25">
      <c r="A6" s="15">
        <v>2008</v>
      </c>
      <c r="B6" s="118">
        <v>75443</v>
      </c>
      <c r="C6" s="43">
        <v>20.75</v>
      </c>
      <c r="D6" s="6">
        <f t="shared" si="2"/>
        <v>3635.8072289156626</v>
      </c>
      <c r="E6" s="6">
        <v>846</v>
      </c>
      <c r="F6" s="44">
        <f>E6/B6*1000</f>
        <v>11.213764033773842</v>
      </c>
      <c r="G6" s="6">
        <v>481</v>
      </c>
      <c r="H6" s="44">
        <f t="shared" ref="H6:H13" si="4">G6/B6*1000</f>
        <v>6.3756743501716526</v>
      </c>
      <c r="I6" s="6">
        <v>89</v>
      </c>
      <c r="J6" s="6">
        <v>77</v>
      </c>
      <c r="K6" s="6">
        <v>20</v>
      </c>
      <c r="L6" s="6">
        <v>28</v>
      </c>
      <c r="M6" s="6">
        <v>39</v>
      </c>
      <c r="N6" s="6">
        <v>16</v>
      </c>
      <c r="O6" s="6">
        <v>21</v>
      </c>
      <c r="P6" s="6">
        <v>7</v>
      </c>
      <c r="Q6" s="6">
        <v>11</v>
      </c>
      <c r="R6" s="6">
        <v>26</v>
      </c>
      <c r="S6" s="6">
        <v>21</v>
      </c>
      <c r="T6" s="6">
        <v>0</v>
      </c>
      <c r="U6" s="6">
        <v>126</v>
      </c>
      <c r="V6" s="6">
        <v>481</v>
      </c>
      <c r="W6" s="45">
        <f t="shared" si="0"/>
        <v>1.1796985803851914</v>
      </c>
      <c r="X6" s="45">
        <f t="shared" si="1"/>
        <v>1.0206380976366263</v>
      </c>
      <c r="Y6" s="45">
        <f t="shared" si="1"/>
        <v>0.26510080458094193</v>
      </c>
      <c r="Z6" s="45">
        <f t="shared" si="1"/>
        <v>0.3711411264133187</v>
      </c>
      <c r="AA6" s="45">
        <f t="shared" si="1"/>
        <v>0.51694656893283675</v>
      </c>
      <c r="AB6" s="45">
        <f t="shared" si="1"/>
        <v>0.21208064366475352</v>
      </c>
      <c r="AC6" s="45">
        <f t="shared" si="1"/>
        <v>0.27835584480998898</v>
      </c>
      <c r="AD6" s="45">
        <f t="shared" si="1"/>
        <v>9.2785281603329675E-2</v>
      </c>
      <c r="AE6" s="45">
        <f t="shared" si="1"/>
        <v>0.14580544251951805</v>
      </c>
      <c r="AF6" s="45">
        <f t="shared" si="1"/>
        <v>0.34463104595522448</v>
      </c>
      <c r="AG6" s="45">
        <f t="shared" si="1"/>
        <v>0.27835584480998898</v>
      </c>
      <c r="AH6" s="45">
        <f t="shared" si="1"/>
        <v>0</v>
      </c>
      <c r="AI6" s="45">
        <f t="shared" si="1"/>
        <v>1.6701350688599339</v>
      </c>
      <c r="AJ6" s="45">
        <f t="shared" si="1"/>
        <v>6.3756743501716526</v>
      </c>
      <c r="AK6" s="6">
        <v>8</v>
      </c>
      <c r="AL6" s="44">
        <v>9.4600000000000009</v>
      </c>
      <c r="AM6" s="6">
        <v>275</v>
      </c>
      <c r="AN6" s="44">
        <f>AM6/B6*1000</f>
        <v>3.6451360629879508</v>
      </c>
    </row>
    <row r="7" spans="1:40" x14ac:dyDescent="0.25">
      <c r="A7" s="15">
        <v>2007</v>
      </c>
      <c r="B7" s="118">
        <v>75822</v>
      </c>
      <c r="C7" s="43">
        <v>20.75</v>
      </c>
      <c r="D7" s="6">
        <f t="shared" si="2"/>
        <v>3654.0722891566265</v>
      </c>
      <c r="E7" s="6">
        <v>945</v>
      </c>
      <c r="F7" s="44">
        <f>E7/B7*1000</f>
        <v>12.463401123684418</v>
      </c>
      <c r="G7" s="6">
        <v>435</v>
      </c>
      <c r="H7" s="44">
        <f t="shared" si="4"/>
        <v>5.7371211521721932</v>
      </c>
      <c r="I7" s="6">
        <v>81</v>
      </c>
      <c r="J7" s="6">
        <v>89</v>
      </c>
      <c r="K7" s="6">
        <v>25</v>
      </c>
      <c r="L7" s="6">
        <v>15</v>
      </c>
      <c r="M7" s="6">
        <v>25</v>
      </c>
      <c r="N7" s="6">
        <v>23</v>
      </c>
      <c r="O7" s="6">
        <v>0</v>
      </c>
      <c r="P7" s="6">
        <v>6</v>
      </c>
      <c r="Q7" s="6">
        <v>15</v>
      </c>
      <c r="R7" s="6">
        <v>21</v>
      </c>
      <c r="S7" s="6">
        <v>15</v>
      </c>
      <c r="T7" s="6">
        <v>0</v>
      </c>
      <c r="U7" s="6">
        <v>120</v>
      </c>
      <c r="V7" s="6">
        <v>435</v>
      </c>
      <c r="W7" s="45">
        <f t="shared" si="0"/>
        <v>1.068291524887236</v>
      </c>
      <c r="X7" s="45">
        <f t="shared" si="1"/>
        <v>1.1738017989501728</v>
      </c>
      <c r="Y7" s="45">
        <f t="shared" si="1"/>
        <v>0.32971960644667775</v>
      </c>
      <c r="Z7" s="45">
        <f t="shared" si="1"/>
        <v>0.19783176386800663</v>
      </c>
      <c r="AA7" s="45">
        <f t="shared" si="1"/>
        <v>0.32971960644667775</v>
      </c>
      <c r="AB7" s="45">
        <f t="shared" si="1"/>
        <v>0.3033420379309435</v>
      </c>
      <c r="AC7" s="45">
        <f t="shared" si="1"/>
        <v>0</v>
      </c>
      <c r="AD7" s="45">
        <f t="shared" si="1"/>
        <v>7.9132705547202656E-2</v>
      </c>
      <c r="AE7" s="45">
        <f t="shared" si="1"/>
        <v>0.19783176386800663</v>
      </c>
      <c r="AF7" s="45">
        <f t="shared" si="1"/>
        <v>0.2769644694152093</v>
      </c>
      <c r="AG7" s="45">
        <f t="shared" si="1"/>
        <v>0.19783176386800663</v>
      </c>
      <c r="AH7" s="45">
        <f t="shared" si="1"/>
        <v>0</v>
      </c>
      <c r="AI7" s="45">
        <f t="shared" si="1"/>
        <v>1.5826541109440531</v>
      </c>
      <c r="AJ7" s="45">
        <f t="shared" si="1"/>
        <v>5.7371211521721932</v>
      </c>
      <c r="AK7" s="6">
        <v>4</v>
      </c>
      <c r="AL7" s="44">
        <v>4.2300000000000004</v>
      </c>
      <c r="AM7" s="6">
        <v>267</v>
      </c>
      <c r="AN7" s="44">
        <v>4.75</v>
      </c>
    </row>
    <row r="8" spans="1:40" x14ac:dyDescent="0.25">
      <c r="A8" s="15">
        <v>2006</v>
      </c>
      <c r="B8" s="118">
        <v>76202</v>
      </c>
      <c r="C8" s="43">
        <v>20.75</v>
      </c>
      <c r="D8" s="6">
        <f t="shared" si="2"/>
        <v>3672.3855421686749</v>
      </c>
      <c r="E8" s="6">
        <v>904</v>
      </c>
      <c r="F8" s="44">
        <f t="shared" si="3"/>
        <v>11.863205690139365</v>
      </c>
      <c r="G8" s="6">
        <v>444</v>
      </c>
      <c r="H8" s="44">
        <f t="shared" si="4"/>
        <v>5.8266187239180072</v>
      </c>
      <c r="I8" s="6">
        <v>74</v>
      </c>
      <c r="J8" s="6">
        <v>85</v>
      </c>
      <c r="K8" s="6">
        <v>16</v>
      </c>
      <c r="L8" s="6">
        <v>30</v>
      </c>
      <c r="M8" s="6">
        <v>23</v>
      </c>
      <c r="N8" s="6">
        <v>21</v>
      </c>
      <c r="O8" s="6">
        <v>2</v>
      </c>
      <c r="P8" s="6">
        <v>5</v>
      </c>
      <c r="Q8" s="6">
        <v>16</v>
      </c>
      <c r="R8" s="6">
        <v>12</v>
      </c>
      <c r="S8" s="6">
        <v>16</v>
      </c>
      <c r="T8" s="6">
        <v>5</v>
      </c>
      <c r="U8" s="6">
        <v>91</v>
      </c>
      <c r="V8" s="6">
        <v>396</v>
      </c>
      <c r="W8" s="45">
        <f t="shared" si="0"/>
        <v>0.97110312065300119</v>
      </c>
      <c r="X8" s="45">
        <f t="shared" si="1"/>
        <v>1.1154562872365554</v>
      </c>
      <c r="Y8" s="45">
        <f t="shared" si="1"/>
        <v>0.20996824230335162</v>
      </c>
      <c r="Z8" s="45">
        <f t="shared" si="1"/>
        <v>0.3936904543187843</v>
      </c>
      <c r="AA8" s="45">
        <f t="shared" si="1"/>
        <v>0.30182934831106795</v>
      </c>
      <c r="AB8" s="45">
        <f t="shared" si="1"/>
        <v>0.27558331802314895</v>
      </c>
      <c r="AC8" s="45">
        <f t="shared" si="1"/>
        <v>2.6246030287918953E-2</v>
      </c>
      <c r="AD8" s="45">
        <f t="shared" si="1"/>
        <v>6.5615075719797383E-2</v>
      </c>
      <c r="AE8" s="45">
        <f t="shared" si="1"/>
        <v>0.20996824230335162</v>
      </c>
      <c r="AF8" s="45">
        <f t="shared" si="1"/>
        <v>0.15747618172751371</v>
      </c>
      <c r="AG8" s="45">
        <f t="shared" si="1"/>
        <v>0.20996824230335162</v>
      </c>
      <c r="AH8" s="45">
        <f t="shared" si="1"/>
        <v>6.5615075719797383E-2</v>
      </c>
      <c r="AI8" s="45">
        <f t="shared" si="1"/>
        <v>1.1941943781003124</v>
      </c>
      <c r="AJ8" s="45">
        <f t="shared" si="1"/>
        <v>5.1967139970079526</v>
      </c>
      <c r="AK8" s="6">
        <v>4</v>
      </c>
      <c r="AL8" s="44">
        <v>4.42</v>
      </c>
      <c r="AM8" s="6">
        <v>291</v>
      </c>
      <c r="AN8" s="44">
        <v>4.95</v>
      </c>
    </row>
    <row r="9" spans="1:40" x14ac:dyDescent="0.25">
      <c r="A9" s="15">
        <v>2005</v>
      </c>
      <c r="B9" s="118">
        <v>76449</v>
      </c>
      <c r="C9" s="43">
        <v>20.8</v>
      </c>
      <c r="D9" s="6">
        <f t="shared" si="2"/>
        <v>3675.4326923076924</v>
      </c>
      <c r="E9" s="6">
        <v>928</v>
      </c>
      <c r="F9" s="44">
        <f t="shared" si="3"/>
        <v>12.138811495245196</v>
      </c>
      <c r="G9" s="6">
        <v>449</v>
      </c>
      <c r="H9" s="44">
        <f t="shared" si="4"/>
        <v>5.8731965100916952</v>
      </c>
      <c r="I9" s="6">
        <v>75</v>
      </c>
      <c r="J9" s="6">
        <v>83</v>
      </c>
      <c r="K9" s="6">
        <v>10</v>
      </c>
      <c r="L9" s="6">
        <v>27</v>
      </c>
      <c r="M9" s="6">
        <v>22</v>
      </c>
      <c r="N9" s="6">
        <v>25</v>
      </c>
      <c r="O9" s="6">
        <v>0</v>
      </c>
      <c r="P9" s="6">
        <v>10</v>
      </c>
      <c r="Q9" s="6">
        <v>11</v>
      </c>
      <c r="R9" s="6">
        <v>18</v>
      </c>
      <c r="S9" s="6">
        <v>17</v>
      </c>
      <c r="T9" s="6">
        <v>0</v>
      </c>
      <c r="U9" s="6">
        <v>151</v>
      </c>
      <c r="V9" s="6">
        <v>449</v>
      </c>
      <c r="W9" s="45">
        <f t="shared" si="0"/>
        <v>0.98104618765451468</v>
      </c>
      <c r="X9" s="45">
        <f t="shared" si="1"/>
        <v>1.0856911143376631</v>
      </c>
      <c r="Y9" s="45">
        <f t="shared" si="1"/>
        <v>0.1308061583539353</v>
      </c>
      <c r="Z9" s="45">
        <f t="shared" si="1"/>
        <v>0.35317662755562534</v>
      </c>
      <c r="AA9" s="45">
        <f t="shared" si="1"/>
        <v>0.28777354837865765</v>
      </c>
      <c r="AB9" s="45">
        <f t="shared" si="1"/>
        <v>0.32701539588483824</v>
      </c>
      <c r="AC9" s="45">
        <f t="shared" si="1"/>
        <v>0</v>
      </c>
      <c r="AD9" s="45">
        <f t="shared" si="1"/>
        <v>0.1308061583539353</v>
      </c>
      <c r="AE9" s="45">
        <f t="shared" si="1"/>
        <v>0.14388677418932883</v>
      </c>
      <c r="AF9" s="45">
        <f t="shared" si="1"/>
        <v>0.23545108503708354</v>
      </c>
      <c r="AG9" s="45">
        <f t="shared" si="1"/>
        <v>0.22237046920169001</v>
      </c>
      <c r="AH9" s="45">
        <f t="shared" si="1"/>
        <v>0</v>
      </c>
      <c r="AI9" s="45">
        <f t="shared" si="1"/>
        <v>1.9751729911444229</v>
      </c>
      <c r="AJ9" s="45">
        <f t="shared" si="1"/>
        <v>5.8731965100916952</v>
      </c>
      <c r="AK9" s="6">
        <v>4</v>
      </c>
      <c r="AL9" s="44">
        <v>4.3099999999999996</v>
      </c>
      <c r="AM9" s="6">
        <v>270</v>
      </c>
      <c r="AN9" s="44">
        <v>5.48</v>
      </c>
    </row>
    <row r="10" spans="1:40" x14ac:dyDescent="0.25">
      <c r="A10" s="15">
        <v>2004</v>
      </c>
      <c r="B10" s="118">
        <v>76478</v>
      </c>
      <c r="C10" s="43">
        <v>20.8</v>
      </c>
      <c r="D10" s="6">
        <f t="shared" si="2"/>
        <v>3676.8269230769229</v>
      </c>
      <c r="E10" s="6">
        <v>989</v>
      </c>
      <c r="F10" s="44">
        <f t="shared" si="3"/>
        <v>12.931823530950078</v>
      </c>
      <c r="G10" s="6">
        <v>453</v>
      </c>
      <c r="H10" s="44">
        <f t="shared" si="4"/>
        <v>5.9232720520934121</v>
      </c>
      <c r="I10" s="6">
        <v>81</v>
      </c>
      <c r="J10" s="6">
        <v>69</v>
      </c>
      <c r="K10" s="6">
        <v>17</v>
      </c>
      <c r="L10" s="6">
        <v>20</v>
      </c>
      <c r="M10" s="6">
        <v>34</v>
      </c>
      <c r="N10" s="6">
        <v>18</v>
      </c>
      <c r="O10" s="6">
        <v>23</v>
      </c>
      <c r="P10" s="6">
        <v>8</v>
      </c>
      <c r="Q10" s="6">
        <v>16</v>
      </c>
      <c r="R10" s="6">
        <v>17</v>
      </c>
      <c r="S10" s="6">
        <v>13</v>
      </c>
      <c r="T10" s="6">
        <v>11</v>
      </c>
      <c r="U10" s="6">
        <v>126</v>
      </c>
      <c r="V10" s="6">
        <v>453</v>
      </c>
      <c r="W10" s="45">
        <f t="shared" si="0"/>
        <v>1.0591281152749812</v>
      </c>
      <c r="X10" s="45">
        <f t="shared" si="1"/>
        <v>0.90222024634535414</v>
      </c>
      <c r="Y10" s="45">
        <f t="shared" si="1"/>
        <v>0.22228614765030466</v>
      </c>
      <c r="Z10" s="45">
        <f t="shared" si="1"/>
        <v>0.26151311488271134</v>
      </c>
      <c r="AA10" s="45">
        <f t="shared" si="1"/>
        <v>0.44457229530060932</v>
      </c>
      <c r="AB10" s="45">
        <f t="shared" si="1"/>
        <v>0.23536180339444024</v>
      </c>
      <c r="AC10" s="45">
        <f t="shared" si="1"/>
        <v>0.30074008211511805</v>
      </c>
      <c r="AD10" s="45">
        <f t="shared" si="1"/>
        <v>0.10460524595308456</v>
      </c>
      <c r="AE10" s="45">
        <f t="shared" si="1"/>
        <v>0.20921049190616911</v>
      </c>
      <c r="AF10" s="45">
        <f t="shared" si="1"/>
        <v>0.22228614765030466</v>
      </c>
      <c r="AG10" s="45">
        <f t="shared" si="1"/>
        <v>0.16998352467376238</v>
      </c>
      <c r="AH10" s="45">
        <f t="shared" si="1"/>
        <v>0.14383221318549125</v>
      </c>
      <c r="AI10" s="45">
        <f t="shared" si="1"/>
        <v>1.6475326237610817</v>
      </c>
      <c r="AJ10" s="45">
        <f t="shared" si="1"/>
        <v>5.9232720520934121</v>
      </c>
      <c r="AK10" s="6">
        <v>8</v>
      </c>
      <c r="AL10" s="44">
        <v>8.09</v>
      </c>
      <c r="AM10" s="6">
        <v>272</v>
      </c>
      <c r="AN10" s="44">
        <v>5.41</v>
      </c>
    </row>
    <row r="11" spans="1:40" x14ac:dyDescent="0.25">
      <c r="A11" s="15">
        <v>2003</v>
      </c>
      <c r="B11" s="118">
        <v>76364</v>
      </c>
      <c r="C11" s="43">
        <v>20.8</v>
      </c>
      <c r="D11" s="6">
        <f t="shared" si="2"/>
        <v>3671.3461538461538</v>
      </c>
      <c r="E11" s="6">
        <v>971</v>
      </c>
      <c r="F11" s="44">
        <f t="shared" si="3"/>
        <v>12.7154156408779</v>
      </c>
      <c r="G11" s="6">
        <v>417</v>
      </c>
      <c r="H11" s="44">
        <f t="shared" si="4"/>
        <v>5.4606882824367506</v>
      </c>
      <c r="I11" s="6">
        <v>73</v>
      </c>
      <c r="J11" s="6">
        <v>61</v>
      </c>
      <c r="K11" s="6">
        <v>22</v>
      </c>
      <c r="L11" s="6">
        <v>13</v>
      </c>
      <c r="M11" s="6">
        <v>30</v>
      </c>
      <c r="N11" s="6">
        <v>18</v>
      </c>
      <c r="O11" s="6">
        <v>10</v>
      </c>
      <c r="P11" s="6">
        <v>18</v>
      </c>
      <c r="Q11" s="6">
        <v>12</v>
      </c>
      <c r="R11" s="6">
        <v>17</v>
      </c>
      <c r="S11" s="6">
        <v>7</v>
      </c>
      <c r="T11" s="6">
        <v>8</v>
      </c>
      <c r="U11" s="6">
        <v>128</v>
      </c>
      <c r="V11" s="6">
        <v>417</v>
      </c>
      <c r="W11" s="45">
        <f t="shared" si="0"/>
        <v>0.95594782881986273</v>
      </c>
      <c r="X11" s="45">
        <f t="shared" si="1"/>
        <v>0.79880571997276206</v>
      </c>
      <c r="Y11" s="45">
        <f t="shared" si="1"/>
        <v>0.28809386621968469</v>
      </c>
      <c r="Z11" s="45">
        <f t="shared" si="1"/>
        <v>0.17023728458435913</v>
      </c>
      <c r="AA11" s="45">
        <f t="shared" si="1"/>
        <v>0.39285527211775184</v>
      </c>
      <c r="AB11" s="45">
        <f t="shared" si="1"/>
        <v>0.23571316327065109</v>
      </c>
      <c r="AC11" s="45">
        <f t="shared" si="1"/>
        <v>0.13095175737258394</v>
      </c>
      <c r="AD11" s="45">
        <f t="shared" si="1"/>
        <v>0.23571316327065109</v>
      </c>
      <c r="AE11" s="45">
        <f t="shared" si="1"/>
        <v>0.15714210884710073</v>
      </c>
      <c r="AF11" s="45">
        <f t="shared" si="1"/>
        <v>0.22261798753339268</v>
      </c>
      <c r="AG11" s="45">
        <f t="shared" si="1"/>
        <v>9.1666230160808757E-2</v>
      </c>
      <c r="AH11" s="45">
        <f t="shared" si="1"/>
        <v>0.10476140589806715</v>
      </c>
      <c r="AI11" s="45">
        <f t="shared" si="1"/>
        <v>1.6761824943690744</v>
      </c>
      <c r="AJ11" s="45">
        <f t="shared" si="1"/>
        <v>5.4606882824367506</v>
      </c>
      <c r="AK11" s="6">
        <v>10</v>
      </c>
      <c r="AL11" s="44">
        <v>10.3</v>
      </c>
      <c r="AM11" s="6">
        <v>287</v>
      </c>
      <c r="AN11" s="44">
        <v>5.62</v>
      </c>
    </row>
    <row r="12" spans="1:40" x14ac:dyDescent="0.25">
      <c r="A12" s="15">
        <v>2002</v>
      </c>
      <c r="B12" s="118">
        <v>76268</v>
      </c>
      <c r="C12" s="43">
        <v>20.8</v>
      </c>
      <c r="D12" s="6">
        <f t="shared" si="2"/>
        <v>3666.7307692307691</v>
      </c>
      <c r="E12" s="6">
        <v>1064</v>
      </c>
      <c r="F12" s="44">
        <f t="shared" si="3"/>
        <v>13.950805055855668</v>
      </c>
      <c r="G12" s="6">
        <v>404</v>
      </c>
      <c r="H12" s="44">
        <f t="shared" si="4"/>
        <v>5.2971101903812867</v>
      </c>
      <c r="I12" s="6">
        <v>66</v>
      </c>
      <c r="J12" s="6">
        <v>73</v>
      </c>
      <c r="K12" s="6">
        <v>17</v>
      </c>
      <c r="L12" s="6">
        <v>16</v>
      </c>
      <c r="M12" s="6">
        <v>38</v>
      </c>
      <c r="N12" s="6">
        <v>20</v>
      </c>
      <c r="O12" s="6">
        <v>6</v>
      </c>
      <c r="P12" s="6">
        <v>16</v>
      </c>
      <c r="Q12" s="6">
        <v>12</v>
      </c>
      <c r="R12" s="6">
        <v>23</v>
      </c>
      <c r="S12" s="6">
        <v>10</v>
      </c>
      <c r="T12" s="6">
        <v>4</v>
      </c>
      <c r="U12" s="6">
        <v>103</v>
      </c>
      <c r="V12" s="6">
        <v>404</v>
      </c>
      <c r="W12" s="45">
        <f t="shared" si="0"/>
        <v>0.86536948654743806</v>
      </c>
      <c r="X12" s="45">
        <f t="shared" si="1"/>
        <v>0.95715109875701476</v>
      </c>
      <c r="Y12" s="45">
        <f t="shared" si="1"/>
        <v>0.2228982010804007</v>
      </c>
      <c r="Z12" s="45">
        <f t="shared" si="1"/>
        <v>0.2097865421933183</v>
      </c>
      <c r="AA12" s="45">
        <f t="shared" si="1"/>
        <v>0.49824303770913098</v>
      </c>
      <c r="AB12" s="45">
        <f t="shared" si="1"/>
        <v>0.26223317774164784</v>
      </c>
      <c r="AC12" s="45">
        <f t="shared" si="1"/>
        <v>7.8669953322494365E-2</v>
      </c>
      <c r="AD12" s="45">
        <f t="shared" si="1"/>
        <v>0.2097865421933183</v>
      </c>
      <c r="AE12" s="45">
        <f t="shared" si="1"/>
        <v>0.15733990664498873</v>
      </c>
      <c r="AF12" s="45">
        <f t="shared" si="1"/>
        <v>0.30156815440289503</v>
      </c>
      <c r="AG12" s="45">
        <f t="shared" si="1"/>
        <v>0.13111658887082392</v>
      </c>
      <c r="AH12" s="45">
        <f t="shared" si="1"/>
        <v>5.2446635548329575E-2</v>
      </c>
      <c r="AI12" s="45">
        <f t="shared" si="1"/>
        <v>1.3505008653694865</v>
      </c>
      <c r="AJ12" s="45">
        <f t="shared" si="1"/>
        <v>5.2971101903812867</v>
      </c>
      <c r="AK12" s="6">
        <v>6</v>
      </c>
      <c r="AL12" s="44">
        <v>5.64</v>
      </c>
      <c r="AM12" s="6">
        <v>316</v>
      </c>
      <c r="AN12" s="44">
        <v>4.2699999999999996</v>
      </c>
    </row>
    <row r="13" spans="1:40" x14ac:dyDescent="0.25">
      <c r="A13" s="15">
        <v>2001</v>
      </c>
      <c r="B13" s="118">
        <v>76090</v>
      </c>
      <c r="C13" s="43">
        <v>20.8</v>
      </c>
      <c r="D13" s="6">
        <f t="shared" si="2"/>
        <v>3658.1730769230767</v>
      </c>
      <c r="E13" s="6">
        <v>1045</v>
      </c>
      <c r="F13" s="44">
        <f t="shared" si="3"/>
        <v>13.733736364831122</v>
      </c>
      <c r="G13" s="6">
        <v>452</v>
      </c>
      <c r="H13" s="44">
        <f t="shared" si="4"/>
        <v>5.9403338152188194</v>
      </c>
      <c r="I13" s="6">
        <v>87</v>
      </c>
      <c r="J13" s="6">
        <v>65</v>
      </c>
      <c r="K13" s="6">
        <v>18</v>
      </c>
      <c r="L13" s="6">
        <v>19</v>
      </c>
      <c r="M13" s="6">
        <v>26</v>
      </c>
      <c r="N13" s="6">
        <v>27</v>
      </c>
      <c r="O13" s="6">
        <v>9</v>
      </c>
      <c r="P13" s="6">
        <v>32</v>
      </c>
      <c r="Q13" s="6">
        <v>16</v>
      </c>
      <c r="R13" s="6">
        <v>21</v>
      </c>
      <c r="S13" s="6">
        <v>11</v>
      </c>
      <c r="T13" s="6">
        <v>7</v>
      </c>
      <c r="U13" s="6">
        <v>114</v>
      </c>
      <c r="V13" s="6">
        <v>452</v>
      </c>
      <c r="W13" s="45">
        <f t="shared" si="0"/>
        <v>1.1433828361151268</v>
      </c>
      <c r="X13" s="45">
        <f t="shared" si="1"/>
        <v>0.85425154422394534</v>
      </c>
      <c r="Y13" s="45">
        <f t="shared" si="1"/>
        <v>0.23656196609278485</v>
      </c>
      <c r="Z13" s="45">
        <f t="shared" si="1"/>
        <v>0.24970429754238402</v>
      </c>
      <c r="AA13" s="45">
        <f t="shared" si="1"/>
        <v>0.34170061768957816</v>
      </c>
      <c r="AB13" s="45">
        <f t="shared" si="1"/>
        <v>0.3548429491391773</v>
      </c>
      <c r="AC13" s="45">
        <f t="shared" si="1"/>
        <v>0.11828098304639242</v>
      </c>
      <c r="AD13" s="45">
        <f t="shared" si="1"/>
        <v>0.42055460638717307</v>
      </c>
      <c r="AE13" s="45">
        <f t="shared" si="1"/>
        <v>0.21027730319358653</v>
      </c>
      <c r="AF13" s="45">
        <f t="shared" si="1"/>
        <v>0.27598896044158233</v>
      </c>
      <c r="AG13" s="45">
        <f t="shared" si="1"/>
        <v>0.14456564594559076</v>
      </c>
      <c r="AH13" s="45">
        <f t="shared" si="1"/>
        <v>9.1996320147194111E-2</v>
      </c>
      <c r="AI13" s="45">
        <f t="shared" si="1"/>
        <v>1.4982257852543039</v>
      </c>
      <c r="AJ13" s="45">
        <f t="shared" si="1"/>
        <v>5.9403338152188194</v>
      </c>
      <c r="AK13" s="6">
        <v>7</v>
      </c>
      <c r="AL13" s="44">
        <v>6.7</v>
      </c>
      <c r="AM13" s="6">
        <v>357</v>
      </c>
      <c r="AN13" s="44">
        <v>5.74</v>
      </c>
    </row>
    <row r="14" spans="1:40" x14ac:dyDescent="0.25">
      <c r="A14" s="15">
        <v>2000</v>
      </c>
      <c r="B14" s="6">
        <v>75728</v>
      </c>
      <c r="C14" s="43">
        <v>20.8</v>
      </c>
      <c r="D14" s="6">
        <v>3640.77</v>
      </c>
      <c r="E14" s="6">
        <v>1120</v>
      </c>
      <c r="F14" s="44">
        <v>14.79</v>
      </c>
      <c r="G14" s="6">
        <v>387</v>
      </c>
      <c r="H14" s="44">
        <v>5.1100000000000003</v>
      </c>
      <c r="I14" s="6">
        <v>73</v>
      </c>
      <c r="J14" s="6">
        <v>57</v>
      </c>
      <c r="K14" s="6">
        <v>11</v>
      </c>
      <c r="L14" s="6">
        <v>13</v>
      </c>
      <c r="M14" s="6">
        <v>31</v>
      </c>
      <c r="N14" s="6">
        <v>18</v>
      </c>
      <c r="O14" s="6">
        <v>9</v>
      </c>
      <c r="P14" s="6">
        <v>16</v>
      </c>
      <c r="Q14" s="6">
        <v>13</v>
      </c>
      <c r="R14" s="6">
        <v>12</v>
      </c>
      <c r="S14" s="6">
        <v>5</v>
      </c>
      <c r="T14" s="6">
        <v>12</v>
      </c>
      <c r="U14" s="6">
        <v>117</v>
      </c>
      <c r="V14" s="6">
        <v>387</v>
      </c>
      <c r="W14" s="45">
        <f t="shared" si="0"/>
        <v>0.96397633636171554</v>
      </c>
      <c r="X14" s="45">
        <f t="shared" si="1"/>
        <v>0.75269385167969571</v>
      </c>
      <c r="Y14" s="45">
        <f t="shared" si="1"/>
        <v>0.14525670821888867</v>
      </c>
      <c r="Z14" s="45">
        <f t="shared" si="1"/>
        <v>0.17166701880414112</v>
      </c>
      <c r="AA14" s="45">
        <f t="shared" si="1"/>
        <v>0.40935981407141353</v>
      </c>
      <c r="AB14" s="45">
        <f t="shared" si="1"/>
        <v>0.23769279526727236</v>
      </c>
      <c r="AC14" s="45">
        <f t="shared" si="1"/>
        <v>0.11884639763363618</v>
      </c>
      <c r="AD14" s="45">
        <f t="shared" si="1"/>
        <v>0.21128248468201985</v>
      </c>
      <c r="AE14" s="45">
        <f t="shared" si="1"/>
        <v>0.17166701880414112</v>
      </c>
      <c r="AF14" s="45">
        <f t="shared" si="1"/>
        <v>0.15846186351151489</v>
      </c>
      <c r="AG14" s="45">
        <f t="shared" si="1"/>
        <v>6.6025776463131208E-2</v>
      </c>
      <c r="AH14" s="45">
        <f t="shared" si="1"/>
        <v>0.15846186351151489</v>
      </c>
      <c r="AI14" s="45">
        <f t="shared" si="1"/>
        <v>1.5450031692372703</v>
      </c>
      <c r="AJ14" s="45">
        <f t="shared" si="1"/>
        <v>5.1103950982463555</v>
      </c>
      <c r="AK14" s="6">
        <v>8</v>
      </c>
      <c r="AL14" s="44">
        <v>7.14</v>
      </c>
      <c r="AM14" s="6">
        <v>266</v>
      </c>
      <c r="AN14" s="44">
        <v>3.51</v>
      </c>
    </row>
    <row r="15" spans="1:40" x14ac:dyDescent="0.25">
      <c r="A15" s="15">
        <v>1999</v>
      </c>
      <c r="B15" s="6">
        <v>74460</v>
      </c>
      <c r="C15" s="43">
        <v>20.8</v>
      </c>
      <c r="D15" s="6">
        <v>3579.81</v>
      </c>
      <c r="E15" s="6">
        <v>1164</v>
      </c>
      <c r="F15" s="44">
        <v>15.63</v>
      </c>
      <c r="G15" s="6">
        <v>412</v>
      </c>
      <c r="H15" s="44">
        <v>5.53</v>
      </c>
      <c r="I15" s="6">
        <v>71</v>
      </c>
      <c r="J15" s="6">
        <v>62</v>
      </c>
      <c r="K15" s="6">
        <v>20</v>
      </c>
      <c r="L15" s="6">
        <v>16</v>
      </c>
      <c r="M15" s="6">
        <v>17</v>
      </c>
      <c r="N15" s="6">
        <v>22</v>
      </c>
      <c r="O15" s="6">
        <v>9</v>
      </c>
      <c r="P15" s="6">
        <v>20</v>
      </c>
      <c r="Q15" s="6">
        <v>14</v>
      </c>
      <c r="R15" s="6">
        <v>14</v>
      </c>
      <c r="S15" s="6">
        <v>16</v>
      </c>
      <c r="T15" s="6">
        <v>3</v>
      </c>
      <c r="U15" s="6">
        <v>128</v>
      </c>
      <c r="V15" s="6">
        <v>412</v>
      </c>
      <c r="W15" s="45">
        <f t="shared" si="0"/>
        <v>0.95353209777061509</v>
      </c>
      <c r="X15" s="45">
        <f t="shared" si="1"/>
        <v>0.83266183185603004</v>
      </c>
      <c r="Y15" s="45">
        <f t="shared" si="1"/>
        <v>0.26860059092130001</v>
      </c>
      <c r="Z15" s="45">
        <f t="shared" si="1"/>
        <v>0.21488047273704003</v>
      </c>
      <c r="AA15" s="45">
        <f t="shared" si="1"/>
        <v>0.22831050228310501</v>
      </c>
      <c r="AB15" s="45">
        <f t="shared" si="1"/>
        <v>0.29546065001343003</v>
      </c>
      <c r="AC15" s="45">
        <f t="shared" si="1"/>
        <v>0.12087026591458501</v>
      </c>
      <c r="AD15" s="45">
        <f t="shared" si="1"/>
        <v>0.26860059092130001</v>
      </c>
      <c r="AE15" s="45">
        <f t="shared" si="1"/>
        <v>0.18802041364491001</v>
      </c>
      <c r="AF15" s="45">
        <f t="shared" si="1"/>
        <v>0.18802041364491001</v>
      </c>
      <c r="AG15" s="45">
        <f t="shared" si="1"/>
        <v>0.21488047273704003</v>
      </c>
      <c r="AH15" s="45">
        <f t="shared" si="1"/>
        <v>4.0290088638195005E-2</v>
      </c>
      <c r="AI15" s="45">
        <f t="shared" si="1"/>
        <v>1.7190437818963202</v>
      </c>
      <c r="AJ15" s="45">
        <f t="shared" si="1"/>
        <v>5.5331721729787811</v>
      </c>
      <c r="AK15" s="6">
        <v>6</v>
      </c>
      <c r="AL15" s="44">
        <v>5.15</v>
      </c>
      <c r="AM15" s="6">
        <v>344</v>
      </c>
      <c r="AN15" s="44">
        <v>4.62</v>
      </c>
    </row>
    <row r="16" spans="1:40" x14ac:dyDescent="0.25">
      <c r="A16" s="15">
        <v>1998</v>
      </c>
      <c r="B16" s="6">
        <v>72820</v>
      </c>
      <c r="C16" s="43">
        <v>20.8</v>
      </c>
      <c r="D16" s="6">
        <v>3500.96</v>
      </c>
      <c r="E16" s="6">
        <v>1121</v>
      </c>
      <c r="F16" s="44">
        <v>15.39</v>
      </c>
      <c r="G16" s="6">
        <v>451</v>
      </c>
      <c r="H16" s="44">
        <v>6.19</v>
      </c>
      <c r="I16" s="6">
        <v>81</v>
      </c>
      <c r="J16" s="6">
        <v>95</v>
      </c>
      <c r="K16" s="6">
        <v>27</v>
      </c>
      <c r="L16" s="6">
        <v>14</v>
      </c>
      <c r="M16" s="6">
        <v>32</v>
      </c>
      <c r="N16" s="6">
        <v>17</v>
      </c>
      <c r="O16" s="6">
        <v>11</v>
      </c>
      <c r="P16" s="6">
        <v>18</v>
      </c>
      <c r="Q16" s="6">
        <v>21</v>
      </c>
      <c r="R16" s="6">
        <v>16</v>
      </c>
      <c r="S16" s="6">
        <v>7</v>
      </c>
      <c r="T16" s="6">
        <v>4</v>
      </c>
      <c r="U16" s="6">
        <v>108</v>
      </c>
      <c r="V16" s="6">
        <v>451</v>
      </c>
      <c r="W16" s="45">
        <f t="shared" si="0"/>
        <v>1.112331776984345</v>
      </c>
      <c r="X16" s="45">
        <f t="shared" si="1"/>
        <v>1.3045866520186762</v>
      </c>
      <c r="Y16" s="45">
        <f t="shared" si="1"/>
        <v>0.37077725899478164</v>
      </c>
      <c r="Z16" s="45">
        <f t="shared" si="1"/>
        <v>0.19225487503433122</v>
      </c>
      <c r="AA16" s="45">
        <f t="shared" si="1"/>
        <v>0.43943971436418566</v>
      </c>
      <c r="AB16" s="45">
        <f t="shared" si="1"/>
        <v>0.23345234825597364</v>
      </c>
      <c r="AC16" s="45">
        <f t="shared" si="1"/>
        <v>0.15105740181268881</v>
      </c>
      <c r="AD16" s="45">
        <f t="shared" si="1"/>
        <v>0.24718483932985444</v>
      </c>
      <c r="AE16" s="45">
        <f t="shared" si="1"/>
        <v>0.28838231255149682</v>
      </c>
      <c r="AF16" s="45">
        <f t="shared" si="1"/>
        <v>0.21971985718209283</v>
      </c>
      <c r="AG16" s="45">
        <f t="shared" si="1"/>
        <v>9.6127437517165612E-2</v>
      </c>
      <c r="AH16" s="45">
        <f t="shared" si="1"/>
        <v>5.4929964295523208E-2</v>
      </c>
      <c r="AI16" s="45">
        <f t="shared" si="1"/>
        <v>1.4831090359791266</v>
      </c>
      <c r="AJ16" s="45">
        <f t="shared" si="1"/>
        <v>6.1933534743202419</v>
      </c>
      <c r="AK16" s="6">
        <v>10</v>
      </c>
      <c r="AL16" s="44">
        <v>8.92</v>
      </c>
      <c r="AM16" s="6">
        <v>307</v>
      </c>
      <c r="AN16" s="44">
        <v>4.22</v>
      </c>
    </row>
    <row r="17" spans="1:40" x14ac:dyDescent="0.25">
      <c r="A17" s="15">
        <v>1997</v>
      </c>
      <c r="B17" s="6">
        <v>71234</v>
      </c>
      <c r="C17" s="43">
        <v>20.8</v>
      </c>
      <c r="D17" s="6">
        <v>3424.71</v>
      </c>
      <c r="E17" s="6">
        <v>1185</v>
      </c>
      <c r="F17" s="44">
        <v>16.64</v>
      </c>
      <c r="G17" s="6">
        <v>381</v>
      </c>
      <c r="H17" s="44">
        <v>5.35</v>
      </c>
      <c r="I17" s="6">
        <v>59</v>
      </c>
      <c r="J17" s="6">
        <v>61</v>
      </c>
      <c r="K17" s="6">
        <v>26</v>
      </c>
      <c r="L17" s="6">
        <v>27</v>
      </c>
      <c r="M17" s="6">
        <v>25</v>
      </c>
      <c r="N17" s="6">
        <v>17</v>
      </c>
      <c r="O17" s="6">
        <v>9</v>
      </c>
      <c r="P17" s="6">
        <v>13</v>
      </c>
      <c r="Q17" s="6">
        <v>20</v>
      </c>
      <c r="R17" s="6">
        <v>25</v>
      </c>
      <c r="S17" s="6">
        <v>6</v>
      </c>
      <c r="T17" s="6">
        <v>10</v>
      </c>
      <c r="U17" s="6">
        <v>83</v>
      </c>
      <c r="V17" s="6">
        <v>381</v>
      </c>
      <c r="W17" s="45">
        <f t="shared" si="0"/>
        <v>0.82825616980655303</v>
      </c>
      <c r="X17" s="45">
        <f t="shared" si="1"/>
        <v>0.85633265013897863</v>
      </c>
      <c r="Y17" s="45">
        <f t="shared" si="1"/>
        <v>0.36499424432153188</v>
      </c>
      <c r="Z17" s="45">
        <f t="shared" si="1"/>
        <v>0.37903248448774463</v>
      </c>
      <c r="AA17" s="45">
        <f t="shared" si="1"/>
        <v>0.35095600415531908</v>
      </c>
      <c r="AB17" s="45">
        <f t="shared" si="1"/>
        <v>0.23865008282561698</v>
      </c>
      <c r="AC17" s="45">
        <f t="shared" si="1"/>
        <v>0.12634416149591488</v>
      </c>
      <c r="AD17" s="45">
        <f t="shared" si="1"/>
        <v>0.18249712216076594</v>
      </c>
      <c r="AE17" s="45">
        <f t="shared" si="1"/>
        <v>0.2807648033242553</v>
      </c>
      <c r="AF17" s="45">
        <f t="shared" si="1"/>
        <v>0.35095600415531908</v>
      </c>
      <c r="AG17" s="45">
        <f t="shared" si="1"/>
        <v>8.422944099727657E-2</v>
      </c>
      <c r="AH17" s="45">
        <f t="shared" si="1"/>
        <v>0.14038240166212765</v>
      </c>
      <c r="AI17" s="45">
        <f t="shared" si="1"/>
        <v>1.1651739337956593</v>
      </c>
      <c r="AJ17" s="45">
        <f t="shared" si="1"/>
        <v>5.348569503327063</v>
      </c>
      <c r="AK17" s="6">
        <v>8</v>
      </c>
      <c r="AL17" s="44">
        <v>6.75</v>
      </c>
      <c r="AM17" s="6">
        <v>323</v>
      </c>
      <c r="AN17" s="44">
        <v>4.53</v>
      </c>
    </row>
    <row r="18" spans="1:40" x14ac:dyDescent="0.25">
      <c r="A18" s="15">
        <v>1996</v>
      </c>
      <c r="B18" s="6">
        <v>69696</v>
      </c>
      <c r="C18" s="43">
        <v>20.8</v>
      </c>
      <c r="D18" s="6">
        <v>3350.77</v>
      </c>
      <c r="E18" s="6">
        <v>1140</v>
      </c>
      <c r="F18" s="44">
        <v>16.36</v>
      </c>
      <c r="G18" s="6">
        <v>439</v>
      </c>
      <c r="H18" s="44">
        <v>6.3</v>
      </c>
      <c r="I18" s="6">
        <v>71</v>
      </c>
      <c r="J18" s="6">
        <v>80</v>
      </c>
      <c r="K18" s="6">
        <v>18</v>
      </c>
      <c r="L18" s="6">
        <v>22</v>
      </c>
      <c r="M18" s="6">
        <v>32</v>
      </c>
      <c r="N18" s="6">
        <v>28</v>
      </c>
      <c r="O18" s="6">
        <v>11</v>
      </c>
      <c r="P18" s="6">
        <v>25</v>
      </c>
      <c r="Q18" s="6">
        <v>12</v>
      </c>
      <c r="R18" s="6">
        <v>16</v>
      </c>
      <c r="S18" s="6">
        <v>6</v>
      </c>
      <c r="T18" s="6">
        <v>28</v>
      </c>
      <c r="U18" s="6">
        <v>90</v>
      </c>
      <c r="V18" s="6">
        <v>439</v>
      </c>
      <c r="W18" s="45">
        <f t="shared" si="0"/>
        <v>1.0187098255280074</v>
      </c>
      <c r="X18" s="45">
        <f t="shared" si="1"/>
        <v>1.1478420569329659</v>
      </c>
      <c r="Y18" s="45">
        <f t="shared" si="1"/>
        <v>0.25826446280991738</v>
      </c>
      <c r="Z18" s="45">
        <f t="shared" si="1"/>
        <v>0.31565656565656569</v>
      </c>
      <c r="AA18" s="45">
        <f t="shared" si="1"/>
        <v>0.4591368227731864</v>
      </c>
      <c r="AB18" s="45">
        <f t="shared" si="1"/>
        <v>0.4017447199265381</v>
      </c>
      <c r="AC18" s="45">
        <f t="shared" si="1"/>
        <v>0.15782828282828285</v>
      </c>
      <c r="AD18" s="45">
        <f t="shared" si="1"/>
        <v>0.35870064279155184</v>
      </c>
      <c r="AE18" s="45">
        <f t="shared" si="1"/>
        <v>0.17217630853994492</v>
      </c>
      <c r="AF18" s="45">
        <f t="shared" si="1"/>
        <v>0.2295684113865932</v>
      </c>
      <c r="AG18" s="45">
        <f t="shared" si="1"/>
        <v>8.6088154269972461E-2</v>
      </c>
      <c r="AH18" s="45">
        <f t="shared" si="1"/>
        <v>0.4017447199265381</v>
      </c>
      <c r="AI18" s="45">
        <f t="shared" si="1"/>
        <v>1.2913223140495869</v>
      </c>
      <c r="AJ18" s="45">
        <f t="shared" si="1"/>
        <v>6.298783287419651</v>
      </c>
      <c r="AK18" s="6">
        <v>8</v>
      </c>
      <c r="AL18" s="44">
        <v>7.02</v>
      </c>
      <c r="AM18" s="6">
        <v>376</v>
      </c>
      <c r="AN18" s="44">
        <v>5.39</v>
      </c>
    </row>
    <row r="19" spans="1:40" x14ac:dyDescent="0.25">
      <c r="A19" s="15">
        <v>1995</v>
      </c>
      <c r="B19" s="6">
        <v>71630</v>
      </c>
      <c r="C19" s="43">
        <v>20.8</v>
      </c>
      <c r="D19" s="6">
        <v>3443.75</v>
      </c>
      <c r="E19" s="6">
        <v>1130</v>
      </c>
      <c r="F19" s="44">
        <v>15.78</v>
      </c>
      <c r="G19" s="6">
        <v>427</v>
      </c>
      <c r="H19" s="44">
        <v>5.96</v>
      </c>
      <c r="I19" s="6">
        <v>66</v>
      </c>
      <c r="J19" s="6">
        <v>77</v>
      </c>
      <c r="K19" s="6">
        <v>25</v>
      </c>
      <c r="L19" s="6">
        <v>32</v>
      </c>
      <c r="M19" s="6">
        <v>28</v>
      </c>
      <c r="N19" s="6">
        <v>16</v>
      </c>
      <c r="O19" s="6">
        <v>13</v>
      </c>
      <c r="P19" s="6">
        <v>13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157</v>
      </c>
      <c r="V19" s="6">
        <v>427</v>
      </c>
      <c r="W19" s="45">
        <f t="shared" si="0"/>
        <v>0.9214016473544604</v>
      </c>
      <c r="X19" s="45">
        <f t="shared" si="1"/>
        <v>1.0749685885802038</v>
      </c>
      <c r="Y19" s="45">
        <f t="shared" si="1"/>
        <v>0.34901577551305318</v>
      </c>
      <c r="Z19" s="45">
        <f t="shared" si="1"/>
        <v>0.44674019265670806</v>
      </c>
      <c r="AA19" s="45">
        <f t="shared" si="1"/>
        <v>0.39089766857461955</v>
      </c>
      <c r="AB19" s="45">
        <f t="shared" si="1"/>
        <v>0.22337009632835403</v>
      </c>
      <c r="AC19" s="45">
        <f t="shared" si="1"/>
        <v>0.18148820326678763</v>
      </c>
      <c r="AD19" s="45">
        <f t="shared" si="1"/>
        <v>0.18148820326678763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2.1918190702219738</v>
      </c>
      <c r="AJ19" s="45">
        <f t="shared" si="1"/>
        <v>5.9611894457629484</v>
      </c>
      <c r="AK19" s="6">
        <v>12</v>
      </c>
      <c r="AL19" s="44">
        <v>10.62</v>
      </c>
      <c r="AM19" s="6">
        <v>369</v>
      </c>
      <c r="AN19" s="44">
        <v>5.15</v>
      </c>
    </row>
    <row r="20" spans="1:40" x14ac:dyDescent="0.25">
      <c r="A20" s="15">
        <v>1994</v>
      </c>
      <c r="B20" s="6">
        <v>68170</v>
      </c>
      <c r="C20" s="43">
        <v>20.8</v>
      </c>
      <c r="D20" s="6">
        <v>3277.4</v>
      </c>
      <c r="E20" s="6">
        <v>1143</v>
      </c>
      <c r="F20" s="44">
        <v>16.77</v>
      </c>
      <c r="G20" s="6">
        <v>359</v>
      </c>
      <c r="H20" s="44">
        <v>5.27</v>
      </c>
      <c r="I20" s="6">
        <v>54</v>
      </c>
      <c r="J20" s="6">
        <v>65</v>
      </c>
      <c r="K20" s="6">
        <v>18</v>
      </c>
      <c r="L20" s="6">
        <v>17</v>
      </c>
      <c r="M20" s="6">
        <v>21</v>
      </c>
      <c r="N20" s="6">
        <v>16</v>
      </c>
      <c r="O20" s="6">
        <v>11</v>
      </c>
      <c r="P20" s="6">
        <v>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149</v>
      </c>
      <c r="V20" s="6">
        <v>359</v>
      </c>
      <c r="W20" s="45">
        <f t="shared" si="0"/>
        <v>0.79213730379932523</v>
      </c>
      <c r="X20" s="45">
        <f t="shared" ref="X20:AJ31" si="5">J20/$B20*1000</f>
        <v>0.95349860642511364</v>
      </c>
      <c r="Y20" s="45">
        <f t="shared" si="5"/>
        <v>0.26404576793310841</v>
      </c>
      <c r="Z20" s="45">
        <f t="shared" si="5"/>
        <v>0.24937655860349126</v>
      </c>
      <c r="AA20" s="45">
        <f t="shared" si="5"/>
        <v>0.30805339592195979</v>
      </c>
      <c r="AB20" s="45">
        <f t="shared" si="5"/>
        <v>0.23470734927387413</v>
      </c>
      <c r="AC20" s="45">
        <f t="shared" si="5"/>
        <v>0.16136130262578846</v>
      </c>
      <c r="AD20" s="45">
        <f t="shared" si="5"/>
        <v>0.11735367463693706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2.185712190112953</v>
      </c>
      <c r="AJ20" s="45">
        <f t="shared" si="5"/>
        <v>5.2662461493325514</v>
      </c>
      <c r="AK20" s="6">
        <v>7</v>
      </c>
      <c r="AL20" s="44">
        <v>6.12</v>
      </c>
      <c r="AM20" s="6">
        <v>359</v>
      </c>
      <c r="AN20" s="44">
        <v>5.27</v>
      </c>
    </row>
    <row r="21" spans="1:40" x14ac:dyDescent="0.25">
      <c r="A21" s="15">
        <v>1993</v>
      </c>
      <c r="B21" s="6">
        <v>62847</v>
      </c>
      <c r="C21" s="43">
        <v>20.8</v>
      </c>
      <c r="D21" s="6">
        <v>3021.49</v>
      </c>
      <c r="E21" s="6">
        <v>1184</v>
      </c>
      <c r="F21" s="44">
        <v>18.84</v>
      </c>
      <c r="G21" s="6">
        <v>394</v>
      </c>
      <c r="H21" s="44">
        <v>6.27</v>
      </c>
      <c r="I21" s="6">
        <v>64</v>
      </c>
      <c r="J21" s="6">
        <v>89</v>
      </c>
      <c r="K21" s="6">
        <v>13</v>
      </c>
      <c r="L21" s="6">
        <v>22</v>
      </c>
      <c r="M21" s="6">
        <v>21</v>
      </c>
      <c r="N21" s="6">
        <v>19</v>
      </c>
      <c r="O21" s="6">
        <v>7</v>
      </c>
      <c r="P21" s="6">
        <v>17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121</v>
      </c>
      <c r="V21" s="6">
        <v>373</v>
      </c>
      <c r="W21" s="45">
        <f t="shared" si="0"/>
        <v>1.0183461422184032</v>
      </c>
      <c r="X21" s="45">
        <f t="shared" si="5"/>
        <v>1.4161376040224674</v>
      </c>
      <c r="Y21" s="45">
        <f t="shared" si="5"/>
        <v>0.20685156013811321</v>
      </c>
      <c r="Z21" s="45">
        <f t="shared" si="5"/>
        <v>0.35005648638757619</v>
      </c>
      <c r="AA21" s="45">
        <f t="shared" si="5"/>
        <v>0.33414482791541361</v>
      </c>
      <c r="AB21" s="45">
        <f t="shared" si="5"/>
        <v>0.3023215109710885</v>
      </c>
      <c r="AC21" s="45">
        <f t="shared" si="5"/>
        <v>0.11138160930513788</v>
      </c>
      <c r="AD21" s="45">
        <f t="shared" si="5"/>
        <v>0.27049819402676339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1.9253106751316691</v>
      </c>
      <c r="AJ21" s="45">
        <f t="shared" si="5"/>
        <v>5.9350486101166329</v>
      </c>
      <c r="AK21" s="6">
        <v>15</v>
      </c>
      <c r="AL21" s="44">
        <v>12.67</v>
      </c>
      <c r="AM21" s="6">
        <v>368</v>
      </c>
      <c r="AN21" s="44">
        <v>5.86</v>
      </c>
    </row>
    <row r="22" spans="1:40" x14ac:dyDescent="0.25">
      <c r="A22" s="15">
        <v>1992</v>
      </c>
      <c r="B22" s="6">
        <v>62108</v>
      </c>
      <c r="C22" s="43">
        <v>20.8</v>
      </c>
      <c r="D22" s="6">
        <v>2985.96</v>
      </c>
      <c r="E22" s="6">
        <v>1133</v>
      </c>
      <c r="F22" s="44">
        <v>18.239999999999998</v>
      </c>
      <c r="G22" s="6">
        <v>355</v>
      </c>
      <c r="H22" s="44">
        <v>5.72</v>
      </c>
      <c r="I22" s="6">
        <v>71</v>
      </c>
      <c r="J22" s="6">
        <v>84</v>
      </c>
      <c r="K22" s="6">
        <v>16</v>
      </c>
      <c r="L22" s="6">
        <v>16</v>
      </c>
      <c r="M22" s="6">
        <v>21</v>
      </c>
      <c r="N22" s="6">
        <v>10</v>
      </c>
      <c r="O22" s="6">
        <v>8</v>
      </c>
      <c r="P22" s="6">
        <v>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106</v>
      </c>
      <c r="V22" s="6">
        <v>340</v>
      </c>
      <c r="W22" s="45">
        <f t="shared" si="0"/>
        <v>1.1431699620016746</v>
      </c>
      <c r="X22" s="45">
        <f t="shared" si="5"/>
        <v>1.3524827719456431</v>
      </c>
      <c r="Y22" s="45">
        <f t="shared" si="5"/>
        <v>0.2576157660848844</v>
      </c>
      <c r="Z22" s="45">
        <f t="shared" si="5"/>
        <v>0.2576157660848844</v>
      </c>
      <c r="AA22" s="45">
        <f t="shared" si="5"/>
        <v>0.33812069298641079</v>
      </c>
      <c r="AB22" s="45">
        <f t="shared" si="5"/>
        <v>0.16100985380305274</v>
      </c>
      <c r="AC22" s="45">
        <f t="shared" si="5"/>
        <v>0.1288078830424422</v>
      </c>
      <c r="AD22" s="45">
        <f t="shared" si="5"/>
        <v>0.1288078830424422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1.7067044503123592</v>
      </c>
      <c r="AJ22" s="45">
        <f t="shared" si="5"/>
        <v>5.4743350293037931</v>
      </c>
      <c r="AK22" s="6">
        <v>6</v>
      </c>
      <c r="AL22" s="44">
        <v>5.3</v>
      </c>
      <c r="AM22" s="6">
        <v>328</v>
      </c>
      <c r="AN22" s="44">
        <v>5.28</v>
      </c>
    </row>
    <row r="23" spans="1:40" x14ac:dyDescent="0.25">
      <c r="A23" s="15">
        <v>1991</v>
      </c>
      <c r="B23" s="6">
        <v>61591</v>
      </c>
      <c r="C23" s="43">
        <v>20.8</v>
      </c>
      <c r="D23" s="6">
        <v>2961.11</v>
      </c>
      <c r="E23" s="6">
        <v>1046</v>
      </c>
      <c r="F23" s="44">
        <v>16.98</v>
      </c>
      <c r="G23" s="6">
        <v>357</v>
      </c>
      <c r="H23" s="44">
        <v>5.8</v>
      </c>
      <c r="I23" s="6">
        <v>56</v>
      </c>
      <c r="J23" s="6">
        <v>78</v>
      </c>
      <c r="K23" s="6">
        <v>14</v>
      </c>
      <c r="L23" s="6">
        <v>22</v>
      </c>
      <c r="M23" s="6">
        <v>26</v>
      </c>
      <c r="N23" s="6">
        <v>14</v>
      </c>
      <c r="O23" s="6">
        <v>11</v>
      </c>
      <c r="P23" s="6">
        <v>18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31</v>
      </c>
      <c r="V23" s="6">
        <v>270</v>
      </c>
      <c r="W23" s="45">
        <f t="shared" si="0"/>
        <v>0.90922375022324697</v>
      </c>
      <c r="X23" s="45">
        <f t="shared" si="5"/>
        <v>1.2664187949538082</v>
      </c>
      <c r="Y23" s="45">
        <f t="shared" si="5"/>
        <v>0.22730593755581174</v>
      </c>
      <c r="Z23" s="45">
        <f t="shared" si="5"/>
        <v>0.3571950447305613</v>
      </c>
      <c r="AA23" s="45">
        <f t="shared" si="5"/>
        <v>0.42213959831793607</v>
      </c>
      <c r="AB23" s="45">
        <f t="shared" si="5"/>
        <v>0.22730593755581174</v>
      </c>
      <c r="AC23" s="45">
        <f t="shared" si="5"/>
        <v>0.17859752236528065</v>
      </c>
      <c r="AD23" s="45">
        <f t="shared" si="5"/>
        <v>0.29225049114318646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0.50332029030215453</v>
      </c>
      <c r="AJ23" s="45">
        <f t="shared" si="5"/>
        <v>4.3837573671477976</v>
      </c>
      <c r="AK23" s="6">
        <v>20</v>
      </c>
      <c r="AL23" s="44">
        <v>19.12</v>
      </c>
      <c r="AM23" s="6">
        <v>355</v>
      </c>
      <c r="AN23" s="44">
        <v>5.76</v>
      </c>
    </row>
    <row r="24" spans="1:40" x14ac:dyDescent="0.25">
      <c r="A24" s="15">
        <v>1990</v>
      </c>
      <c r="B24" s="6">
        <v>61220</v>
      </c>
      <c r="C24" s="43">
        <v>20.8</v>
      </c>
      <c r="D24" s="6">
        <v>2943.27</v>
      </c>
      <c r="E24" s="6">
        <v>1047</v>
      </c>
      <c r="F24" s="44">
        <v>17.100000000000001</v>
      </c>
      <c r="G24" s="6">
        <v>298</v>
      </c>
      <c r="H24" s="44">
        <v>4.87</v>
      </c>
      <c r="I24" s="6">
        <v>49</v>
      </c>
      <c r="J24" s="6">
        <v>63</v>
      </c>
      <c r="K24" s="6">
        <v>11</v>
      </c>
      <c r="L24" s="6">
        <v>17</v>
      </c>
      <c r="M24" s="6" t="s">
        <v>110</v>
      </c>
      <c r="N24" s="6">
        <v>16</v>
      </c>
      <c r="O24" s="6">
        <v>0</v>
      </c>
      <c r="P24" s="6">
        <v>6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115</v>
      </c>
      <c r="V24" s="6">
        <v>277</v>
      </c>
      <c r="W24" s="45">
        <f t="shared" si="0"/>
        <v>0.80039202874877491</v>
      </c>
      <c r="X24" s="45">
        <f t="shared" si="5"/>
        <v>1.0290754655341392</v>
      </c>
      <c r="Y24" s="45">
        <f t="shared" si="5"/>
        <v>0.1796798431885005</v>
      </c>
      <c r="Z24" s="45">
        <f t="shared" si="5"/>
        <v>0.27768703038222803</v>
      </c>
      <c r="AA24" s="6" t="s">
        <v>110</v>
      </c>
      <c r="AB24" s="45">
        <f t="shared" si="5"/>
        <v>0.26135249918327347</v>
      </c>
      <c r="AC24" s="45">
        <f t="shared" si="5"/>
        <v>0</v>
      </c>
      <c r="AD24" s="45">
        <f t="shared" si="5"/>
        <v>9.8007187193727544E-2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1.8784710878797779</v>
      </c>
      <c r="AJ24" s="45">
        <f t="shared" si="5"/>
        <v>4.5246651421104209</v>
      </c>
      <c r="AK24" s="6">
        <v>12</v>
      </c>
      <c r="AL24" s="44">
        <v>11.46</v>
      </c>
      <c r="AM24" s="6">
        <v>438</v>
      </c>
      <c r="AN24" s="65">
        <f>(AM24/B24)*1000</f>
        <v>7.1545246651421106</v>
      </c>
    </row>
    <row r="25" spans="1:40" x14ac:dyDescent="0.25">
      <c r="A25" s="15">
        <v>1989</v>
      </c>
      <c r="B25" s="6">
        <v>60243</v>
      </c>
      <c r="C25" s="43">
        <v>20.8</v>
      </c>
      <c r="D25" s="6">
        <v>2896.3</v>
      </c>
      <c r="E25" s="6">
        <v>1068</v>
      </c>
      <c r="F25" s="44">
        <v>17.73</v>
      </c>
      <c r="G25" s="6">
        <v>312</v>
      </c>
      <c r="H25" s="44">
        <v>5.18</v>
      </c>
      <c r="I25" s="6">
        <v>44</v>
      </c>
      <c r="J25" s="6">
        <v>80</v>
      </c>
      <c r="K25" s="6">
        <v>15</v>
      </c>
      <c r="L25" s="6">
        <v>10</v>
      </c>
      <c r="M25" s="6" t="s">
        <v>110</v>
      </c>
      <c r="N25" s="6">
        <v>16</v>
      </c>
      <c r="O25" s="6">
        <v>0</v>
      </c>
      <c r="P25" s="6">
        <v>12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106</v>
      </c>
      <c r="V25" s="6">
        <v>283</v>
      </c>
      <c r="W25" s="45">
        <f t="shared" si="0"/>
        <v>0.73037531331440997</v>
      </c>
      <c r="X25" s="45">
        <f t="shared" si="5"/>
        <v>1.327955115117109</v>
      </c>
      <c r="Y25" s="45">
        <f t="shared" si="5"/>
        <v>0.24899158408445793</v>
      </c>
      <c r="Z25" s="45">
        <f t="shared" si="5"/>
        <v>0.16599438938963862</v>
      </c>
      <c r="AA25" s="6" t="s">
        <v>110</v>
      </c>
      <c r="AB25" s="45">
        <f t="shared" si="5"/>
        <v>0.2655910230234218</v>
      </c>
      <c r="AC25" s="45">
        <f t="shared" si="5"/>
        <v>0</v>
      </c>
      <c r="AD25" s="45">
        <f t="shared" si="5"/>
        <v>0.19919326726756637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1.7595405275301694</v>
      </c>
      <c r="AJ25" s="45">
        <f t="shared" si="5"/>
        <v>4.6976412197267727</v>
      </c>
      <c r="AK25" s="6">
        <v>15</v>
      </c>
      <c r="AL25" s="44">
        <v>14.04</v>
      </c>
      <c r="AM25" s="6">
        <v>378</v>
      </c>
      <c r="AN25" s="65">
        <f t="shared" ref="AN25:AN31" si="6">(AM25/B25)*1000</f>
        <v>6.27458791892834</v>
      </c>
    </row>
    <row r="26" spans="1:40" x14ac:dyDescent="0.25">
      <c r="A26" s="15">
        <v>1988</v>
      </c>
      <c r="B26" s="6">
        <v>59182</v>
      </c>
      <c r="C26" s="43">
        <v>20.8</v>
      </c>
      <c r="D26" s="6">
        <v>2845.29</v>
      </c>
      <c r="E26" s="6">
        <v>984</v>
      </c>
      <c r="F26" s="44">
        <v>16.63</v>
      </c>
      <c r="G26" s="6">
        <v>319</v>
      </c>
      <c r="H26" s="44">
        <v>5.39</v>
      </c>
      <c r="I26" s="6">
        <v>52</v>
      </c>
      <c r="J26" s="6">
        <v>88</v>
      </c>
      <c r="K26" s="6">
        <v>13</v>
      </c>
      <c r="L26" s="6">
        <v>14</v>
      </c>
      <c r="M26" s="6" t="s">
        <v>110</v>
      </c>
      <c r="N26" s="6">
        <v>8</v>
      </c>
      <c r="O26" s="6">
        <v>0</v>
      </c>
      <c r="P26" s="6">
        <v>9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110</v>
      </c>
      <c r="V26" s="6">
        <v>294</v>
      </c>
      <c r="W26" s="45">
        <f t="shared" si="0"/>
        <v>0.8786455341151026</v>
      </c>
      <c r="X26" s="45">
        <f t="shared" si="5"/>
        <v>1.486938596194789</v>
      </c>
      <c r="Y26" s="45">
        <f t="shared" si="5"/>
        <v>0.21966138352877565</v>
      </c>
      <c r="Z26" s="45">
        <f t="shared" si="5"/>
        <v>0.23655841303098915</v>
      </c>
      <c r="AA26" s="6" t="s">
        <v>110</v>
      </c>
      <c r="AB26" s="45">
        <f t="shared" si="5"/>
        <v>0.13517623601770809</v>
      </c>
      <c r="AC26" s="45">
        <f t="shared" si="5"/>
        <v>0</v>
      </c>
      <c r="AD26" s="45">
        <f t="shared" si="5"/>
        <v>0.15207326551992162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1.8586732452434862</v>
      </c>
      <c r="AJ26" s="45">
        <f t="shared" si="5"/>
        <v>4.9677266736507715</v>
      </c>
      <c r="AK26" s="6">
        <v>10</v>
      </c>
      <c r="AL26" s="44">
        <v>10.16</v>
      </c>
      <c r="AM26" s="6">
        <v>355</v>
      </c>
      <c r="AN26" s="65">
        <f t="shared" si="6"/>
        <v>5.9984454732857966</v>
      </c>
    </row>
    <row r="27" spans="1:40" x14ac:dyDescent="0.25">
      <c r="A27" s="15">
        <v>1987</v>
      </c>
      <c r="B27" s="6">
        <v>58263</v>
      </c>
      <c r="C27" s="43">
        <v>20.8</v>
      </c>
      <c r="D27" s="6">
        <v>2801.11</v>
      </c>
      <c r="E27" s="6">
        <v>956</v>
      </c>
      <c r="F27" s="44">
        <v>16.41</v>
      </c>
      <c r="G27" s="6">
        <v>285</v>
      </c>
      <c r="H27" s="44">
        <v>4.8899999999999997</v>
      </c>
      <c r="I27" s="6">
        <v>46</v>
      </c>
      <c r="J27" s="6">
        <v>78</v>
      </c>
      <c r="K27" s="6">
        <v>12</v>
      </c>
      <c r="L27" s="6">
        <v>20</v>
      </c>
      <c r="M27" s="6" t="s">
        <v>110</v>
      </c>
      <c r="N27" s="6">
        <v>14</v>
      </c>
      <c r="O27" s="6">
        <v>10</v>
      </c>
      <c r="P27" s="6">
        <v>8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89</v>
      </c>
      <c r="V27" s="6">
        <v>277</v>
      </c>
      <c r="W27" s="45">
        <f t="shared" si="0"/>
        <v>0.78952336817534285</v>
      </c>
      <c r="X27" s="45">
        <f t="shared" si="5"/>
        <v>1.3387570156016684</v>
      </c>
      <c r="Y27" s="45">
        <f t="shared" si="5"/>
        <v>0.20596261778487204</v>
      </c>
      <c r="Z27" s="45">
        <f t="shared" si="5"/>
        <v>0.34327102964145345</v>
      </c>
      <c r="AA27" s="6" t="s">
        <v>110</v>
      </c>
      <c r="AB27" s="45">
        <f t="shared" si="5"/>
        <v>0.24028972074901739</v>
      </c>
      <c r="AC27" s="45">
        <f t="shared" si="5"/>
        <v>0.17163551482072673</v>
      </c>
      <c r="AD27" s="45">
        <f t="shared" si="5"/>
        <v>0.13730841185658135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1.5275560819044676</v>
      </c>
      <c r="AJ27" s="45">
        <f t="shared" si="5"/>
        <v>4.7543037605341301</v>
      </c>
      <c r="AK27" s="6">
        <v>10</v>
      </c>
      <c r="AL27" s="44">
        <v>10.46</v>
      </c>
      <c r="AM27" s="6">
        <v>355</v>
      </c>
      <c r="AN27" s="65">
        <f t="shared" si="6"/>
        <v>6.0930607761357978</v>
      </c>
    </row>
    <row r="28" spans="1:40" x14ac:dyDescent="0.25">
      <c r="A28" s="15">
        <v>1986</v>
      </c>
      <c r="B28" s="6">
        <v>57803</v>
      </c>
      <c r="C28" s="43">
        <v>20.8</v>
      </c>
      <c r="D28" s="6">
        <v>2778.99</v>
      </c>
      <c r="E28" s="6">
        <v>881</v>
      </c>
      <c r="F28" s="44">
        <v>15.24</v>
      </c>
      <c r="G28" s="6">
        <v>260</v>
      </c>
      <c r="H28" s="44">
        <v>4.5</v>
      </c>
      <c r="I28" s="6">
        <v>46</v>
      </c>
      <c r="J28" s="6">
        <v>54</v>
      </c>
      <c r="K28" s="6">
        <v>14</v>
      </c>
      <c r="L28" s="6">
        <v>20</v>
      </c>
      <c r="M28" s="6" t="s">
        <v>110</v>
      </c>
      <c r="N28" s="6">
        <v>12</v>
      </c>
      <c r="O28" s="6">
        <v>14</v>
      </c>
      <c r="P28" s="6">
        <v>7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86</v>
      </c>
      <c r="V28" s="6">
        <v>253</v>
      </c>
      <c r="W28" s="45">
        <f t="shared" si="0"/>
        <v>0.79580644603221284</v>
      </c>
      <c r="X28" s="45">
        <f t="shared" si="5"/>
        <v>0.93420756708129338</v>
      </c>
      <c r="Y28" s="45">
        <f t="shared" si="5"/>
        <v>0.24220196183589088</v>
      </c>
      <c r="Z28" s="45">
        <f t="shared" si="5"/>
        <v>0.34600280262270128</v>
      </c>
      <c r="AA28" s="6" t="s">
        <v>110</v>
      </c>
      <c r="AB28" s="45">
        <f t="shared" si="5"/>
        <v>0.20760168157362074</v>
      </c>
      <c r="AC28" s="45">
        <f t="shared" si="5"/>
        <v>0.24220196183589088</v>
      </c>
      <c r="AD28" s="45">
        <f t="shared" si="5"/>
        <v>0.12110098091794544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1.4878120512776154</v>
      </c>
      <c r="AJ28" s="45">
        <f t="shared" si="5"/>
        <v>4.37693545317717</v>
      </c>
      <c r="AK28" s="6">
        <v>9</v>
      </c>
      <c r="AL28" s="44">
        <v>10.220000000000001</v>
      </c>
      <c r="AM28" s="6">
        <v>351</v>
      </c>
      <c r="AN28" s="65">
        <f t="shared" si="6"/>
        <v>6.0723491860284069</v>
      </c>
    </row>
    <row r="29" spans="1:40" x14ac:dyDescent="0.25">
      <c r="A29" s="15">
        <v>1985</v>
      </c>
      <c r="B29" s="6">
        <v>56463</v>
      </c>
      <c r="C29" s="43">
        <v>20.8</v>
      </c>
      <c r="D29" s="6">
        <v>2714.57</v>
      </c>
      <c r="E29" s="6">
        <v>940</v>
      </c>
      <c r="F29" s="44">
        <v>16.649999999999999</v>
      </c>
      <c r="G29" s="6">
        <v>271</v>
      </c>
      <c r="H29" s="44">
        <v>4.8</v>
      </c>
      <c r="I29" s="6">
        <v>44</v>
      </c>
      <c r="J29" s="6">
        <v>55</v>
      </c>
      <c r="K29" s="6">
        <v>13</v>
      </c>
      <c r="L29" s="6">
        <v>10</v>
      </c>
      <c r="M29" s="6" t="s">
        <v>110</v>
      </c>
      <c r="N29" s="6">
        <v>5</v>
      </c>
      <c r="O29" s="6">
        <v>8</v>
      </c>
      <c r="P29" s="6">
        <v>4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121</v>
      </c>
      <c r="V29" s="6">
        <v>260</v>
      </c>
      <c r="W29" s="45">
        <f t="shared" si="0"/>
        <v>0.77927138125852324</v>
      </c>
      <c r="X29" s="45">
        <f t="shared" si="5"/>
        <v>0.97408922657315411</v>
      </c>
      <c r="Y29" s="45">
        <f t="shared" si="5"/>
        <v>0.23023927173547279</v>
      </c>
      <c r="Z29" s="45">
        <f t="shared" si="5"/>
        <v>0.17710713210420984</v>
      </c>
      <c r="AA29" s="6" t="s">
        <v>110</v>
      </c>
      <c r="AB29" s="45">
        <f t="shared" si="5"/>
        <v>8.8553566052104918E-2</v>
      </c>
      <c r="AC29" s="45">
        <f t="shared" si="5"/>
        <v>0.14168570568336786</v>
      </c>
      <c r="AD29" s="45">
        <f t="shared" si="5"/>
        <v>7.0842852841683929E-2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2.1429962984609392</v>
      </c>
      <c r="AJ29" s="45">
        <f t="shared" si="5"/>
        <v>4.6047854347094557</v>
      </c>
      <c r="AK29" s="6">
        <v>7</v>
      </c>
      <c r="AL29" s="44">
        <v>7.45</v>
      </c>
      <c r="AM29" s="6">
        <v>332</v>
      </c>
      <c r="AN29" s="65">
        <f t="shared" si="6"/>
        <v>5.8799567858597666</v>
      </c>
    </row>
    <row r="30" spans="1:40" x14ac:dyDescent="0.25">
      <c r="A30" s="15">
        <v>1984</v>
      </c>
      <c r="B30" s="6">
        <v>55544</v>
      </c>
      <c r="C30" s="43">
        <v>20.8</v>
      </c>
      <c r="D30" s="6">
        <v>2670.38</v>
      </c>
      <c r="E30" s="6">
        <v>887</v>
      </c>
      <c r="F30" s="44">
        <v>15.97</v>
      </c>
      <c r="G30" s="6">
        <v>224</v>
      </c>
      <c r="H30" s="44">
        <v>4.03</v>
      </c>
      <c r="I30" s="6">
        <v>35</v>
      </c>
      <c r="J30" s="6">
        <v>57</v>
      </c>
      <c r="K30" s="6">
        <v>10</v>
      </c>
      <c r="L30" s="6">
        <v>16</v>
      </c>
      <c r="M30" s="6" t="s">
        <v>110</v>
      </c>
      <c r="N30" s="6">
        <v>14</v>
      </c>
      <c r="O30" s="6">
        <v>8</v>
      </c>
      <c r="P30" s="6">
        <v>3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74</v>
      </c>
      <c r="V30" s="6">
        <v>217</v>
      </c>
      <c r="W30" s="45">
        <f t="shared" si="0"/>
        <v>0.63013106726199053</v>
      </c>
      <c r="X30" s="45">
        <f t="shared" si="5"/>
        <v>1.0262134523980988</v>
      </c>
      <c r="Y30" s="45">
        <f t="shared" si="5"/>
        <v>0.18003744778914013</v>
      </c>
      <c r="Z30" s="45">
        <f t="shared" si="5"/>
        <v>0.28805991646262424</v>
      </c>
      <c r="AA30" s="6" t="s">
        <v>110</v>
      </c>
      <c r="AB30" s="45">
        <f t="shared" si="5"/>
        <v>0.25205242690479618</v>
      </c>
      <c r="AC30" s="45">
        <f t="shared" si="5"/>
        <v>0.14402995823131212</v>
      </c>
      <c r="AD30" s="45">
        <f t="shared" si="5"/>
        <v>5.4011234336742042E-2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1.332277113639637</v>
      </c>
      <c r="AJ30" s="45">
        <f t="shared" si="5"/>
        <v>3.9068126170243413</v>
      </c>
      <c r="AK30" s="6">
        <v>3</v>
      </c>
      <c r="AL30" s="44">
        <v>3.38</v>
      </c>
      <c r="AM30" s="6">
        <v>291</v>
      </c>
      <c r="AN30" s="65">
        <f t="shared" si="6"/>
        <v>5.2390897306639781</v>
      </c>
    </row>
    <row r="31" spans="1:40" x14ac:dyDescent="0.25">
      <c r="A31" s="15">
        <v>1983</v>
      </c>
      <c r="B31" s="6">
        <v>54674</v>
      </c>
      <c r="C31" s="43">
        <v>20.8</v>
      </c>
      <c r="D31" s="6">
        <v>2628.56</v>
      </c>
      <c r="E31" s="6">
        <v>997</v>
      </c>
      <c r="F31" s="44">
        <v>18.239999999999998</v>
      </c>
      <c r="G31" s="6">
        <v>205</v>
      </c>
      <c r="H31" s="44">
        <v>3.75</v>
      </c>
      <c r="I31" s="6">
        <v>30</v>
      </c>
      <c r="J31" s="6">
        <v>55</v>
      </c>
      <c r="K31" s="6">
        <v>13</v>
      </c>
      <c r="L31" s="6">
        <v>13</v>
      </c>
      <c r="M31" s="6" t="s">
        <v>110</v>
      </c>
      <c r="N31" s="6">
        <v>10</v>
      </c>
      <c r="O31" s="6">
        <v>7</v>
      </c>
      <c r="P31" s="6">
        <v>8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64</v>
      </c>
      <c r="V31" s="6">
        <v>200</v>
      </c>
      <c r="W31" s="45">
        <f t="shared" si="0"/>
        <v>0.54870688078428509</v>
      </c>
      <c r="X31" s="45">
        <f t="shared" si="5"/>
        <v>1.0059626147711893</v>
      </c>
      <c r="Y31" s="45">
        <f t="shared" si="5"/>
        <v>0.23777298167319019</v>
      </c>
      <c r="Z31" s="45">
        <f t="shared" si="5"/>
        <v>0.23777298167319019</v>
      </c>
      <c r="AA31" s="6" t="s">
        <v>110</v>
      </c>
      <c r="AB31" s="45">
        <f t="shared" si="5"/>
        <v>0.18290229359476168</v>
      </c>
      <c r="AC31" s="45">
        <f t="shared" si="5"/>
        <v>0.12803160551633316</v>
      </c>
      <c r="AD31" s="45">
        <f t="shared" si="5"/>
        <v>0.14632183487580933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1.1705746790064746</v>
      </c>
      <c r="AJ31" s="45">
        <f t="shared" si="5"/>
        <v>3.6580458718952333</v>
      </c>
      <c r="AK31" s="6">
        <v>10</v>
      </c>
      <c r="AL31" s="44">
        <v>10.029999999999999</v>
      </c>
      <c r="AM31" s="6">
        <v>344</v>
      </c>
      <c r="AN31" s="65">
        <f t="shared" si="6"/>
        <v>6.291838899659802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3:II30">
    <sortCondition descending="1" ref="A3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98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33149</v>
      </c>
      <c r="C4" s="43">
        <v>114</v>
      </c>
      <c r="D4" s="6">
        <v>290.77999999999997</v>
      </c>
      <c r="E4" s="6">
        <v>359</v>
      </c>
      <c r="F4" s="44">
        <v>10.83</v>
      </c>
      <c r="G4" s="6" t="s">
        <v>110</v>
      </c>
      <c r="H4" s="6" t="s">
        <v>110</v>
      </c>
      <c r="I4" s="6">
        <v>53</v>
      </c>
      <c r="J4" s="6">
        <v>50</v>
      </c>
      <c r="K4" s="6">
        <v>19</v>
      </c>
      <c r="L4" s="6">
        <v>15</v>
      </c>
      <c r="M4" s="6">
        <v>24</v>
      </c>
      <c r="N4" s="6">
        <v>4</v>
      </c>
      <c r="O4" s="6">
        <v>5</v>
      </c>
      <c r="P4" s="6">
        <v>4</v>
      </c>
      <c r="Q4" s="6">
        <v>18</v>
      </c>
      <c r="R4" s="6">
        <v>5</v>
      </c>
      <c r="S4" s="6">
        <v>6</v>
      </c>
      <c r="T4" s="6">
        <v>0</v>
      </c>
      <c r="U4" s="6">
        <v>75</v>
      </c>
      <c r="V4" s="6">
        <v>278</v>
      </c>
      <c r="W4" s="45">
        <f t="shared" ref="W4:W31" si="0">I4/$B4*1000</f>
        <v>1.5988415940149023</v>
      </c>
      <c r="X4" s="45">
        <f t="shared" ref="X4:AJ19" si="1">J4/$B4*1000</f>
        <v>1.5083411264291533</v>
      </c>
      <c r="Y4" s="45">
        <f t="shared" si="1"/>
        <v>0.57316962804307825</v>
      </c>
      <c r="Z4" s="45">
        <f t="shared" si="1"/>
        <v>0.45250233792874595</v>
      </c>
      <c r="AA4" s="45">
        <f t="shared" si="1"/>
        <v>0.72400374068599349</v>
      </c>
      <c r="AB4" s="45">
        <f t="shared" si="1"/>
        <v>0.12066729011433226</v>
      </c>
      <c r="AC4" s="45">
        <f t="shared" si="1"/>
        <v>0.15083411264291532</v>
      </c>
      <c r="AD4" s="45">
        <f t="shared" si="1"/>
        <v>0.12066729011433226</v>
      </c>
      <c r="AE4" s="45">
        <f t="shared" si="1"/>
        <v>0.5430028055144952</v>
      </c>
      <c r="AF4" s="45">
        <f t="shared" si="1"/>
        <v>0.15083411264291532</v>
      </c>
      <c r="AG4" s="45">
        <f t="shared" si="1"/>
        <v>0.18100093517149837</v>
      </c>
      <c r="AH4" s="45">
        <f t="shared" si="1"/>
        <v>0</v>
      </c>
      <c r="AI4" s="45">
        <f t="shared" si="1"/>
        <v>2.2625116896437296</v>
      </c>
      <c r="AJ4" s="45">
        <f t="shared" si="1"/>
        <v>8.3863766629460912</v>
      </c>
      <c r="AK4" s="6" t="s">
        <v>110</v>
      </c>
      <c r="AL4" s="6" t="s">
        <v>110</v>
      </c>
      <c r="AM4" s="6">
        <v>140</v>
      </c>
      <c r="AN4" s="44">
        <v>4.22</v>
      </c>
    </row>
    <row r="5" spans="1:40" x14ac:dyDescent="0.25">
      <c r="A5" s="15">
        <v>2009</v>
      </c>
      <c r="B5" s="119">
        <v>33381</v>
      </c>
      <c r="C5" s="43">
        <v>114</v>
      </c>
      <c r="D5" s="6">
        <f t="shared" ref="D5:D13" si="2">B5/C5</f>
        <v>292.81578947368422</v>
      </c>
      <c r="E5" s="6">
        <v>436</v>
      </c>
      <c r="F5" s="44">
        <f t="shared" ref="F5:F13" si="3">E5/B5*1000</f>
        <v>13.06132230909799</v>
      </c>
      <c r="G5" s="6">
        <v>231</v>
      </c>
      <c r="H5" s="44">
        <f>G5/B5*1000</f>
        <v>6.9201042509211828</v>
      </c>
      <c r="I5" s="6">
        <v>46</v>
      </c>
      <c r="J5" s="6">
        <v>38</v>
      </c>
      <c r="K5" s="6">
        <v>16</v>
      </c>
      <c r="L5" s="6">
        <v>6</v>
      </c>
      <c r="M5" s="6">
        <v>27</v>
      </c>
      <c r="N5" s="6">
        <v>5</v>
      </c>
      <c r="O5" s="6">
        <v>9</v>
      </c>
      <c r="P5" s="6">
        <v>5</v>
      </c>
      <c r="Q5" s="6">
        <v>16</v>
      </c>
      <c r="R5" s="6">
        <v>3</v>
      </c>
      <c r="S5" s="6">
        <v>7</v>
      </c>
      <c r="T5" s="6">
        <v>0</v>
      </c>
      <c r="U5" s="6">
        <v>59</v>
      </c>
      <c r="V5" s="6">
        <v>237</v>
      </c>
      <c r="W5" s="45">
        <f t="shared" si="0"/>
        <v>1.3780294179323567</v>
      </c>
      <c r="X5" s="45">
        <f t="shared" si="1"/>
        <v>1.1383721278571641</v>
      </c>
      <c r="Y5" s="45">
        <f t="shared" si="1"/>
        <v>0.47931458015038492</v>
      </c>
      <c r="Z5" s="45">
        <f t="shared" si="1"/>
        <v>0.17974296755639438</v>
      </c>
      <c r="AA5" s="45">
        <f t="shared" si="1"/>
        <v>0.80884335400377461</v>
      </c>
      <c r="AB5" s="45">
        <f t="shared" si="1"/>
        <v>0.14978580629699531</v>
      </c>
      <c r="AC5" s="45">
        <f t="shared" si="1"/>
        <v>0.26961445133459155</v>
      </c>
      <c r="AD5" s="45">
        <f t="shared" si="1"/>
        <v>0.14978580629699531</v>
      </c>
      <c r="AE5" s="45">
        <f t="shared" si="1"/>
        <v>0.47931458015038492</v>
      </c>
      <c r="AF5" s="45">
        <f t="shared" si="1"/>
        <v>8.9871483778197189E-2</v>
      </c>
      <c r="AG5" s="45">
        <f t="shared" si="1"/>
        <v>0.20970012881579342</v>
      </c>
      <c r="AH5" s="45">
        <f t="shared" si="1"/>
        <v>0</v>
      </c>
      <c r="AI5" s="45">
        <f t="shared" si="1"/>
        <v>1.7674725143045444</v>
      </c>
      <c r="AJ5" s="45">
        <f t="shared" si="1"/>
        <v>7.0998472184775778</v>
      </c>
      <c r="AK5" s="6">
        <v>0</v>
      </c>
      <c r="AL5" s="44">
        <v>0</v>
      </c>
      <c r="AM5" s="6">
        <v>180</v>
      </c>
      <c r="AN5" s="44">
        <f>AM5/B5*1000</f>
        <v>5.3922890266918309</v>
      </c>
    </row>
    <row r="6" spans="1:40" x14ac:dyDescent="0.25">
      <c r="A6" s="15">
        <v>2008</v>
      </c>
      <c r="B6" s="119">
        <v>33714</v>
      </c>
      <c r="C6" s="43">
        <v>114</v>
      </c>
      <c r="D6" s="6">
        <f t="shared" si="2"/>
        <v>295.73684210526318</v>
      </c>
      <c r="E6" s="6">
        <v>431</v>
      </c>
      <c r="F6" s="44">
        <f>E6/B6*1000</f>
        <v>12.784006644124103</v>
      </c>
      <c r="G6" s="6">
        <v>309</v>
      </c>
      <c r="H6" s="44">
        <f t="shared" ref="H6:H13" si="4">G6/B6*1000</f>
        <v>9.1653319095924548</v>
      </c>
      <c r="I6" s="6">
        <v>52</v>
      </c>
      <c r="J6" s="6">
        <v>52</v>
      </c>
      <c r="K6" s="6">
        <v>21</v>
      </c>
      <c r="L6" s="6">
        <v>16</v>
      </c>
      <c r="M6" s="6">
        <v>34</v>
      </c>
      <c r="N6" s="6">
        <v>6</v>
      </c>
      <c r="O6" s="6">
        <v>13</v>
      </c>
      <c r="P6" s="6">
        <v>6</v>
      </c>
      <c r="Q6" s="6">
        <v>19</v>
      </c>
      <c r="R6" s="6">
        <v>4</v>
      </c>
      <c r="S6" s="6">
        <v>4</v>
      </c>
      <c r="T6" s="6">
        <v>0</v>
      </c>
      <c r="U6" s="6">
        <v>82</v>
      </c>
      <c r="V6" s="6">
        <v>309</v>
      </c>
      <c r="W6" s="45">
        <f t="shared" si="0"/>
        <v>1.5423859524233257</v>
      </c>
      <c r="X6" s="45">
        <f t="shared" si="1"/>
        <v>1.5423859524233257</v>
      </c>
      <c r="Y6" s="45">
        <f t="shared" si="1"/>
        <v>0.62288663463249683</v>
      </c>
      <c r="Z6" s="45">
        <f t="shared" si="1"/>
        <v>0.47458029305333094</v>
      </c>
      <c r="AA6" s="45">
        <f t="shared" si="1"/>
        <v>1.0084831227383284</v>
      </c>
      <c r="AB6" s="45">
        <f t="shared" si="1"/>
        <v>0.1779676098949991</v>
      </c>
      <c r="AC6" s="45">
        <f t="shared" si="1"/>
        <v>0.38559648810583141</v>
      </c>
      <c r="AD6" s="45">
        <f t="shared" si="1"/>
        <v>0.1779676098949991</v>
      </c>
      <c r="AE6" s="45">
        <f t="shared" si="1"/>
        <v>0.56356409800083052</v>
      </c>
      <c r="AF6" s="45">
        <f t="shared" si="1"/>
        <v>0.11864507326333273</v>
      </c>
      <c r="AG6" s="45">
        <f t="shared" si="1"/>
        <v>0.11864507326333273</v>
      </c>
      <c r="AH6" s="45">
        <f t="shared" si="1"/>
        <v>0</v>
      </c>
      <c r="AI6" s="45">
        <f t="shared" si="1"/>
        <v>2.4322240018983212</v>
      </c>
      <c r="AJ6" s="45">
        <f t="shared" si="1"/>
        <v>9.1653319095924548</v>
      </c>
      <c r="AK6" s="6">
        <v>0</v>
      </c>
      <c r="AL6" s="44">
        <v>0</v>
      </c>
      <c r="AM6" s="6">
        <v>194</v>
      </c>
      <c r="AN6" s="44">
        <f>AM6/B6*1000</f>
        <v>5.7542860532716382</v>
      </c>
    </row>
    <row r="7" spans="1:40" x14ac:dyDescent="0.25">
      <c r="A7" s="15">
        <v>2007</v>
      </c>
      <c r="B7" s="119">
        <v>34071</v>
      </c>
      <c r="C7" s="43">
        <v>114</v>
      </c>
      <c r="D7" s="6">
        <f t="shared" si="2"/>
        <v>298.86842105263156</v>
      </c>
      <c r="E7" s="6">
        <v>371</v>
      </c>
      <c r="F7" s="44">
        <f>E7/B7*1000</f>
        <v>10.889025857767603</v>
      </c>
      <c r="G7" s="6">
        <v>301</v>
      </c>
      <c r="H7" s="44">
        <f t="shared" si="4"/>
        <v>8.8344926770567351</v>
      </c>
      <c r="I7" s="6">
        <v>64</v>
      </c>
      <c r="J7" s="6">
        <v>46</v>
      </c>
      <c r="K7" s="6">
        <v>17</v>
      </c>
      <c r="L7" s="6">
        <v>8</v>
      </c>
      <c r="M7" s="6">
        <v>30</v>
      </c>
      <c r="N7" s="6">
        <v>11</v>
      </c>
      <c r="O7" s="6">
        <v>0</v>
      </c>
      <c r="P7" s="6">
        <v>7</v>
      </c>
      <c r="Q7" s="6">
        <v>19</v>
      </c>
      <c r="R7" s="6">
        <v>2</v>
      </c>
      <c r="S7" s="6">
        <v>3</v>
      </c>
      <c r="T7" s="6">
        <v>0</v>
      </c>
      <c r="U7" s="6">
        <v>94</v>
      </c>
      <c r="V7" s="6">
        <v>301</v>
      </c>
      <c r="W7" s="45">
        <f t="shared" si="0"/>
        <v>1.8784303366499369</v>
      </c>
      <c r="X7" s="45">
        <f t="shared" si="1"/>
        <v>1.3501218044671421</v>
      </c>
      <c r="Y7" s="45">
        <f t="shared" si="1"/>
        <v>0.49895805817263955</v>
      </c>
      <c r="Z7" s="45">
        <f t="shared" si="1"/>
        <v>0.23480379208124211</v>
      </c>
      <c r="AA7" s="45">
        <f t="shared" si="1"/>
        <v>0.88051422030465798</v>
      </c>
      <c r="AB7" s="45">
        <f t="shared" si="1"/>
        <v>0.32285521411170792</v>
      </c>
      <c r="AC7" s="45">
        <f t="shared" si="1"/>
        <v>0</v>
      </c>
      <c r="AD7" s="45">
        <f t="shared" si="1"/>
        <v>0.20545331807108685</v>
      </c>
      <c r="AE7" s="45">
        <f t="shared" si="1"/>
        <v>0.55765900619294995</v>
      </c>
      <c r="AF7" s="45">
        <f t="shared" si="1"/>
        <v>5.8700948020310527E-2</v>
      </c>
      <c r="AG7" s="45">
        <f t="shared" si="1"/>
        <v>8.8051422030465787E-2</v>
      </c>
      <c r="AH7" s="45">
        <f t="shared" si="1"/>
        <v>0</v>
      </c>
      <c r="AI7" s="45">
        <f t="shared" si="1"/>
        <v>2.758944556954595</v>
      </c>
      <c r="AJ7" s="45">
        <f t="shared" si="1"/>
        <v>8.8344926770567351</v>
      </c>
      <c r="AK7" s="6">
        <v>5</v>
      </c>
      <c r="AL7" s="44">
        <v>13.48</v>
      </c>
      <c r="AM7" s="6">
        <v>198</v>
      </c>
      <c r="AN7" s="44">
        <v>4.75</v>
      </c>
    </row>
    <row r="8" spans="1:40" x14ac:dyDescent="0.25">
      <c r="A8" s="15">
        <v>2006</v>
      </c>
      <c r="B8" s="119">
        <v>34418</v>
      </c>
      <c r="C8" s="43">
        <v>114</v>
      </c>
      <c r="D8" s="6">
        <f t="shared" si="2"/>
        <v>301.91228070175441</v>
      </c>
      <c r="E8" s="6">
        <v>395</v>
      </c>
      <c r="F8" s="44">
        <f t="shared" si="3"/>
        <v>11.476552966471033</v>
      </c>
      <c r="G8" s="6">
        <v>269</v>
      </c>
      <c r="H8" s="44">
        <f t="shared" si="4"/>
        <v>7.8156778429891336</v>
      </c>
      <c r="I8" s="6">
        <v>37</v>
      </c>
      <c r="J8" s="6">
        <v>42</v>
      </c>
      <c r="K8" s="6">
        <v>18</v>
      </c>
      <c r="L8" s="6">
        <v>9</v>
      </c>
      <c r="M8" s="6">
        <v>18</v>
      </c>
      <c r="N8" s="6">
        <v>14</v>
      </c>
      <c r="O8" s="6">
        <v>0</v>
      </c>
      <c r="P8" s="6">
        <v>0</v>
      </c>
      <c r="Q8" s="6">
        <v>23</v>
      </c>
      <c r="R8" s="6">
        <v>1</v>
      </c>
      <c r="S8" s="6">
        <v>7</v>
      </c>
      <c r="T8" s="6">
        <v>0</v>
      </c>
      <c r="U8" s="6">
        <v>0</v>
      </c>
      <c r="V8" s="6">
        <v>169</v>
      </c>
      <c r="W8" s="45">
        <f t="shared" si="0"/>
        <v>1.0750188854669069</v>
      </c>
      <c r="X8" s="45">
        <f t="shared" si="1"/>
        <v>1.2202917078272997</v>
      </c>
      <c r="Y8" s="45">
        <f t="shared" si="1"/>
        <v>0.52298216049741419</v>
      </c>
      <c r="Z8" s="45">
        <f t="shared" si="1"/>
        <v>0.2614910802487071</v>
      </c>
      <c r="AA8" s="45">
        <f t="shared" si="1"/>
        <v>0.52298216049741419</v>
      </c>
      <c r="AB8" s="45">
        <f t="shared" si="1"/>
        <v>0.40676390260909989</v>
      </c>
      <c r="AC8" s="45">
        <f t="shared" si="1"/>
        <v>0</v>
      </c>
      <c r="AD8" s="45">
        <f t="shared" si="1"/>
        <v>0</v>
      </c>
      <c r="AE8" s="45">
        <f t="shared" si="1"/>
        <v>0.66825498285780693</v>
      </c>
      <c r="AF8" s="45">
        <f t="shared" si="1"/>
        <v>2.9054564472078562E-2</v>
      </c>
      <c r="AG8" s="45">
        <f t="shared" si="1"/>
        <v>0.20338195130454995</v>
      </c>
      <c r="AH8" s="45">
        <f t="shared" si="1"/>
        <v>0</v>
      </c>
      <c r="AI8" s="45">
        <f t="shared" si="1"/>
        <v>0</v>
      </c>
      <c r="AJ8" s="45">
        <f t="shared" si="1"/>
        <v>4.910221395781277</v>
      </c>
      <c r="AK8" s="6">
        <v>1</v>
      </c>
      <c r="AL8" s="44">
        <v>2.5299999999999998</v>
      </c>
      <c r="AM8" s="6">
        <v>235</v>
      </c>
      <c r="AN8" s="44">
        <v>4.95</v>
      </c>
    </row>
    <row r="9" spans="1:40" x14ac:dyDescent="0.25">
      <c r="A9" s="15">
        <v>2005</v>
      </c>
      <c r="B9" s="119">
        <v>34703</v>
      </c>
      <c r="C9" s="43">
        <v>113.5</v>
      </c>
      <c r="D9" s="6">
        <f t="shared" si="2"/>
        <v>305.75330396475772</v>
      </c>
      <c r="E9" s="6">
        <v>399</v>
      </c>
      <c r="F9" s="44">
        <f t="shared" si="3"/>
        <v>11.497565052012794</v>
      </c>
      <c r="G9" s="6">
        <v>276</v>
      </c>
      <c r="H9" s="44">
        <f t="shared" si="4"/>
        <v>7.9532028931216319</v>
      </c>
      <c r="I9" s="6">
        <v>37</v>
      </c>
      <c r="J9" s="6">
        <v>46</v>
      </c>
      <c r="K9" s="6">
        <v>12</v>
      </c>
      <c r="L9" s="6">
        <v>22</v>
      </c>
      <c r="M9" s="6">
        <v>24</v>
      </c>
      <c r="N9" s="6">
        <v>10</v>
      </c>
      <c r="O9" s="6">
        <v>0</v>
      </c>
      <c r="P9" s="6">
        <v>6</v>
      </c>
      <c r="Q9" s="6">
        <v>23</v>
      </c>
      <c r="R9" s="6">
        <v>3</v>
      </c>
      <c r="S9" s="6">
        <v>13</v>
      </c>
      <c r="T9" s="6">
        <v>0</v>
      </c>
      <c r="U9" s="6">
        <v>80</v>
      </c>
      <c r="V9" s="6">
        <v>276</v>
      </c>
      <c r="W9" s="45">
        <f t="shared" si="0"/>
        <v>1.0661902429184797</v>
      </c>
      <c r="X9" s="45">
        <f t="shared" si="1"/>
        <v>1.3255338155202721</v>
      </c>
      <c r="Y9" s="45">
        <f t="shared" si="1"/>
        <v>0.34579143013572311</v>
      </c>
      <c r="Z9" s="45">
        <f t="shared" si="1"/>
        <v>0.63395095524882572</v>
      </c>
      <c r="AA9" s="45">
        <f t="shared" si="1"/>
        <v>0.69158286027144622</v>
      </c>
      <c r="AB9" s="45">
        <f t="shared" si="1"/>
        <v>0.28815952511310261</v>
      </c>
      <c r="AC9" s="45">
        <f t="shared" si="1"/>
        <v>0</v>
      </c>
      <c r="AD9" s="45">
        <f t="shared" si="1"/>
        <v>0.17289571506786156</v>
      </c>
      <c r="AE9" s="45">
        <f t="shared" si="1"/>
        <v>0.66276690776013603</v>
      </c>
      <c r="AF9" s="45">
        <f t="shared" si="1"/>
        <v>8.6447857533930778E-2</v>
      </c>
      <c r="AG9" s="45">
        <f t="shared" si="1"/>
        <v>0.37460738264703342</v>
      </c>
      <c r="AH9" s="45">
        <f t="shared" si="1"/>
        <v>0</v>
      </c>
      <c r="AI9" s="45">
        <f t="shared" si="1"/>
        <v>2.3052762009048209</v>
      </c>
      <c r="AJ9" s="45">
        <f t="shared" si="1"/>
        <v>7.9532028931216319</v>
      </c>
      <c r="AK9" s="6">
        <v>5</v>
      </c>
      <c r="AL9" s="44">
        <v>12.53</v>
      </c>
      <c r="AM9" s="6">
        <v>189</v>
      </c>
      <c r="AN9" s="44">
        <v>5.48</v>
      </c>
    </row>
    <row r="10" spans="1:40" x14ac:dyDescent="0.25">
      <c r="A10" s="15">
        <v>2004</v>
      </c>
      <c r="B10" s="119">
        <v>34909</v>
      </c>
      <c r="C10" s="43">
        <v>113.5</v>
      </c>
      <c r="D10" s="6">
        <f t="shared" si="2"/>
        <v>307.56828193832598</v>
      </c>
      <c r="E10" s="6">
        <v>470</v>
      </c>
      <c r="F10" s="44">
        <f t="shared" si="3"/>
        <v>13.463576728064396</v>
      </c>
      <c r="G10" s="6">
        <v>290</v>
      </c>
      <c r="H10" s="44">
        <f t="shared" si="4"/>
        <v>8.3073133002950534</v>
      </c>
      <c r="I10" s="6">
        <v>46</v>
      </c>
      <c r="J10" s="6">
        <v>33</v>
      </c>
      <c r="K10" s="6">
        <v>15</v>
      </c>
      <c r="L10" s="6">
        <v>4</v>
      </c>
      <c r="M10" s="6">
        <v>32</v>
      </c>
      <c r="N10" s="6">
        <v>8</v>
      </c>
      <c r="O10" s="6">
        <v>7</v>
      </c>
      <c r="P10" s="6">
        <v>15</v>
      </c>
      <c r="Q10" s="6">
        <v>31</v>
      </c>
      <c r="R10" s="6">
        <v>1</v>
      </c>
      <c r="S10" s="6">
        <v>6</v>
      </c>
      <c r="T10" s="6">
        <v>0</v>
      </c>
      <c r="U10" s="6">
        <v>92</v>
      </c>
      <c r="V10" s="6">
        <v>290</v>
      </c>
      <c r="W10" s="45">
        <f t="shared" si="0"/>
        <v>1.3177117648743877</v>
      </c>
      <c r="X10" s="45">
        <f t="shared" si="1"/>
        <v>0.9453149617577129</v>
      </c>
      <c r="Y10" s="45">
        <f t="shared" si="1"/>
        <v>0.42968861898077859</v>
      </c>
      <c r="Z10" s="45">
        <f t="shared" si="1"/>
        <v>0.11458363172820762</v>
      </c>
      <c r="AA10" s="45">
        <f t="shared" si="1"/>
        <v>0.916669053825661</v>
      </c>
      <c r="AB10" s="45">
        <f t="shared" si="1"/>
        <v>0.22916726345641525</v>
      </c>
      <c r="AC10" s="45">
        <f t="shared" si="1"/>
        <v>0.20052135552436334</v>
      </c>
      <c r="AD10" s="45">
        <f t="shared" si="1"/>
        <v>0.42968861898077859</v>
      </c>
      <c r="AE10" s="45">
        <f t="shared" si="1"/>
        <v>0.88802314589360909</v>
      </c>
      <c r="AF10" s="45">
        <f t="shared" si="1"/>
        <v>2.8645907932051906E-2</v>
      </c>
      <c r="AG10" s="45">
        <f t="shared" si="1"/>
        <v>0.17187544759231144</v>
      </c>
      <c r="AH10" s="45">
        <f t="shared" si="1"/>
        <v>0</v>
      </c>
      <c r="AI10" s="45">
        <f t="shared" si="1"/>
        <v>2.6354235297487754</v>
      </c>
      <c r="AJ10" s="45">
        <f t="shared" si="1"/>
        <v>8.3073133002950534</v>
      </c>
      <c r="AK10" s="6">
        <v>3</v>
      </c>
      <c r="AL10" s="44">
        <v>6.38</v>
      </c>
      <c r="AM10" s="6">
        <v>211</v>
      </c>
      <c r="AN10" s="44">
        <v>5.41</v>
      </c>
    </row>
    <row r="11" spans="1:40" x14ac:dyDescent="0.25">
      <c r="A11" s="15">
        <v>2003</v>
      </c>
      <c r="B11" s="119">
        <v>35051</v>
      </c>
      <c r="C11" s="43">
        <v>113.5</v>
      </c>
      <c r="D11" s="6">
        <f t="shared" si="2"/>
        <v>308.81938325991189</v>
      </c>
      <c r="E11" s="6">
        <v>418</v>
      </c>
      <c r="F11" s="44">
        <f t="shared" si="3"/>
        <v>11.925480014835525</v>
      </c>
      <c r="G11" s="6">
        <v>249</v>
      </c>
      <c r="H11" s="44">
        <f t="shared" si="4"/>
        <v>7.1039342672106356</v>
      </c>
      <c r="I11" s="6">
        <v>32</v>
      </c>
      <c r="J11" s="6">
        <v>37</v>
      </c>
      <c r="K11" s="6">
        <v>6</v>
      </c>
      <c r="L11" s="6">
        <v>9</v>
      </c>
      <c r="M11" s="6">
        <v>29</v>
      </c>
      <c r="N11" s="6">
        <v>11</v>
      </c>
      <c r="O11" s="6">
        <v>3</v>
      </c>
      <c r="P11" s="6">
        <v>17</v>
      </c>
      <c r="Q11" s="6">
        <v>23</v>
      </c>
      <c r="R11" s="6">
        <v>4</v>
      </c>
      <c r="S11" s="6">
        <v>4</v>
      </c>
      <c r="T11" s="6">
        <v>0</v>
      </c>
      <c r="U11" s="6">
        <v>74</v>
      </c>
      <c r="V11" s="6">
        <v>249</v>
      </c>
      <c r="W11" s="45">
        <f t="shared" si="0"/>
        <v>0.91295540783429863</v>
      </c>
      <c r="X11" s="45">
        <f t="shared" si="1"/>
        <v>1.0556046903084078</v>
      </c>
      <c r="Y11" s="45">
        <f t="shared" si="1"/>
        <v>0.171179138968931</v>
      </c>
      <c r="Z11" s="45">
        <f t="shared" si="1"/>
        <v>0.25676870845339644</v>
      </c>
      <c r="AA11" s="45">
        <f t="shared" si="1"/>
        <v>0.82736583834983302</v>
      </c>
      <c r="AB11" s="45">
        <f t="shared" si="1"/>
        <v>0.31382842144304013</v>
      </c>
      <c r="AC11" s="45">
        <f t="shared" si="1"/>
        <v>8.55895694844655E-2</v>
      </c>
      <c r="AD11" s="45">
        <f t="shared" si="1"/>
        <v>0.48500756041197113</v>
      </c>
      <c r="AE11" s="45">
        <f t="shared" si="1"/>
        <v>0.65618669938090213</v>
      </c>
      <c r="AF11" s="45">
        <f t="shared" si="1"/>
        <v>0.11411942597928733</v>
      </c>
      <c r="AG11" s="45">
        <f t="shared" si="1"/>
        <v>0.11411942597928733</v>
      </c>
      <c r="AH11" s="45">
        <f t="shared" si="1"/>
        <v>0</v>
      </c>
      <c r="AI11" s="45">
        <f t="shared" si="1"/>
        <v>2.1112093806168155</v>
      </c>
      <c r="AJ11" s="45">
        <f t="shared" si="1"/>
        <v>7.1039342672106356</v>
      </c>
      <c r="AK11" s="6">
        <v>1</v>
      </c>
      <c r="AL11" s="44">
        <v>2.39</v>
      </c>
      <c r="AM11" s="6">
        <v>284</v>
      </c>
      <c r="AN11" s="44">
        <v>5.62</v>
      </c>
    </row>
    <row r="12" spans="1:40" x14ac:dyDescent="0.25">
      <c r="A12" s="15">
        <v>2002</v>
      </c>
      <c r="B12" s="119">
        <v>35175</v>
      </c>
      <c r="C12" s="43">
        <v>113.5</v>
      </c>
      <c r="D12" s="6">
        <f t="shared" si="2"/>
        <v>309.91189427312776</v>
      </c>
      <c r="E12" s="6">
        <v>468</v>
      </c>
      <c r="F12" s="44">
        <f t="shared" si="3"/>
        <v>13.304904051172707</v>
      </c>
      <c r="G12" s="6">
        <v>276</v>
      </c>
      <c r="H12" s="44">
        <f t="shared" si="4"/>
        <v>7.8464818763326232</v>
      </c>
      <c r="I12" s="6">
        <v>58</v>
      </c>
      <c r="J12" s="6">
        <v>38</v>
      </c>
      <c r="K12" s="6">
        <v>10</v>
      </c>
      <c r="L12" s="6">
        <v>4</v>
      </c>
      <c r="M12" s="6">
        <v>24</v>
      </c>
      <c r="N12" s="6">
        <v>7</v>
      </c>
      <c r="O12" s="6">
        <v>6</v>
      </c>
      <c r="P12" s="6">
        <v>23</v>
      </c>
      <c r="Q12" s="6">
        <v>27</v>
      </c>
      <c r="R12" s="6">
        <v>0</v>
      </c>
      <c r="S12" s="6">
        <v>2</v>
      </c>
      <c r="T12" s="6">
        <v>1</v>
      </c>
      <c r="U12" s="6">
        <v>76</v>
      </c>
      <c r="V12" s="6">
        <v>276</v>
      </c>
      <c r="W12" s="45">
        <f t="shared" si="0"/>
        <v>1.6488983653162756</v>
      </c>
      <c r="X12" s="45">
        <f t="shared" si="1"/>
        <v>1.0803127221037669</v>
      </c>
      <c r="Y12" s="45">
        <f t="shared" si="1"/>
        <v>0.28429282160625446</v>
      </c>
      <c r="Z12" s="45">
        <f t="shared" si="1"/>
        <v>0.11371712864250177</v>
      </c>
      <c r="AA12" s="45">
        <f t="shared" si="1"/>
        <v>0.68230277185501065</v>
      </c>
      <c r="AB12" s="45">
        <f t="shared" si="1"/>
        <v>0.19900497512437809</v>
      </c>
      <c r="AC12" s="45">
        <f t="shared" si="1"/>
        <v>0.17057569296375266</v>
      </c>
      <c r="AD12" s="45">
        <f t="shared" si="1"/>
        <v>0.65387348969438519</v>
      </c>
      <c r="AE12" s="45">
        <f t="shared" si="1"/>
        <v>0.76759061833688702</v>
      </c>
      <c r="AF12" s="45">
        <f t="shared" si="1"/>
        <v>0</v>
      </c>
      <c r="AG12" s="45">
        <f t="shared" si="1"/>
        <v>5.6858564321250887E-2</v>
      </c>
      <c r="AH12" s="45">
        <f t="shared" si="1"/>
        <v>2.8429282160625444E-2</v>
      </c>
      <c r="AI12" s="45">
        <f t="shared" si="1"/>
        <v>2.1606254442075339</v>
      </c>
      <c r="AJ12" s="45">
        <f t="shared" si="1"/>
        <v>7.8464818763326232</v>
      </c>
      <c r="AK12" s="6">
        <v>2</v>
      </c>
      <c r="AL12" s="44">
        <v>4.2699999999999996</v>
      </c>
      <c r="AM12" s="6">
        <v>219</v>
      </c>
      <c r="AN12" s="44">
        <v>4.2699999999999996</v>
      </c>
    </row>
    <row r="13" spans="1:40" x14ac:dyDescent="0.25">
      <c r="A13" s="15">
        <v>2001</v>
      </c>
      <c r="B13" s="119">
        <v>35258</v>
      </c>
      <c r="C13" s="43">
        <v>113.5</v>
      </c>
      <c r="D13" s="6">
        <f t="shared" si="2"/>
        <v>310.6431718061674</v>
      </c>
      <c r="E13" s="6">
        <v>516</v>
      </c>
      <c r="F13" s="44">
        <f t="shared" si="3"/>
        <v>14.634976459243292</v>
      </c>
      <c r="G13" s="6">
        <v>254</v>
      </c>
      <c r="H13" s="44">
        <f t="shared" si="4"/>
        <v>7.2040387997050317</v>
      </c>
      <c r="I13" s="6">
        <v>39</v>
      </c>
      <c r="J13" s="6">
        <v>36</v>
      </c>
      <c r="K13" s="6">
        <v>5</v>
      </c>
      <c r="L13" s="6">
        <v>6</v>
      </c>
      <c r="M13" s="6">
        <v>27</v>
      </c>
      <c r="N13" s="6">
        <v>8</v>
      </c>
      <c r="O13" s="6">
        <v>11</v>
      </c>
      <c r="P13" s="6">
        <v>21</v>
      </c>
      <c r="Q13" s="6">
        <v>19</v>
      </c>
      <c r="R13" s="6">
        <v>4</v>
      </c>
      <c r="S13" s="6">
        <v>4</v>
      </c>
      <c r="T13" s="6">
        <v>1</v>
      </c>
      <c r="U13" s="6">
        <v>73</v>
      </c>
      <c r="V13" s="6">
        <v>254</v>
      </c>
      <c r="W13" s="45">
        <f t="shared" si="0"/>
        <v>1.106131941686993</v>
      </c>
      <c r="X13" s="45">
        <f t="shared" si="1"/>
        <v>1.021044869249532</v>
      </c>
      <c r="Y13" s="45">
        <f t="shared" si="1"/>
        <v>0.14181178739576833</v>
      </c>
      <c r="Z13" s="45">
        <f t="shared" si="1"/>
        <v>0.170174144874922</v>
      </c>
      <c r="AA13" s="45">
        <f t="shared" si="1"/>
        <v>0.76578365193714903</v>
      </c>
      <c r="AB13" s="45">
        <f t="shared" si="1"/>
        <v>0.22689885983322933</v>
      </c>
      <c r="AC13" s="45">
        <f t="shared" si="1"/>
        <v>0.31198593227069038</v>
      </c>
      <c r="AD13" s="45">
        <f t="shared" si="1"/>
        <v>0.59560950706222704</v>
      </c>
      <c r="AE13" s="45">
        <f t="shared" si="1"/>
        <v>0.53888479210391971</v>
      </c>
      <c r="AF13" s="45">
        <f t="shared" si="1"/>
        <v>0.11344942991661466</v>
      </c>
      <c r="AG13" s="45">
        <f t="shared" si="1"/>
        <v>0.11344942991661466</v>
      </c>
      <c r="AH13" s="45">
        <f t="shared" si="1"/>
        <v>2.8362357479153666E-2</v>
      </c>
      <c r="AI13" s="45">
        <f t="shared" si="1"/>
        <v>2.0704520959782173</v>
      </c>
      <c r="AJ13" s="45">
        <f t="shared" si="1"/>
        <v>7.2040387997050317</v>
      </c>
      <c r="AK13" s="6">
        <v>5</v>
      </c>
      <c r="AL13" s="44">
        <v>9.69</v>
      </c>
      <c r="AM13" s="6">
        <v>235</v>
      </c>
      <c r="AN13" s="44">
        <v>5.74</v>
      </c>
    </row>
    <row r="14" spans="1:40" x14ac:dyDescent="0.25">
      <c r="A14" s="15">
        <v>2000</v>
      </c>
      <c r="B14" s="6">
        <v>35336</v>
      </c>
      <c r="C14" s="43">
        <v>113.5</v>
      </c>
      <c r="D14" s="6">
        <v>311.33</v>
      </c>
      <c r="E14" s="6">
        <v>490</v>
      </c>
      <c r="F14" s="44">
        <v>13.87</v>
      </c>
      <c r="G14" s="6">
        <v>300</v>
      </c>
      <c r="H14" s="44">
        <v>8.49</v>
      </c>
      <c r="I14" s="6">
        <v>49</v>
      </c>
      <c r="J14" s="6">
        <v>42</v>
      </c>
      <c r="K14" s="6">
        <v>9</v>
      </c>
      <c r="L14" s="6">
        <v>4</v>
      </c>
      <c r="M14" s="6">
        <v>36</v>
      </c>
      <c r="N14" s="6">
        <v>13</v>
      </c>
      <c r="O14" s="6">
        <v>8</v>
      </c>
      <c r="P14" s="6">
        <v>18</v>
      </c>
      <c r="Q14" s="6">
        <v>25</v>
      </c>
      <c r="R14" s="6">
        <v>6</v>
      </c>
      <c r="S14" s="6">
        <v>3</v>
      </c>
      <c r="T14" s="6">
        <v>5</v>
      </c>
      <c r="U14" s="6">
        <v>82</v>
      </c>
      <c r="V14" s="6">
        <v>300</v>
      </c>
      <c r="W14" s="45">
        <f t="shared" si="0"/>
        <v>1.3866877971473852</v>
      </c>
      <c r="X14" s="45">
        <f t="shared" si="1"/>
        <v>1.1885895404120443</v>
      </c>
      <c r="Y14" s="45">
        <f t="shared" si="1"/>
        <v>0.25469775865972383</v>
      </c>
      <c r="Z14" s="45">
        <f t="shared" si="1"/>
        <v>0.11319900384876612</v>
      </c>
      <c r="AA14" s="45">
        <f t="shared" si="1"/>
        <v>1.0187910346388953</v>
      </c>
      <c r="AB14" s="45">
        <f t="shared" si="1"/>
        <v>0.36789676250848991</v>
      </c>
      <c r="AC14" s="45">
        <f t="shared" si="1"/>
        <v>0.22639800769753224</v>
      </c>
      <c r="AD14" s="45">
        <f t="shared" si="1"/>
        <v>0.50939551731944765</v>
      </c>
      <c r="AE14" s="45">
        <f t="shared" si="1"/>
        <v>0.7074937740547883</v>
      </c>
      <c r="AF14" s="45">
        <f t="shared" si="1"/>
        <v>0.1697985057731492</v>
      </c>
      <c r="AG14" s="45">
        <f t="shared" si="1"/>
        <v>8.48992528865746E-2</v>
      </c>
      <c r="AH14" s="45">
        <f t="shared" si="1"/>
        <v>0.14149875481095767</v>
      </c>
      <c r="AI14" s="45">
        <f t="shared" si="1"/>
        <v>2.3205795788997055</v>
      </c>
      <c r="AJ14" s="45">
        <f t="shared" si="1"/>
        <v>8.4899252886574601</v>
      </c>
      <c r="AK14" s="6">
        <v>4</v>
      </c>
      <c r="AL14" s="44">
        <v>8.16</v>
      </c>
      <c r="AM14" s="6">
        <v>305</v>
      </c>
      <c r="AN14" s="44">
        <v>8.6300000000000008</v>
      </c>
    </row>
    <row r="15" spans="1:40" x14ac:dyDescent="0.25">
      <c r="A15" s="15">
        <v>1999</v>
      </c>
      <c r="B15" s="6">
        <v>35280</v>
      </c>
      <c r="C15" s="43">
        <v>113.5</v>
      </c>
      <c r="D15" s="6">
        <v>310.83999999999997</v>
      </c>
      <c r="E15" s="6">
        <v>476</v>
      </c>
      <c r="F15" s="44">
        <v>13.49</v>
      </c>
      <c r="G15" s="6">
        <v>296</v>
      </c>
      <c r="H15" s="44">
        <v>8.39</v>
      </c>
      <c r="I15" s="6">
        <v>49</v>
      </c>
      <c r="J15" s="6">
        <v>49</v>
      </c>
      <c r="K15" s="6">
        <v>9</v>
      </c>
      <c r="L15" s="6">
        <v>8</v>
      </c>
      <c r="M15" s="6">
        <v>31</v>
      </c>
      <c r="N15" s="6">
        <v>9</v>
      </c>
      <c r="O15" s="6">
        <v>6</v>
      </c>
      <c r="P15" s="6">
        <v>23</v>
      </c>
      <c r="Q15" s="6">
        <v>23</v>
      </c>
      <c r="R15" s="6">
        <v>1</v>
      </c>
      <c r="S15" s="6">
        <v>6</v>
      </c>
      <c r="T15" s="6">
        <v>2</v>
      </c>
      <c r="U15" s="6">
        <v>80</v>
      </c>
      <c r="V15" s="6">
        <v>296</v>
      </c>
      <c r="W15" s="45">
        <f t="shared" si="0"/>
        <v>1.3888888888888888</v>
      </c>
      <c r="X15" s="45">
        <f t="shared" si="1"/>
        <v>1.3888888888888888</v>
      </c>
      <c r="Y15" s="45">
        <f t="shared" si="1"/>
        <v>0.25510204081632654</v>
      </c>
      <c r="Z15" s="45">
        <f t="shared" si="1"/>
        <v>0.22675736961451248</v>
      </c>
      <c r="AA15" s="45">
        <f t="shared" si="1"/>
        <v>0.87868480725623588</v>
      </c>
      <c r="AB15" s="45">
        <f t="shared" si="1"/>
        <v>0.25510204081632654</v>
      </c>
      <c r="AC15" s="45">
        <f t="shared" si="1"/>
        <v>0.17006802721088435</v>
      </c>
      <c r="AD15" s="45">
        <f t="shared" si="1"/>
        <v>0.65192743764172334</v>
      </c>
      <c r="AE15" s="45">
        <f t="shared" si="1"/>
        <v>0.65192743764172334</v>
      </c>
      <c r="AF15" s="45">
        <f t="shared" si="1"/>
        <v>2.834467120181406E-2</v>
      </c>
      <c r="AG15" s="45">
        <f t="shared" si="1"/>
        <v>0.17006802721088435</v>
      </c>
      <c r="AH15" s="45">
        <f t="shared" si="1"/>
        <v>5.6689342403628121E-2</v>
      </c>
      <c r="AI15" s="45">
        <f t="shared" si="1"/>
        <v>2.2675736961451247</v>
      </c>
      <c r="AJ15" s="45">
        <f t="shared" si="1"/>
        <v>8.3900226757369616</v>
      </c>
      <c r="AK15" s="6">
        <v>7</v>
      </c>
      <c r="AL15" s="44">
        <v>14.71</v>
      </c>
      <c r="AM15" s="6">
        <v>275</v>
      </c>
      <c r="AN15" s="44">
        <v>7.79</v>
      </c>
    </row>
    <row r="16" spans="1:40" x14ac:dyDescent="0.25">
      <c r="A16" s="15">
        <v>1998</v>
      </c>
      <c r="B16" s="6">
        <v>35208</v>
      </c>
      <c r="C16" s="43">
        <v>113.5</v>
      </c>
      <c r="D16" s="6">
        <v>310.2</v>
      </c>
      <c r="E16" s="6">
        <v>536</v>
      </c>
      <c r="F16" s="44">
        <v>15.22</v>
      </c>
      <c r="G16" s="6">
        <v>302</v>
      </c>
      <c r="H16" s="44">
        <v>8.58</v>
      </c>
      <c r="I16" s="6">
        <v>44</v>
      </c>
      <c r="J16" s="6">
        <v>68</v>
      </c>
      <c r="K16" s="6">
        <v>17</v>
      </c>
      <c r="L16" s="6">
        <v>9</v>
      </c>
      <c r="M16" s="6">
        <v>24</v>
      </c>
      <c r="N16" s="6">
        <v>12</v>
      </c>
      <c r="O16" s="6">
        <v>6</v>
      </c>
      <c r="P16" s="6">
        <v>8</v>
      </c>
      <c r="Q16" s="6">
        <v>27</v>
      </c>
      <c r="R16" s="6">
        <v>0</v>
      </c>
      <c r="S16" s="6">
        <v>7</v>
      </c>
      <c r="T16" s="6">
        <v>2</v>
      </c>
      <c r="U16" s="6">
        <v>78</v>
      </c>
      <c r="V16" s="6">
        <v>302</v>
      </c>
      <c r="W16" s="45">
        <f t="shared" si="0"/>
        <v>1.249715973642354</v>
      </c>
      <c r="X16" s="45">
        <f t="shared" si="1"/>
        <v>1.9313792319927288</v>
      </c>
      <c r="Y16" s="45">
        <f t="shared" si="1"/>
        <v>0.48284480799818219</v>
      </c>
      <c r="Z16" s="45">
        <f t="shared" si="1"/>
        <v>0.2556237218813906</v>
      </c>
      <c r="AA16" s="45">
        <f t="shared" si="1"/>
        <v>0.68166325835037489</v>
      </c>
      <c r="AB16" s="45">
        <f t="shared" si="1"/>
        <v>0.34083162917518744</v>
      </c>
      <c r="AC16" s="45">
        <f t="shared" si="1"/>
        <v>0.17041581458759372</v>
      </c>
      <c r="AD16" s="45">
        <f t="shared" si="1"/>
        <v>0.22722108611679165</v>
      </c>
      <c r="AE16" s="45">
        <f t="shared" si="1"/>
        <v>0.76687116564417179</v>
      </c>
      <c r="AF16" s="45">
        <f t="shared" si="1"/>
        <v>0</v>
      </c>
      <c r="AG16" s="45">
        <f t="shared" si="1"/>
        <v>0.19881845035219267</v>
      </c>
      <c r="AH16" s="45">
        <f t="shared" si="1"/>
        <v>5.6805271529197912E-2</v>
      </c>
      <c r="AI16" s="45">
        <f t="shared" si="1"/>
        <v>2.2154055896387188</v>
      </c>
      <c r="AJ16" s="45">
        <f t="shared" si="1"/>
        <v>8.5775960009088834</v>
      </c>
      <c r="AK16" s="6">
        <v>3</v>
      </c>
      <c r="AL16" s="44">
        <v>5.6</v>
      </c>
      <c r="AM16" s="6">
        <v>257</v>
      </c>
      <c r="AN16" s="44">
        <v>7.3</v>
      </c>
    </row>
    <row r="17" spans="1:40" x14ac:dyDescent="0.25">
      <c r="A17" s="15">
        <v>1997</v>
      </c>
      <c r="B17" s="6">
        <v>35149</v>
      </c>
      <c r="C17" s="43">
        <v>113.5</v>
      </c>
      <c r="D17" s="6">
        <v>309.68</v>
      </c>
      <c r="E17" s="6">
        <v>555</v>
      </c>
      <c r="F17" s="44">
        <v>15.79</v>
      </c>
      <c r="G17" s="6">
        <v>266</v>
      </c>
      <c r="H17" s="44">
        <v>7.57</v>
      </c>
      <c r="I17" s="6">
        <v>40</v>
      </c>
      <c r="J17" s="6">
        <v>62</v>
      </c>
      <c r="K17" s="6">
        <v>20</v>
      </c>
      <c r="L17" s="6">
        <v>7</v>
      </c>
      <c r="M17" s="6">
        <v>21</v>
      </c>
      <c r="N17" s="6">
        <v>13</v>
      </c>
      <c r="O17" s="6">
        <v>13</v>
      </c>
      <c r="P17" s="6">
        <v>7</v>
      </c>
      <c r="Q17" s="6">
        <v>17</v>
      </c>
      <c r="R17" s="6">
        <v>2</v>
      </c>
      <c r="S17" s="6">
        <v>5</v>
      </c>
      <c r="T17" s="6">
        <v>0</v>
      </c>
      <c r="U17" s="6">
        <v>59</v>
      </c>
      <c r="V17" s="6">
        <v>266</v>
      </c>
      <c r="W17" s="45">
        <f t="shared" si="0"/>
        <v>1.1380124612364506</v>
      </c>
      <c r="X17" s="45">
        <f t="shared" si="1"/>
        <v>1.7639193149164982</v>
      </c>
      <c r="Y17" s="45">
        <f t="shared" si="1"/>
        <v>0.56900623061822531</v>
      </c>
      <c r="Z17" s="45">
        <f t="shared" si="1"/>
        <v>0.19915218071637883</v>
      </c>
      <c r="AA17" s="45">
        <f t="shared" si="1"/>
        <v>0.59745654214913657</v>
      </c>
      <c r="AB17" s="45">
        <f t="shared" si="1"/>
        <v>0.36985404990184639</v>
      </c>
      <c r="AC17" s="45">
        <f t="shared" si="1"/>
        <v>0.36985404990184639</v>
      </c>
      <c r="AD17" s="45">
        <f t="shared" si="1"/>
        <v>0.19915218071637883</v>
      </c>
      <c r="AE17" s="45">
        <f t="shared" si="1"/>
        <v>0.48365529602549151</v>
      </c>
      <c r="AF17" s="45">
        <f t="shared" si="1"/>
        <v>5.6900623061822531E-2</v>
      </c>
      <c r="AG17" s="45">
        <f t="shared" si="1"/>
        <v>0.14225155765455633</v>
      </c>
      <c r="AH17" s="45">
        <f t="shared" si="1"/>
        <v>0</v>
      </c>
      <c r="AI17" s="45">
        <f t="shared" si="1"/>
        <v>1.6785683803237645</v>
      </c>
      <c r="AJ17" s="45">
        <f t="shared" si="1"/>
        <v>7.5677828672223955</v>
      </c>
      <c r="AK17" s="6">
        <v>7</v>
      </c>
      <c r="AL17" s="44">
        <v>12.61</v>
      </c>
      <c r="AM17" s="6">
        <v>319</v>
      </c>
      <c r="AN17" s="44">
        <v>9.08</v>
      </c>
    </row>
    <row r="18" spans="1:40" x14ac:dyDescent="0.25">
      <c r="A18" s="15">
        <v>1996</v>
      </c>
      <c r="B18" s="6">
        <v>35100</v>
      </c>
      <c r="C18" s="43">
        <v>113.5</v>
      </c>
      <c r="D18" s="6">
        <v>309.25</v>
      </c>
      <c r="E18" s="6">
        <v>593</v>
      </c>
      <c r="F18" s="44">
        <v>16.89</v>
      </c>
      <c r="G18" s="6">
        <v>291</v>
      </c>
      <c r="H18" s="44">
        <v>8.2899999999999991</v>
      </c>
      <c r="I18" s="6">
        <v>52</v>
      </c>
      <c r="J18" s="6">
        <v>60</v>
      </c>
      <c r="K18" s="6">
        <v>20</v>
      </c>
      <c r="L18" s="6">
        <v>7</v>
      </c>
      <c r="M18" s="6">
        <v>20</v>
      </c>
      <c r="N18" s="6">
        <v>13</v>
      </c>
      <c r="O18" s="6">
        <v>12</v>
      </c>
      <c r="P18" s="6">
        <v>12</v>
      </c>
      <c r="Q18" s="6">
        <v>19</v>
      </c>
      <c r="R18" s="6">
        <v>1</v>
      </c>
      <c r="S18" s="6">
        <v>5</v>
      </c>
      <c r="T18" s="6">
        <v>3</v>
      </c>
      <c r="U18" s="6">
        <v>67</v>
      </c>
      <c r="V18" s="6">
        <v>291</v>
      </c>
      <c r="W18" s="45">
        <f t="shared" si="0"/>
        <v>1.4814814814814814</v>
      </c>
      <c r="X18" s="45">
        <f t="shared" si="1"/>
        <v>1.7094017094017093</v>
      </c>
      <c r="Y18" s="45">
        <f t="shared" si="1"/>
        <v>0.56980056980056981</v>
      </c>
      <c r="Z18" s="45">
        <f t="shared" si="1"/>
        <v>0.19943019943019943</v>
      </c>
      <c r="AA18" s="45">
        <f t="shared" si="1"/>
        <v>0.56980056980056981</v>
      </c>
      <c r="AB18" s="45">
        <f t="shared" si="1"/>
        <v>0.37037037037037035</v>
      </c>
      <c r="AC18" s="45">
        <f t="shared" si="1"/>
        <v>0.34188034188034189</v>
      </c>
      <c r="AD18" s="45">
        <f t="shared" si="1"/>
        <v>0.34188034188034189</v>
      </c>
      <c r="AE18" s="45">
        <f t="shared" si="1"/>
        <v>0.54131054131054135</v>
      </c>
      <c r="AF18" s="45">
        <f t="shared" si="1"/>
        <v>2.8490028490028491E-2</v>
      </c>
      <c r="AG18" s="45">
        <f t="shared" si="1"/>
        <v>0.14245014245014245</v>
      </c>
      <c r="AH18" s="45">
        <f t="shared" si="1"/>
        <v>8.5470085470085472E-2</v>
      </c>
      <c r="AI18" s="45">
        <f t="shared" si="1"/>
        <v>1.9088319088319088</v>
      </c>
      <c r="AJ18" s="45">
        <f t="shared" si="1"/>
        <v>8.2905982905982896</v>
      </c>
      <c r="AK18" s="6">
        <v>2</v>
      </c>
      <c r="AL18" s="44">
        <v>3.37</v>
      </c>
      <c r="AM18" s="6">
        <v>282</v>
      </c>
      <c r="AN18" s="44">
        <v>8.0299999999999994</v>
      </c>
    </row>
    <row r="19" spans="1:40" x14ac:dyDescent="0.25">
      <c r="A19" s="15">
        <v>1995</v>
      </c>
      <c r="B19" s="6">
        <v>34893</v>
      </c>
      <c r="C19" s="43">
        <v>113.5</v>
      </c>
      <c r="D19" s="6">
        <v>307.43</v>
      </c>
      <c r="E19" s="6">
        <v>562</v>
      </c>
      <c r="F19" s="44">
        <v>16.11</v>
      </c>
      <c r="G19" s="6">
        <v>274</v>
      </c>
      <c r="H19" s="44">
        <v>7.85</v>
      </c>
      <c r="I19" s="6">
        <v>53</v>
      </c>
      <c r="J19" s="6">
        <v>61</v>
      </c>
      <c r="K19" s="6">
        <v>14</v>
      </c>
      <c r="L19" s="6">
        <v>9</v>
      </c>
      <c r="M19" s="6">
        <v>22</v>
      </c>
      <c r="N19" s="6">
        <v>8</v>
      </c>
      <c r="O19" s="6">
        <v>8</v>
      </c>
      <c r="P19" s="6">
        <v>10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89</v>
      </c>
      <c r="V19" s="6">
        <v>274</v>
      </c>
      <c r="W19" s="45">
        <f t="shared" si="0"/>
        <v>1.5189292981400282</v>
      </c>
      <c r="X19" s="45">
        <f t="shared" si="1"/>
        <v>1.7482016450290889</v>
      </c>
      <c r="Y19" s="45">
        <f t="shared" si="1"/>
        <v>0.40122660705585644</v>
      </c>
      <c r="Z19" s="45">
        <f t="shared" si="1"/>
        <v>0.25793139025019346</v>
      </c>
      <c r="AA19" s="45">
        <f t="shared" si="1"/>
        <v>0.6304989539449174</v>
      </c>
      <c r="AB19" s="45">
        <f t="shared" si="1"/>
        <v>0.22927234688906084</v>
      </c>
      <c r="AC19" s="45">
        <f t="shared" si="1"/>
        <v>0.22927234688906084</v>
      </c>
      <c r="AD19" s="45">
        <f t="shared" si="1"/>
        <v>0.28659043361132608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2.5506548591408018</v>
      </c>
      <c r="AJ19" s="45">
        <f t="shared" si="1"/>
        <v>7.852577880950335</v>
      </c>
      <c r="AK19" s="6">
        <v>4</v>
      </c>
      <c r="AL19" s="44">
        <v>7.12</v>
      </c>
      <c r="AM19" s="6">
        <v>320</v>
      </c>
      <c r="AN19" s="44">
        <v>9.17</v>
      </c>
    </row>
    <row r="20" spans="1:40" x14ac:dyDescent="0.25">
      <c r="A20" s="15">
        <v>1994</v>
      </c>
      <c r="B20" s="6">
        <v>36293</v>
      </c>
      <c r="C20" s="43">
        <v>113.5</v>
      </c>
      <c r="D20" s="6">
        <v>319.76</v>
      </c>
      <c r="E20" s="6">
        <v>590</v>
      </c>
      <c r="F20" s="44">
        <v>16.260000000000002</v>
      </c>
      <c r="G20" s="6">
        <v>256</v>
      </c>
      <c r="H20" s="44">
        <v>7.05</v>
      </c>
      <c r="I20" s="6">
        <v>38</v>
      </c>
      <c r="J20" s="6">
        <v>82</v>
      </c>
      <c r="K20" s="6">
        <v>18</v>
      </c>
      <c r="L20" s="6">
        <v>6</v>
      </c>
      <c r="M20" s="6">
        <v>18</v>
      </c>
      <c r="N20" s="6">
        <v>11</v>
      </c>
      <c r="O20" s="6">
        <v>9</v>
      </c>
      <c r="P20" s="6">
        <v>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66</v>
      </c>
      <c r="V20" s="6">
        <v>256</v>
      </c>
      <c r="W20" s="45">
        <f t="shared" si="0"/>
        <v>1.0470338632794203</v>
      </c>
      <c r="X20" s="45">
        <f t="shared" ref="X20:AJ31" si="5">J20/$B20*1000</f>
        <v>2.2593888628661172</v>
      </c>
      <c r="Y20" s="45">
        <f t="shared" si="5"/>
        <v>0.49596340892183061</v>
      </c>
      <c r="Z20" s="45">
        <f t="shared" si="5"/>
        <v>0.16532113630727691</v>
      </c>
      <c r="AA20" s="45">
        <f t="shared" si="5"/>
        <v>0.49596340892183061</v>
      </c>
      <c r="AB20" s="45">
        <f t="shared" si="5"/>
        <v>0.30308874989667428</v>
      </c>
      <c r="AC20" s="45">
        <f t="shared" si="5"/>
        <v>0.2479817044609153</v>
      </c>
      <c r="AD20" s="45">
        <f t="shared" si="5"/>
        <v>0.22042818174303586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1.8185324993800456</v>
      </c>
      <c r="AJ20" s="45">
        <f t="shared" si="5"/>
        <v>7.0537018157771474</v>
      </c>
      <c r="AK20" s="6">
        <v>2</v>
      </c>
      <c r="AL20" s="44">
        <v>3.39</v>
      </c>
      <c r="AM20" s="6">
        <v>316</v>
      </c>
      <c r="AN20" s="44">
        <v>8.7100000000000009</v>
      </c>
    </row>
    <row r="21" spans="1:40" x14ac:dyDescent="0.25">
      <c r="A21" s="15">
        <v>1993</v>
      </c>
      <c r="B21" s="6">
        <v>35968</v>
      </c>
      <c r="C21" s="43">
        <v>113.5</v>
      </c>
      <c r="D21" s="6">
        <v>316.89999999999998</v>
      </c>
      <c r="E21" s="6">
        <v>646</v>
      </c>
      <c r="F21" s="44">
        <v>17.96</v>
      </c>
      <c r="G21" s="6">
        <v>277</v>
      </c>
      <c r="H21" s="44">
        <v>7.7</v>
      </c>
      <c r="I21" s="6">
        <v>41</v>
      </c>
      <c r="J21" s="6">
        <v>70</v>
      </c>
      <c r="K21" s="6">
        <v>18</v>
      </c>
      <c r="L21" s="6">
        <v>9</v>
      </c>
      <c r="M21" s="6">
        <v>25</v>
      </c>
      <c r="N21" s="6">
        <v>7</v>
      </c>
      <c r="O21" s="6">
        <v>8</v>
      </c>
      <c r="P21" s="6">
        <v>12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83</v>
      </c>
      <c r="V21" s="6">
        <v>273</v>
      </c>
      <c r="W21" s="45">
        <f t="shared" si="0"/>
        <v>1.1399021352313168</v>
      </c>
      <c r="X21" s="45">
        <f t="shared" si="5"/>
        <v>1.9461743772241993</v>
      </c>
      <c r="Y21" s="45">
        <f t="shared" si="5"/>
        <v>0.50044483985765131</v>
      </c>
      <c r="Z21" s="45">
        <f t="shared" si="5"/>
        <v>0.25022241992882566</v>
      </c>
      <c r="AA21" s="45">
        <f t="shared" si="5"/>
        <v>0.69506227758007122</v>
      </c>
      <c r="AB21" s="45">
        <f t="shared" si="5"/>
        <v>0.19461743772241993</v>
      </c>
      <c r="AC21" s="45">
        <f t="shared" si="5"/>
        <v>0.22241992882562275</v>
      </c>
      <c r="AD21" s="45">
        <f t="shared" si="5"/>
        <v>0.33362989323843417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2.3076067615658364</v>
      </c>
      <c r="AJ21" s="45">
        <f t="shared" si="5"/>
        <v>7.590080071174377</v>
      </c>
      <c r="AK21" s="6">
        <v>6</v>
      </c>
      <c r="AL21" s="44">
        <v>9.2899999999999991</v>
      </c>
      <c r="AM21" s="6">
        <v>309</v>
      </c>
      <c r="AN21" s="44">
        <v>8.59</v>
      </c>
    </row>
    <row r="22" spans="1:40" x14ac:dyDescent="0.25">
      <c r="A22" s="15">
        <v>1992</v>
      </c>
      <c r="B22" s="6">
        <v>35546</v>
      </c>
      <c r="C22" s="43">
        <v>113.5</v>
      </c>
      <c r="D22" s="6">
        <v>313.18</v>
      </c>
      <c r="E22" s="6">
        <v>562</v>
      </c>
      <c r="F22" s="44">
        <v>15.81</v>
      </c>
      <c r="G22" s="6">
        <v>258</v>
      </c>
      <c r="H22" s="44">
        <v>7.26</v>
      </c>
      <c r="I22" s="6">
        <v>36</v>
      </c>
      <c r="J22" s="6">
        <v>58</v>
      </c>
      <c r="K22" s="6">
        <v>13</v>
      </c>
      <c r="L22" s="6">
        <v>14</v>
      </c>
      <c r="M22" s="6">
        <v>21</v>
      </c>
      <c r="N22" s="6">
        <v>9</v>
      </c>
      <c r="O22" s="6">
        <v>5</v>
      </c>
      <c r="P22" s="6">
        <v>13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83</v>
      </c>
      <c r="V22" s="6">
        <v>252</v>
      </c>
      <c r="W22" s="45">
        <f t="shared" si="0"/>
        <v>1.0127721825240532</v>
      </c>
      <c r="X22" s="45">
        <f t="shared" si="5"/>
        <v>1.6316885162887527</v>
      </c>
      <c r="Y22" s="45">
        <f t="shared" si="5"/>
        <v>0.36572328813368593</v>
      </c>
      <c r="Z22" s="45">
        <f t="shared" si="5"/>
        <v>0.39385584875935409</v>
      </c>
      <c r="AA22" s="45">
        <f t="shared" si="5"/>
        <v>0.59078377313903108</v>
      </c>
      <c r="AB22" s="45">
        <f t="shared" si="5"/>
        <v>0.2531930456310133</v>
      </c>
      <c r="AC22" s="45">
        <f t="shared" si="5"/>
        <v>0.14066280312834076</v>
      </c>
      <c r="AD22" s="45">
        <f t="shared" si="5"/>
        <v>0.36572328813368593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2.3350025319304564</v>
      </c>
      <c r="AJ22" s="45">
        <f t="shared" si="5"/>
        <v>7.0894052776683738</v>
      </c>
      <c r="AK22" s="6">
        <v>4</v>
      </c>
      <c r="AL22" s="44">
        <v>7.12</v>
      </c>
      <c r="AM22" s="6">
        <v>300</v>
      </c>
      <c r="AN22" s="44">
        <v>8.44</v>
      </c>
    </row>
    <row r="23" spans="1:40" x14ac:dyDescent="0.25">
      <c r="A23" s="15">
        <v>1991</v>
      </c>
      <c r="B23" s="6">
        <v>35249</v>
      </c>
      <c r="C23" s="43">
        <v>113.5</v>
      </c>
      <c r="D23" s="6">
        <v>310.56</v>
      </c>
      <c r="E23" s="6">
        <v>587</v>
      </c>
      <c r="F23" s="44">
        <v>16.649999999999999</v>
      </c>
      <c r="G23" s="6">
        <v>253</v>
      </c>
      <c r="H23" s="44">
        <v>7.18</v>
      </c>
      <c r="I23" s="6">
        <v>45</v>
      </c>
      <c r="J23" s="6">
        <v>59</v>
      </c>
      <c r="K23" s="6">
        <v>18</v>
      </c>
      <c r="L23" s="6">
        <v>15</v>
      </c>
      <c r="M23" s="6">
        <v>12</v>
      </c>
      <c r="N23" s="6">
        <v>9</v>
      </c>
      <c r="O23" s="6">
        <v>8</v>
      </c>
      <c r="P23" s="6">
        <v>10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19</v>
      </c>
      <c r="V23" s="6">
        <v>195</v>
      </c>
      <c r="W23" s="45">
        <f t="shared" si="0"/>
        <v>1.2766319611903885</v>
      </c>
      <c r="X23" s="45">
        <f t="shared" si="5"/>
        <v>1.6738063491162869</v>
      </c>
      <c r="Y23" s="45">
        <f t="shared" si="5"/>
        <v>0.51065278447615536</v>
      </c>
      <c r="Z23" s="45">
        <f t="shared" si="5"/>
        <v>0.42554398706346275</v>
      </c>
      <c r="AA23" s="45">
        <f t="shared" si="5"/>
        <v>0.34043518965077024</v>
      </c>
      <c r="AB23" s="45">
        <f t="shared" si="5"/>
        <v>0.25532639223807768</v>
      </c>
      <c r="AC23" s="45">
        <f t="shared" si="5"/>
        <v>0.22695679310051348</v>
      </c>
      <c r="AD23" s="45">
        <f t="shared" si="5"/>
        <v>0.28369599137564189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0.53902238361371957</v>
      </c>
      <c r="AJ23" s="45">
        <f t="shared" si="5"/>
        <v>5.5320718318250162</v>
      </c>
      <c r="AK23" s="6">
        <v>5</v>
      </c>
      <c r="AL23" s="44">
        <v>8.52</v>
      </c>
      <c r="AM23" s="6">
        <v>331</v>
      </c>
      <c r="AN23" s="44">
        <v>9.39</v>
      </c>
    </row>
    <row r="24" spans="1:40" x14ac:dyDescent="0.25">
      <c r="A24" s="15">
        <v>1990</v>
      </c>
      <c r="B24" s="6">
        <v>35037</v>
      </c>
      <c r="C24" s="43">
        <v>113.5</v>
      </c>
      <c r="D24" s="6">
        <v>308.7</v>
      </c>
      <c r="E24" s="6">
        <v>638</v>
      </c>
      <c r="F24" s="44">
        <v>18.21</v>
      </c>
      <c r="G24" s="6">
        <v>281</v>
      </c>
      <c r="H24" s="44">
        <v>8.02</v>
      </c>
      <c r="I24" s="6">
        <v>43</v>
      </c>
      <c r="J24" s="6">
        <v>66</v>
      </c>
      <c r="K24" s="6">
        <v>20</v>
      </c>
      <c r="L24" s="6">
        <v>11</v>
      </c>
      <c r="M24" s="6" t="s">
        <v>110</v>
      </c>
      <c r="N24" s="6">
        <v>27</v>
      </c>
      <c r="O24" s="6">
        <v>0</v>
      </c>
      <c r="P24" s="6">
        <v>8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83</v>
      </c>
      <c r="V24" s="6">
        <v>258</v>
      </c>
      <c r="W24" s="45">
        <f t="shared" si="0"/>
        <v>1.2272740246025631</v>
      </c>
      <c r="X24" s="45">
        <f t="shared" si="5"/>
        <v>1.8837229214830036</v>
      </c>
      <c r="Y24" s="45">
        <f t="shared" si="5"/>
        <v>0.57082512772212235</v>
      </c>
      <c r="Z24" s="45">
        <f t="shared" si="5"/>
        <v>0.31395382024716728</v>
      </c>
      <c r="AA24" s="6" t="s">
        <v>110</v>
      </c>
      <c r="AB24" s="45">
        <f t="shared" si="5"/>
        <v>0.77061392242486515</v>
      </c>
      <c r="AC24" s="45">
        <f t="shared" si="5"/>
        <v>0</v>
      </c>
      <c r="AD24" s="45">
        <f t="shared" si="5"/>
        <v>0.22833005108884893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2.3689242800468073</v>
      </c>
      <c r="AJ24" s="45">
        <f t="shared" si="5"/>
        <v>7.3636441476153784</v>
      </c>
      <c r="AK24" s="6">
        <v>6</v>
      </c>
      <c r="AL24" s="44">
        <v>9.4</v>
      </c>
      <c r="AM24" s="6">
        <v>318</v>
      </c>
      <c r="AN24" s="65">
        <f>(AM24/B24)*1000</f>
        <v>9.0761195307817459</v>
      </c>
    </row>
    <row r="25" spans="1:40" x14ac:dyDescent="0.25">
      <c r="A25" s="15">
        <v>1989</v>
      </c>
      <c r="B25" s="6">
        <v>35033</v>
      </c>
      <c r="C25" s="43">
        <v>113.5</v>
      </c>
      <c r="D25" s="6">
        <v>308.66000000000003</v>
      </c>
      <c r="E25" s="6">
        <v>610</v>
      </c>
      <c r="F25" s="44">
        <v>17.41</v>
      </c>
      <c r="G25" s="6">
        <v>249</v>
      </c>
      <c r="H25" s="44">
        <v>7.11</v>
      </c>
      <c r="I25" s="6">
        <v>38</v>
      </c>
      <c r="J25" s="6">
        <v>54</v>
      </c>
      <c r="K25" s="6">
        <v>22</v>
      </c>
      <c r="L25" s="6">
        <v>13</v>
      </c>
      <c r="M25" s="6" t="s">
        <v>110</v>
      </c>
      <c r="N25" s="6">
        <v>23</v>
      </c>
      <c r="O25" s="6">
        <v>0</v>
      </c>
      <c r="P25" s="6">
        <v>9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65</v>
      </c>
      <c r="V25" s="6">
        <v>224</v>
      </c>
      <c r="W25" s="45">
        <f t="shared" si="0"/>
        <v>1.0846915765135727</v>
      </c>
      <c r="X25" s="45">
        <f t="shared" si="5"/>
        <v>1.5414038192561299</v>
      </c>
      <c r="Y25" s="45">
        <f t="shared" si="5"/>
        <v>0.62797933377101589</v>
      </c>
      <c r="Z25" s="45">
        <f t="shared" si="5"/>
        <v>0.37107869722832759</v>
      </c>
      <c r="AA25" s="6" t="s">
        <v>110</v>
      </c>
      <c r="AB25" s="45">
        <f t="shared" si="5"/>
        <v>0.65652384894242566</v>
      </c>
      <c r="AC25" s="45">
        <f t="shared" si="5"/>
        <v>0</v>
      </c>
      <c r="AD25" s="45">
        <f t="shared" si="5"/>
        <v>0.2569006365426883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1.8553934861416379</v>
      </c>
      <c r="AJ25" s="45">
        <f t="shared" si="5"/>
        <v>6.3939713983957978</v>
      </c>
      <c r="AK25" s="6">
        <v>8</v>
      </c>
      <c r="AL25" s="44">
        <v>13.11</v>
      </c>
      <c r="AM25" s="6">
        <v>364</v>
      </c>
      <c r="AN25" s="65">
        <f t="shared" ref="AN25:AN31" si="6">(AM25/B25)*1000</f>
        <v>10.390203522393172</v>
      </c>
    </row>
    <row r="26" spans="1:40" x14ac:dyDescent="0.25">
      <c r="A26" s="15">
        <v>1988</v>
      </c>
      <c r="B26" s="6">
        <v>34970</v>
      </c>
      <c r="C26" s="43">
        <v>113.5</v>
      </c>
      <c r="D26" s="6">
        <v>308.11</v>
      </c>
      <c r="E26" s="6">
        <v>665</v>
      </c>
      <c r="F26" s="44">
        <v>19.02</v>
      </c>
      <c r="G26" s="6">
        <v>268</v>
      </c>
      <c r="H26" s="44">
        <v>7.66</v>
      </c>
      <c r="I26" s="6">
        <v>40</v>
      </c>
      <c r="J26" s="6">
        <v>72</v>
      </c>
      <c r="K26" s="6">
        <v>12</v>
      </c>
      <c r="L26" s="6">
        <v>16</v>
      </c>
      <c r="M26" s="6" t="s">
        <v>110</v>
      </c>
      <c r="N26" s="6">
        <v>9</v>
      </c>
      <c r="O26" s="6">
        <v>0</v>
      </c>
      <c r="P26" s="6">
        <v>15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81</v>
      </c>
      <c r="V26" s="6">
        <v>245</v>
      </c>
      <c r="W26" s="45">
        <f t="shared" si="0"/>
        <v>1.143837575064341</v>
      </c>
      <c r="X26" s="45">
        <f t="shared" si="5"/>
        <v>2.0589076351158138</v>
      </c>
      <c r="Y26" s="45">
        <f t="shared" si="5"/>
        <v>0.34315127251930222</v>
      </c>
      <c r="Z26" s="45">
        <f t="shared" si="5"/>
        <v>0.45753503002573637</v>
      </c>
      <c r="AA26" s="6" t="s">
        <v>110</v>
      </c>
      <c r="AB26" s="45">
        <f t="shared" si="5"/>
        <v>0.25736345438947672</v>
      </c>
      <c r="AC26" s="45">
        <f t="shared" si="5"/>
        <v>0</v>
      </c>
      <c r="AD26" s="45">
        <f t="shared" si="5"/>
        <v>0.42893909064912783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2.3162710895052903</v>
      </c>
      <c r="AJ26" s="45">
        <f t="shared" si="5"/>
        <v>7.0060051472690876</v>
      </c>
      <c r="AK26" s="6">
        <v>6</v>
      </c>
      <c r="AL26" s="44">
        <v>9.02</v>
      </c>
      <c r="AM26" s="6">
        <v>335</v>
      </c>
      <c r="AN26" s="65">
        <f t="shared" si="6"/>
        <v>9.5796396911638553</v>
      </c>
    </row>
    <row r="27" spans="1:40" x14ac:dyDescent="0.25">
      <c r="A27" s="15">
        <v>1987</v>
      </c>
      <c r="B27" s="6">
        <v>34982</v>
      </c>
      <c r="C27" s="43">
        <v>113.5</v>
      </c>
      <c r="D27" s="6">
        <v>308.20999999999998</v>
      </c>
      <c r="E27" s="6">
        <v>686</v>
      </c>
      <c r="F27" s="44">
        <v>19.61</v>
      </c>
      <c r="G27" s="6">
        <v>245</v>
      </c>
      <c r="H27" s="44">
        <v>7</v>
      </c>
      <c r="I27" s="6">
        <v>45</v>
      </c>
      <c r="J27" s="6">
        <v>67</v>
      </c>
      <c r="K27" s="6">
        <v>16</v>
      </c>
      <c r="L27" s="6">
        <v>14</v>
      </c>
      <c r="M27" s="6" t="s">
        <v>110</v>
      </c>
      <c r="N27" s="6">
        <v>8</v>
      </c>
      <c r="O27" s="6">
        <v>6</v>
      </c>
      <c r="P27" s="6">
        <v>7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68</v>
      </c>
      <c r="V27" s="6">
        <v>231</v>
      </c>
      <c r="W27" s="45">
        <f t="shared" si="0"/>
        <v>1.2863758504373679</v>
      </c>
      <c r="X27" s="45">
        <f t="shared" si="5"/>
        <v>1.9152707106511921</v>
      </c>
      <c r="Y27" s="45">
        <f t="shared" si="5"/>
        <v>0.45737808015550857</v>
      </c>
      <c r="Z27" s="45">
        <f t="shared" si="5"/>
        <v>0.40020582013606998</v>
      </c>
      <c r="AA27" s="6" t="s">
        <v>110</v>
      </c>
      <c r="AB27" s="45">
        <f t="shared" si="5"/>
        <v>0.22868904007775429</v>
      </c>
      <c r="AC27" s="45">
        <f t="shared" si="5"/>
        <v>0.17151678005831572</v>
      </c>
      <c r="AD27" s="45">
        <f t="shared" si="5"/>
        <v>0.20010291006803499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1.9438568406609114</v>
      </c>
      <c r="AJ27" s="45">
        <f t="shared" si="5"/>
        <v>6.6033960322451541</v>
      </c>
      <c r="AK27" s="6">
        <v>5</v>
      </c>
      <c r="AL27" s="44">
        <v>7.29</v>
      </c>
      <c r="AM27" s="6">
        <v>302</v>
      </c>
      <c r="AN27" s="65">
        <f t="shared" si="6"/>
        <v>8.6330112629352236</v>
      </c>
    </row>
    <row r="28" spans="1:40" x14ac:dyDescent="0.25">
      <c r="A28" s="15">
        <v>1986</v>
      </c>
      <c r="B28" s="6">
        <v>34706</v>
      </c>
      <c r="C28" s="43">
        <v>113.5</v>
      </c>
      <c r="D28" s="6">
        <v>305.77999999999997</v>
      </c>
      <c r="E28" s="6">
        <v>589</v>
      </c>
      <c r="F28" s="44">
        <v>16.97</v>
      </c>
      <c r="G28" s="6">
        <v>241</v>
      </c>
      <c r="H28" s="44">
        <v>6.94</v>
      </c>
      <c r="I28" s="6">
        <v>32</v>
      </c>
      <c r="J28" s="6">
        <v>63</v>
      </c>
      <c r="K28" s="6">
        <v>13</v>
      </c>
      <c r="L28" s="6">
        <v>18</v>
      </c>
      <c r="M28" s="6" t="s">
        <v>110</v>
      </c>
      <c r="N28" s="6">
        <v>9</v>
      </c>
      <c r="O28" s="6">
        <v>7</v>
      </c>
      <c r="P28" s="6">
        <v>9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68</v>
      </c>
      <c r="V28" s="6">
        <v>219</v>
      </c>
      <c r="W28" s="45">
        <f t="shared" si="0"/>
        <v>0.92203077277704149</v>
      </c>
      <c r="X28" s="45">
        <f t="shared" si="5"/>
        <v>1.8152480839048004</v>
      </c>
      <c r="Y28" s="45">
        <f t="shared" si="5"/>
        <v>0.37457500144067307</v>
      </c>
      <c r="Z28" s="45">
        <f t="shared" si="5"/>
        <v>0.5186423096870858</v>
      </c>
      <c r="AA28" s="6" t="s">
        <v>110</v>
      </c>
      <c r="AB28" s="45">
        <f t="shared" si="5"/>
        <v>0.2593211548435429</v>
      </c>
      <c r="AC28" s="45">
        <f t="shared" si="5"/>
        <v>0.20169423154497781</v>
      </c>
      <c r="AD28" s="45">
        <f t="shared" si="5"/>
        <v>0.2593211548435429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1.959315392151213</v>
      </c>
      <c r="AJ28" s="45">
        <f t="shared" si="5"/>
        <v>6.3101481011928779</v>
      </c>
      <c r="AK28" s="6">
        <v>11</v>
      </c>
      <c r="AL28" s="44">
        <v>18.68</v>
      </c>
      <c r="AM28" s="6">
        <v>276</v>
      </c>
      <c r="AN28" s="65">
        <f t="shared" si="6"/>
        <v>7.9525154152019821</v>
      </c>
    </row>
    <row r="29" spans="1:40" x14ac:dyDescent="0.25">
      <c r="A29" s="15">
        <v>1985</v>
      </c>
      <c r="B29" s="6">
        <v>35001</v>
      </c>
      <c r="C29" s="43">
        <v>113.5</v>
      </c>
      <c r="D29" s="6">
        <v>308.38</v>
      </c>
      <c r="E29" s="6">
        <v>659</v>
      </c>
      <c r="F29" s="44">
        <v>18.829999999999998</v>
      </c>
      <c r="G29" s="6">
        <v>245</v>
      </c>
      <c r="H29" s="44">
        <v>7</v>
      </c>
      <c r="I29" s="6">
        <v>36</v>
      </c>
      <c r="J29" s="6">
        <v>66</v>
      </c>
      <c r="K29" s="6">
        <v>12</v>
      </c>
      <c r="L29" s="6">
        <v>16</v>
      </c>
      <c r="M29" s="6" t="s">
        <v>110</v>
      </c>
      <c r="N29" s="6">
        <v>11</v>
      </c>
      <c r="O29" s="6">
        <v>7</v>
      </c>
      <c r="P29" s="6">
        <v>8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92</v>
      </c>
      <c r="V29" s="6">
        <v>248</v>
      </c>
      <c r="W29" s="45">
        <f t="shared" si="0"/>
        <v>1.0285420416559528</v>
      </c>
      <c r="X29" s="45">
        <f t="shared" si="5"/>
        <v>1.88566040970258</v>
      </c>
      <c r="Y29" s="45">
        <f t="shared" si="5"/>
        <v>0.3428473472186509</v>
      </c>
      <c r="Z29" s="45">
        <f t="shared" si="5"/>
        <v>0.4571297962915345</v>
      </c>
      <c r="AA29" s="6" t="s">
        <v>110</v>
      </c>
      <c r="AB29" s="45">
        <f t="shared" si="5"/>
        <v>0.31427673495043001</v>
      </c>
      <c r="AC29" s="45">
        <f t="shared" si="5"/>
        <v>0.19999428587754636</v>
      </c>
      <c r="AD29" s="45">
        <f t="shared" si="5"/>
        <v>0.22856489814576725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2.6284963286763237</v>
      </c>
      <c r="AJ29" s="45">
        <f t="shared" si="5"/>
        <v>7.0855118425187849</v>
      </c>
      <c r="AK29" s="6">
        <v>11</v>
      </c>
      <c r="AL29" s="44">
        <v>16.690000000000001</v>
      </c>
      <c r="AM29" s="6">
        <v>300</v>
      </c>
      <c r="AN29" s="65">
        <f t="shared" si="6"/>
        <v>8.5711836804662731</v>
      </c>
    </row>
    <row r="30" spans="1:40" x14ac:dyDescent="0.25">
      <c r="A30" s="15">
        <v>1984</v>
      </c>
      <c r="B30" s="6">
        <v>34986</v>
      </c>
      <c r="C30" s="43">
        <v>113.5</v>
      </c>
      <c r="D30" s="6">
        <v>308.25</v>
      </c>
      <c r="E30" s="6">
        <v>639</v>
      </c>
      <c r="F30" s="44">
        <v>18.260000000000002</v>
      </c>
      <c r="G30" s="6">
        <v>240</v>
      </c>
      <c r="H30" s="44">
        <v>6.86</v>
      </c>
      <c r="I30" s="6">
        <v>40</v>
      </c>
      <c r="J30" s="6">
        <v>67</v>
      </c>
      <c r="K30" s="6">
        <v>11</v>
      </c>
      <c r="L30" s="6">
        <v>15</v>
      </c>
      <c r="M30" s="6" t="s">
        <v>110</v>
      </c>
      <c r="N30" s="6">
        <v>18</v>
      </c>
      <c r="O30" s="6">
        <v>5</v>
      </c>
      <c r="P30" s="6">
        <v>7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69</v>
      </c>
      <c r="V30" s="6">
        <v>232</v>
      </c>
      <c r="W30" s="45">
        <f t="shared" si="0"/>
        <v>1.1433144686446006</v>
      </c>
      <c r="X30" s="45">
        <f t="shared" si="5"/>
        <v>1.915051734979706</v>
      </c>
      <c r="Y30" s="45">
        <f t="shared" si="5"/>
        <v>0.31441147887726523</v>
      </c>
      <c r="Z30" s="45">
        <f t="shared" si="5"/>
        <v>0.42874292574172529</v>
      </c>
      <c r="AA30" s="6" t="s">
        <v>110</v>
      </c>
      <c r="AB30" s="45">
        <f t="shared" si="5"/>
        <v>0.51449151089007028</v>
      </c>
      <c r="AC30" s="45">
        <f t="shared" si="5"/>
        <v>0.14291430858057508</v>
      </c>
      <c r="AD30" s="45">
        <f t="shared" si="5"/>
        <v>0.20008003201280514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1.9722174584119361</v>
      </c>
      <c r="AJ30" s="45">
        <f t="shared" si="5"/>
        <v>6.6312239181386845</v>
      </c>
      <c r="AK30" s="6">
        <v>10</v>
      </c>
      <c r="AL30" s="44">
        <v>15.65</v>
      </c>
      <c r="AM30" s="6">
        <v>265</v>
      </c>
      <c r="AN30" s="65">
        <f t="shared" si="6"/>
        <v>7.5744583547704796</v>
      </c>
    </row>
    <row r="31" spans="1:40" x14ac:dyDescent="0.25">
      <c r="A31" s="15">
        <v>1983</v>
      </c>
      <c r="B31" s="6">
        <v>34993</v>
      </c>
      <c r="C31" s="43">
        <v>113.5</v>
      </c>
      <c r="D31" s="6">
        <v>308.31</v>
      </c>
      <c r="E31" s="6">
        <v>656</v>
      </c>
      <c r="F31" s="44">
        <v>18.75</v>
      </c>
      <c r="G31" s="6">
        <v>218</v>
      </c>
      <c r="H31" s="44">
        <v>6.23</v>
      </c>
      <c r="I31" s="6">
        <v>38</v>
      </c>
      <c r="J31" s="6">
        <v>58</v>
      </c>
      <c r="K31" s="6">
        <v>22</v>
      </c>
      <c r="L31" s="6">
        <v>14</v>
      </c>
      <c r="M31" s="6" t="s">
        <v>110</v>
      </c>
      <c r="N31" s="6">
        <v>12</v>
      </c>
      <c r="O31" s="6">
        <v>4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51</v>
      </c>
      <c r="V31" s="6">
        <v>205</v>
      </c>
      <c r="W31" s="45">
        <f t="shared" si="0"/>
        <v>1.0859314720086874</v>
      </c>
      <c r="X31" s="45">
        <f t="shared" si="5"/>
        <v>1.6574743520132598</v>
      </c>
      <c r="Y31" s="45">
        <f t="shared" si="5"/>
        <v>0.62869716800502962</v>
      </c>
      <c r="Z31" s="45">
        <f t="shared" si="5"/>
        <v>0.40008001600320064</v>
      </c>
      <c r="AA31" s="6" t="s">
        <v>110</v>
      </c>
      <c r="AB31" s="45">
        <f t="shared" si="5"/>
        <v>0.34292572800274346</v>
      </c>
      <c r="AC31" s="45">
        <f t="shared" si="5"/>
        <v>0.11430857600091446</v>
      </c>
      <c r="AD31" s="45">
        <f t="shared" si="5"/>
        <v>0.17146286400137173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1.4574343440116595</v>
      </c>
      <c r="AJ31" s="45">
        <f t="shared" si="5"/>
        <v>5.8583145200468669</v>
      </c>
      <c r="AK31" s="6">
        <v>6</v>
      </c>
      <c r="AL31" s="44">
        <v>9.15</v>
      </c>
      <c r="AM31" s="6">
        <v>289</v>
      </c>
      <c r="AN31" s="65">
        <f t="shared" si="6"/>
        <v>8.2587946160660692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99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39951</v>
      </c>
      <c r="C4" s="43">
        <v>28</v>
      </c>
      <c r="D4" s="6">
        <v>1426.82</v>
      </c>
      <c r="E4" s="6">
        <v>478</v>
      </c>
      <c r="F4" s="44">
        <v>11.96</v>
      </c>
      <c r="G4" s="6" t="s">
        <v>110</v>
      </c>
      <c r="H4" s="6" t="s">
        <v>110</v>
      </c>
      <c r="I4" s="6">
        <v>48</v>
      </c>
      <c r="J4" s="6">
        <v>40</v>
      </c>
      <c r="K4" s="6">
        <v>13</v>
      </c>
      <c r="L4" s="6">
        <v>12</v>
      </c>
      <c r="M4" s="6">
        <v>18</v>
      </c>
      <c r="N4" s="6">
        <v>9</v>
      </c>
      <c r="O4" s="6">
        <v>5</v>
      </c>
      <c r="P4" s="6">
        <v>8</v>
      </c>
      <c r="Q4" s="6">
        <v>16</v>
      </c>
      <c r="R4" s="6">
        <v>7</v>
      </c>
      <c r="S4" s="6">
        <v>7</v>
      </c>
      <c r="T4" s="6">
        <v>0</v>
      </c>
      <c r="U4" s="6">
        <v>89</v>
      </c>
      <c r="V4" s="6">
        <v>272</v>
      </c>
      <c r="W4" s="45">
        <f t="shared" ref="W4:W31" si="0">I4/$B4*1000</f>
        <v>1.2014718029586242</v>
      </c>
      <c r="X4" s="45">
        <f t="shared" ref="X4:AJ19" si="1">J4/$B4*1000</f>
        <v>1.0012265024655203</v>
      </c>
      <c r="Y4" s="45">
        <f t="shared" si="1"/>
        <v>0.3253986133012941</v>
      </c>
      <c r="Z4" s="45">
        <f t="shared" si="1"/>
        <v>0.30036795073965605</v>
      </c>
      <c r="AA4" s="45">
        <f t="shared" si="1"/>
        <v>0.45055192610948414</v>
      </c>
      <c r="AB4" s="45">
        <f t="shared" si="1"/>
        <v>0.22527596305474207</v>
      </c>
      <c r="AC4" s="45">
        <f t="shared" si="1"/>
        <v>0.12515331280819003</v>
      </c>
      <c r="AD4" s="45">
        <f t="shared" si="1"/>
        <v>0.20024530049310404</v>
      </c>
      <c r="AE4" s="45">
        <f t="shared" si="1"/>
        <v>0.40049060098620809</v>
      </c>
      <c r="AF4" s="45">
        <f t="shared" si="1"/>
        <v>0.17521463793146605</v>
      </c>
      <c r="AG4" s="45">
        <f t="shared" si="1"/>
        <v>0.17521463793146605</v>
      </c>
      <c r="AH4" s="45">
        <f t="shared" si="1"/>
        <v>0</v>
      </c>
      <c r="AI4" s="45">
        <f t="shared" si="1"/>
        <v>2.2277289679857826</v>
      </c>
      <c r="AJ4" s="45">
        <f t="shared" si="1"/>
        <v>6.8083402167655382</v>
      </c>
      <c r="AK4" s="6" t="s">
        <v>110</v>
      </c>
      <c r="AL4" s="6" t="s">
        <v>110</v>
      </c>
      <c r="AM4" s="6">
        <v>157</v>
      </c>
      <c r="AN4" s="44">
        <v>3.93</v>
      </c>
    </row>
    <row r="5" spans="1:40" x14ac:dyDescent="0.25">
      <c r="A5" s="15">
        <v>2009</v>
      </c>
      <c r="B5" s="120">
        <v>39884</v>
      </c>
      <c r="C5" s="43">
        <v>28</v>
      </c>
      <c r="D5" s="6">
        <f t="shared" ref="D5:D13" si="2">B5/C5</f>
        <v>1424.4285714285713</v>
      </c>
      <c r="E5" s="6">
        <v>493</v>
      </c>
      <c r="F5" s="44">
        <f t="shared" ref="F5:F13" si="3">E5/B5*1000</f>
        <v>12.360846454718684</v>
      </c>
      <c r="G5" s="6">
        <v>269</v>
      </c>
      <c r="H5" s="44">
        <f>G5/B5*1000</f>
        <v>6.7445592217430548</v>
      </c>
      <c r="I5" s="6">
        <v>41</v>
      </c>
      <c r="J5" s="6">
        <v>35</v>
      </c>
      <c r="K5" s="6">
        <v>20</v>
      </c>
      <c r="L5" s="6">
        <v>10</v>
      </c>
      <c r="M5" s="6">
        <v>26</v>
      </c>
      <c r="N5" s="6">
        <v>15</v>
      </c>
      <c r="O5" s="6">
        <v>6</v>
      </c>
      <c r="P5" s="6">
        <v>5</v>
      </c>
      <c r="Q5" s="6">
        <v>12</v>
      </c>
      <c r="R5" s="6">
        <v>14</v>
      </c>
      <c r="S5" s="6">
        <v>6</v>
      </c>
      <c r="T5" s="6">
        <v>0</v>
      </c>
      <c r="U5" s="6">
        <v>86</v>
      </c>
      <c r="V5" s="6">
        <v>276</v>
      </c>
      <c r="W5" s="45">
        <f t="shared" si="0"/>
        <v>1.027981145321432</v>
      </c>
      <c r="X5" s="45">
        <f t="shared" si="1"/>
        <v>0.87754488015244214</v>
      </c>
      <c r="Y5" s="45">
        <f t="shared" si="1"/>
        <v>0.50145421722996686</v>
      </c>
      <c r="Z5" s="45">
        <f t="shared" si="1"/>
        <v>0.25072710861498343</v>
      </c>
      <c r="AA5" s="45">
        <f t="shared" si="1"/>
        <v>0.65189048239895697</v>
      </c>
      <c r="AB5" s="45">
        <f t="shared" si="1"/>
        <v>0.37609066292247523</v>
      </c>
      <c r="AC5" s="45">
        <f t="shared" si="1"/>
        <v>0.15043626516899006</v>
      </c>
      <c r="AD5" s="45">
        <f t="shared" si="1"/>
        <v>0.12536355430749171</v>
      </c>
      <c r="AE5" s="45">
        <f t="shared" si="1"/>
        <v>0.30087253033798012</v>
      </c>
      <c r="AF5" s="45">
        <f t="shared" si="1"/>
        <v>0.35101795206097686</v>
      </c>
      <c r="AG5" s="45">
        <f t="shared" si="1"/>
        <v>0.15043626516899006</v>
      </c>
      <c r="AH5" s="45">
        <f t="shared" si="1"/>
        <v>0</v>
      </c>
      <c r="AI5" s="45">
        <f t="shared" si="1"/>
        <v>2.1562531340888573</v>
      </c>
      <c r="AJ5" s="45">
        <f t="shared" si="1"/>
        <v>6.920068197773543</v>
      </c>
      <c r="AK5" s="6">
        <v>3</v>
      </c>
      <c r="AL5" s="44">
        <v>6.09</v>
      </c>
      <c r="AM5" s="6">
        <v>125</v>
      </c>
      <c r="AN5" s="44">
        <f>AM5/B5*1000</f>
        <v>3.1340888576872934</v>
      </c>
    </row>
    <row r="6" spans="1:40" x14ac:dyDescent="0.25">
      <c r="A6" s="15">
        <v>2008</v>
      </c>
      <c r="B6" s="120">
        <v>39803</v>
      </c>
      <c r="C6" s="43">
        <v>27.75</v>
      </c>
      <c r="D6" s="6">
        <f t="shared" si="2"/>
        <v>1434.3423423423424</v>
      </c>
      <c r="E6" s="6">
        <v>499</v>
      </c>
      <c r="F6" s="44">
        <f>E6/B6*1000</f>
        <v>12.536743461548124</v>
      </c>
      <c r="G6" s="6">
        <v>274</v>
      </c>
      <c r="H6" s="44">
        <f t="shared" ref="H6:H13" si="4">G6/B6*1000</f>
        <v>6.8839032233751221</v>
      </c>
      <c r="I6" s="6">
        <v>38</v>
      </c>
      <c r="J6" s="6">
        <v>51</v>
      </c>
      <c r="K6" s="6">
        <v>16</v>
      </c>
      <c r="L6" s="6">
        <v>12</v>
      </c>
      <c r="M6" s="6">
        <v>25</v>
      </c>
      <c r="N6" s="6">
        <v>10</v>
      </c>
      <c r="O6" s="6">
        <v>9</v>
      </c>
      <c r="P6" s="6">
        <v>5</v>
      </c>
      <c r="Q6" s="6">
        <v>11</v>
      </c>
      <c r="R6" s="6">
        <v>12</v>
      </c>
      <c r="S6" s="6">
        <v>7</v>
      </c>
      <c r="T6" s="6">
        <v>0</v>
      </c>
      <c r="U6" s="6">
        <v>78</v>
      </c>
      <c r="V6" s="6">
        <v>274</v>
      </c>
      <c r="W6" s="45">
        <f t="shared" si="0"/>
        <v>0.95470190689144041</v>
      </c>
      <c r="X6" s="45">
        <f t="shared" si="1"/>
        <v>1.2813104539858804</v>
      </c>
      <c r="Y6" s="45">
        <f t="shared" si="1"/>
        <v>0.40197975027008009</v>
      </c>
      <c r="Z6" s="45">
        <f t="shared" si="1"/>
        <v>0.30148481270256011</v>
      </c>
      <c r="AA6" s="45">
        <f t="shared" si="1"/>
        <v>0.62809335979700032</v>
      </c>
      <c r="AB6" s="45">
        <f t="shared" si="1"/>
        <v>0.25123734391880009</v>
      </c>
      <c r="AC6" s="45">
        <f t="shared" si="1"/>
        <v>0.22611360952692008</v>
      </c>
      <c r="AD6" s="45">
        <f t="shared" si="1"/>
        <v>0.12561867195940005</v>
      </c>
      <c r="AE6" s="45">
        <f t="shared" si="1"/>
        <v>0.27636107831068008</v>
      </c>
      <c r="AF6" s="45">
        <f t="shared" si="1"/>
        <v>0.30148481270256011</v>
      </c>
      <c r="AG6" s="45">
        <f t="shared" si="1"/>
        <v>0.17586614074316007</v>
      </c>
      <c r="AH6" s="45">
        <f t="shared" si="1"/>
        <v>0</v>
      </c>
      <c r="AI6" s="45">
        <f t="shared" si="1"/>
        <v>1.9596512825666408</v>
      </c>
      <c r="AJ6" s="45">
        <f t="shared" si="1"/>
        <v>6.8839032233751221</v>
      </c>
      <c r="AK6" s="6">
        <v>4</v>
      </c>
      <c r="AL6" s="44">
        <v>8.02</v>
      </c>
      <c r="AM6" s="6">
        <v>156</v>
      </c>
      <c r="AN6" s="44">
        <f>AM6/B6*1000</f>
        <v>3.9193025651332816</v>
      </c>
    </row>
    <row r="7" spans="1:40" x14ac:dyDescent="0.25">
      <c r="A7" s="15">
        <v>2007</v>
      </c>
      <c r="B7" s="120">
        <v>39753</v>
      </c>
      <c r="C7" s="43">
        <v>27.75</v>
      </c>
      <c r="D7" s="6">
        <f t="shared" si="2"/>
        <v>1432.5405405405406</v>
      </c>
      <c r="E7" s="6">
        <v>487</v>
      </c>
      <c r="F7" s="44">
        <f>E7/B7*1000</f>
        <v>12.250647749855357</v>
      </c>
      <c r="G7" s="6">
        <v>255</v>
      </c>
      <c r="H7" s="44">
        <f t="shared" si="4"/>
        <v>6.4146102180967475</v>
      </c>
      <c r="I7" s="6">
        <v>43</v>
      </c>
      <c r="J7" s="6">
        <v>46</v>
      </c>
      <c r="K7" s="6">
        <v>22</v>
      </c>
      <c r="L7" s="6">
        <v>5</v>
      </c>
      <c r="M7" s="6">
        <v>25</v>
      </c>
      <c r="N7" s="6">
        <v>11</v>
      </c>
      <c r="O7" s="6">
        <v>0</v>
      </c>
      <c r="P7" s="6">
        <v>5</v>
      </c>
      <c r="Q7" s="6">
        <v>7</v>
      </c>
      <c r="R7" s="6">
        <v>11</v>
      </c>
      <c r="S7" s="6">
        <v>10</v>
      </c>
      <c r="T7" s="6">
        <v>0</v>
      </c>
      <c r="U7" s="6">
        <v>70</v>
      </c>
      <c r="V7" s="6">
        <v>255</v>
      </c>
      <c r="W7" s="45">
        <f t="shared" si="0"/>
        <v>1.0816793701104319</v>
      </c>
      <c r="X7" s="45">
        <f t="shared" si="1"/>
        <v>1.1571453726762759</v>
      </c>
      <c r="Y7" s="45">
        <f t="shared" si="1"/>
        <v>0.55341735214952337</v>
      </c>
      <c r="Z7" s="45">
        <f t="shared" si="1"/>
        <v>0.12577667094307349</v>
      </c>
      <c r="AA7" s="45">
        <f t="shared" si="1"/>
        <v>0.62888335471536738</v>
      </c>
      <c r="AB7" s="45">
        <f t="shared" si="1"/>
        <v>0.27670867607476168</v>
      </c>
      <c r="AC7" s="45">
        <f t="shared" si="1"/>
        <v>0</v>
      </c>
      <c r="AD7" s="45">
        <f t="shared" si="1"/>
        <v>0.12577667094307349</v>
      </c>
      <c r="AE7" s="45">
        <f t="shared" si="1"/>
        <v>0.17608733932030288</v>
      </c>
      <c r="AF7" s="45">
        <f t="shared" si="1"/>
        <v>0.27670867607476168</v>
      </c>
      <c r="AG7" s="45">
        <f t="shared" si="1"/>
        <v>0.25155334188614697</v>
      </c>
      <c r="AH7" s="45">
        <f t="shared" si="1"/>
        <v>0</v>
      </c>
      <c r="AI7" s="45">
        <f t="shared" si="1"/>
        <v>1.7608733932030287</v>
      </c>
      <c r="AJ7" s="45">
        <f t="shared" si="1"/>
        <v>6.4146102180967475</v>
      </c>
      <c r="AK7" s="6">
        <v>2</v>
      </c>
      <c r="AL7" s="44">
        <v>4.1100000000000003</v>
      </c>
      <c r="AM7" s="6">
        <v>153</v>
      </c>
      <c r="AN7" s="44">
        <v>4.75</v>
      </c>
    </row>
    <row r="8" spans="1:40" x14ac:dyDescent="0.25">
      <c r="A8" s="15">
        <v>2006</v>
      </c>
      <c r="B8" s="120">
        <v>39686</v>
      </c>
      <c r="C8" s="43">
        <v>27.75</v>
      </c>
      <c r="D8" s="6">
        <f t="shared" si="2"/>
        <v>1430.1261261261261</v>
      </c>
      <c r="E8" s="6">
        <v>528</v>
      </c>
      <c r="F8" s="44">
        <f t="shared" si="3"/>
        <v>13.304439852844833</v>
      </c>
      <c r="G8" s="6">
        <v>253</v>
      </c>
      <c r="H8" s="44">
        <f t="shared" si="4"/>
        <v>6.3750440961548156</v>
      </c>
      <c r="I8" s="6">
        <v>47</v>
      </c>
      <c r="J8" s="6">
        <v>48</v>
      </c>
      <c r="K8" s="6">
        <v>16</v>
      </c>
      <c r="L8" s="6">
        <v>8</v>
      </c>
      <c r="M8" s="6">
        <v>17</v>
      </c>
      <c r="N8" s="6">
        <v>12</v>
      </c>
      <c r="O8" s="6">
        <v>1</v>
      </c>
      <c r="P8" s="6">
        <v>4</v>
      </c>
      <c r="Q8" s="6">
        <v>11</v>
      </c>
      <c r="R8" s="6">
        <v>8</v>
      </c>
      <c r="S8" s="6">
        <v>10</v>
      </c>
      <c r="T8" s="6">
        <v>3</v>
      </c>
      <c r="U8" s="6">
        <v>31</v>
      </c>
      <c r="V8" s="6">
        <v>216</v>
      </c>
      <c r="W8" s="45">
        <f t="shared" si="0"/>
        <v>1.1842967293252029</v>
      </c>
      <c r="X8" s="45">
        <f t="shared" si="1"/>
        <v>1.2094945320768029</v>
      </c>
      <c r="Y8" s="45">
        <f t="shared" si="1"/>
        <v>0.40316484402560093</v>
      </c>
      <c r="Z8" s="45">
        <f t="shared" si="1"/>
        <v>0.20158242201280047</v>
      </c>
      <c r="AA8" s="45">
        <f t="shared" si="1"/>
        <v>0.42836264677720104</v>
      </c>
      <c r="AB8" s="45">
        <f t="shared" si="1"/>
        <v>0.30237363301920073</v>
      </c>
      <c r="AC8" s="45">
        <f t="shared" si="1"/>
        <v>2.5197802751600058E-2</v>
      </c>
      <c r="AD8" s="45">
        <f t="shared" si="1"/>
        <v>0.10079121100640023</v>
      </c>
      <c r="AE8" s="45">
        <f t="shared" si="1"/>
        <v>0.27717583026760068</v>
      </c>
      <c r="AF8" s="45">
        <f t="shared" si="1"/>
        <v>0.20158242201280047</v>
      </c>
      <c r="AG8" s="45">
        <f t="shared" si="1"/>
        <v>0.25197802751600057</v>
      </c>
      <c r="AH8" s="45">
        <f t="shared" si="1"/>
        <v>7.5593408254800182E-2</v>
      </c>
      <c r="AI8" s="45">
        <f t="shared" si="1"/>
        <v>0.78113188529960187</v>
      </c>
      <c r="AJ8" s="45">
        <f t="shared" si="1"/>
        <v>5.4427253943456133</v>
      </c>
      <c r="AK8" s="6">
        <v>2</v>
      </c>
      <c r="AL8" s="44">
        <v>3.79</v>
      </c>
      <c r="AM8" s="6">
        <v>173</v>
      </c>
      <c r="AN8" s="44">
        <v>4.95</v>
      </c>
    </row>
    <row r="9" spans="1:40" x14ac:dyDescent="0.25">
      <c r="A9" s="15">
        <v>2005</v>
      </c>
      <c r="B9" s="120">
        <v>39578</v>
      </c>
      <c r="C9" s="43">
        <v>27.8</v>
      </c>
      <c r="D9" s="6">
        <f t="shared" si="2"/>
        <v>1423.6690647482014</v>
      </c>
      <c r="E9" s="6">
        <v>516</v>
      </c>
      <c r="F9" s="44">
        <f t="shared" si="3"/>
        <v>13.037546111476072</v>
      </c>
      <c r="G9" s="6">
        <v>276</v>
      </c>
      <c r="H9" s="44">
        <f t="shared" si="4"/>
        <v>6.9735711759058061</v>
      </c>
      <c r="I9" s="6">
        <v>41</v>
      </c>
      <c r="J9" s="6">
        <v>36</v>
      </c>
      <c r="K9" s="6">
        <v>13</v>
      </c>
      <c r="L9" s="6">
        <v>12</v>
      </c>
      <c r="M9" s="6">
        <v>12</v>
      </c>
      <c r="N9" s="6">
        <v>19</v>
      </c>
      <c r="O9" s="6">
        <v>0</v>
      </c>
      <c r="P9" s="6">
        <v>7</v>
      </c>
      <c r="Q9" s="6">
        <v>14</v>
      </c>
      <c r="R9" s="6">
        <v>9</v>
      </c>
      <c r="S9" s="6">
        <v>4</v>
      </c>
      <c r="T9" s="6">
        <v>0</v>
      </c>
      <c r="U9" s="6">
        <v>109</v>
      </c>
      <c r="V9" s="6">
        <v>276</v>
      </c>
      <c r="W9" s="45">
        <f t="shared" si="0"/>
        <v>1.0359290514932538</v>
      </c>
      <c r="X9" s="45">
        <f t="shared" si="1"/>
        <v>0.90959624033553987</v>
      </c>
      <c r="Y9" s="45">
        <f t="shared" si="1"/>
        <v>0.32846530901005611</v>
      </c>
      <c r="Z9" s="45">
        <f t="shared" si="1"/>
        <v>0.30319874677851333</v>
      </c>
      <c r="AA9" s="45">
        <f t="shared" si="1"/>
        <v>0.30319874677851333</v>
      </c>
      <c r="AB9" s="45">
        <f t="shared" si="1"/>
        <v>0.48006468239931277</v>
      </c>
      <c r="AC9" s="45">
        <f t="shared" si="1"/>
        <v>0</v>
      </c>
      <c r="AD9" s="45">
        <f t="shared" si="1"/>
        <v>0.17686593562079944</v>
      </c>
      <c r="AE9" s="45">
        <f t="shared" si="1"/>
        <v>0.35373187124159888</v>
      </c>
      <c r="AF9" s="45">
        <f t="shared" si="1"/>
        <v>0.22739906008388497</v>
      </c>
      <c r="AG9" s="45">
        <f t="shared" si="1"/>
        <v>0.10106624892617111</v>
      </c>
      <c r="AH9" s="45">
        <f t="shared" si="1"/>
        <v>0</v>
      </c>
      <c r="AI9" s="45">
        <f t="shared" si="1"/>
        <v>2.7540552832381624</v>
      </c>
      <c r="AJ9" s="45">
        <f t="shared" si="1"/>
        <v>6.9735711759058061</v>
      </c>
      <c r="AK9" s="6">
        <v>3</v>
      </c>
      <c r="AL9" s="44">
        <v>5.81</v>
      </c>
      <c r="AM9" s="6">
        <v>165</v>
      </c>
      <c r="AN9" s="44">
        <v>5.48</v>
      </c>
    </row>
    <row r="10" spans="1:40" x14ac:dyDescent="0.25">
      <c r="A10" s="15">
        <v>2004</v>
      </c>
      <c r="B10" s="120">
        <v>39327</v>
      </c>
      <c r="C10" s="43">
        <v>27.8</v>
      </c>
      <c r="D10" s="6">
        <f t="shared" si="2"/>
        <v>1414.6402877697842</v>
      </c>
      <c r="E10" s="6">
        <v>558</v>
      </c>
      <c r="F10" s="44">
        <f t="shared" si="3"/>
        <v>14.188725303226789</v>
      </c>
      <c r="G10" s="6">
        <v>241</v>
      </c>
      <c r="H10" s="44">
        <f t="shared" si="4"/>
        <v>6.128105372899026</v>
      </c>
      <c r="I10" s="6">
        <v>34</v>
      </c>
      <c r="J10" s="6">
        <v>41</v>
      </c>
      <c r="K10" s="6">
        <v>11</v>
      </c>
      <c r="L10" s="6">
        <v>6</v>
      </c>
      <c r="M10" s="6">
        <v>14</v>
      </c>
      <c r="N10" s="6">
        <v>11</v>
      </c>
      <c r="O10" s="6">
        <v>9</v>
      </c>
      <c r="P10" s="6">
        <v>8</v>
      </c>
      <c r="Q10" s="6">
        <v>11</v>
      </c>
      <c r="R10" s="6">
        <v>6</v>
      </c>
      <c r="S10" s="6">
        <v>7</v>
      </c>
      <c r="T10" s="6">
        <v>7</v>
      </c>
      <c r="U10" s="6">
        <v>76</v>
      </c>
      <c r="V10" s="6">
        <v>241</v>
      </c>
      <c r="W10" s="45">
        <f t="shared" si="0"/>
        <v>0.86454598621811984</v>
      </c>
      <c r="X10" s="45">
        <f t="shared" si="1"/>
        <v>1.0425407480865563</v>
      </c>
      <c r="Y10" s="45">
        <f t="shared" si="1"/>
        <v>0.27970605436468582</v>
      </c>
      <c r="Z10" s="45">
        <f t="shared" si="1"/>
        <v>0.1525669387443741</v>
      </c>
      <c r="AA10" s="45">
        <f t="shared" si="1"/>
        <v>0.35598952373687293</v>
      </c>
      <c r="AB10" s="45">
        <f t="shared" si="1"/>
        <v>0.27970605436468582</v>
      </c>
      <c r="AC10" s="45">
        <f t="shared" si="1"/>
        <v>0.22885040811656115</v>
      </c>
      <c r="AD10" s="45">
        <f t="shared" si="1"/>
        <v>0.20342258499249879</v>
      </c>
      <c r="AE10" s="45">
        <f t="shared" si="1"/>
        <v>0.27970605436468582</v>
      </c>
      <c r="AF10" s="45">
        <f t="shared" si="1"/>
        <v>0.1525669387443741</v>
      </c>
      <c r="AG10" s="45">
        <f t="shared" si="1"/>
        <v>0.17799476186843646</v>
      </c>
      <c r="AH10" s="45">
        <f t="shared" si="1"/>
        <v>0.17799476186843646</v>
      </c>
      <c r="AI10" s="45">
        <f t="shared" si="1"/>
        <v>1.9325145574287386</v>
      </c>
      <c r="AJ10" s="45">
        <f t="shared" si="1"/>
        <v>6.128105372899026</v>
      </c>
      <c r="AK10" s="6">
        <v>6</v>
      </c>
      <c r="AL10" s="44">
        <v>10.8</v>
      </c>
      <c r="AM10" s="6">
        <v>200</v>
      </c>
      <c r="AN10" s="44">
        <v>5.41</v>
      </c>
    </row>
    <row r="11" spans="1:40" x14ac:dyDescent="0.25">
      <c r="A11" s="15">
        <v>2003</v>
      </c>
      <c r="B11" s="120">
        <v>39030</v>
      </c>
      <c r="C11" s="43">
        <v>27.8</v>
      </c>
      <c r="D11" s="6">
        <f t="shared" si="2"/>
        <v>1403.9568345323742</v>
      </c>
      <c r="E11" s="6">
        <v>542</v>
      </c>
      <c r="F11" s="44">
        <f t="shared" si="3"/>
        <v>13.886753779144247</v>
      </c>
      <c r="G11" s="6">
        <v>256</v>
      </c>
      <c r="H11" s="44">
        <f t="shared" si="4"/>
        <v>6.5590571355367668</v>
      </c>
      <c r="I11" s="6">
        <v>54</v>
      </c>
      <c r="J11" s="6">
        <v>47</v>
      </c>
      <c r="K11" s="6">
        <v>10</v>
      </c>
      <c r="L11" s="6">
        <v>8</v>
      </c>
      <c r="M11" s="6">
        <v>17</v>
      </c>
      <c r="N11" s="6">
        <v>8</v>
      </c>
      <c r="O11" s="6">
        <v>10</v>
      </c>
      <c r="P11" s="6">
        <v>10</v>
      </c>
      <c r="Q11" s="6">
        <v>10</v>
      </c>
      <c r="R11" s="6">
        <v>4</v>
      </c>
      <c r="S11" s="6">
        <v>10</v>
      </c>
      <c r="T11" s="6">
        <v>5</v>
      </c>
      <c r="U11" s="6">
        <v>63</v>
      </c>
      <c r="V11" s="6">
        <v>256</v>
      </c>
      <c r="W11" s="45">
        <f t="shared" si="0"/>
        <v>1.3835511145272867</v>
      </c>
      <c r="X11" s="45">
        <f t="shared" si="1"/>
        <v>1.2042018959774532</v>
      </c>
      <c r="Y11" s="45">
        <f t="shared" si="1"/>
        <v>0.25621316935690497</v>
      </c>
      <c r="Z11" s="45">
        <f t="shared" si="1"/>
        <v>0.20497053548552396</v>
      </c>
      <c r="AA11" s="45">
        <f t="shared" si="1"/>
        <v>0.4355623879067384</v>
      </c>
      <c r="AB11" s="45">
        <f t="shared" si="1"/>
        <v>0.20497053548552396</v>
      </c>
      <c r="AC11" s="45">
        <f t="shared" si="1"/>
        <v>0.25621316935690497</v>
      </c>
      <c r="AD11" s="45">
        <f t="shared" si="1"/>
        <v>0.25621316935690497</v>
      </c>
      <c r="AE11" s="45">
        <f t="shared" si="1"/>
        <v>0.25621316935690497</v>
      </c>
      <c r="AF11" s="45">
        <f t="shared" si="1"/>
        <v>0.10248526774276198</v>
      </c>
      <c r="AG11" s="45">
        <f t="shared" si="1"/>
        <v>0.25621316935690497</v>
      </c>
      <c r="AH11" s="45">
        <f t="shared" si="1"/>
        <v>0.12810658467845248</v>
      </c>
      <c r="AI11" s="45">
        <f t="shared" si="1"/>
        <v>1.6141429669485012</v>
      </c>
      <c r="AJ11" s="45">
        <f t="shared" si="1"/>
        <v>6.5590571355367668</v>
      </c>
      <c r="AK11" s="6">
        <v>8</v>
      </c>
      <c r="AL11" s="44">
        <v>14.76</v>
      </c>
      <c r="AM11" s="6">
        <v>196</v>
      </c>
      <c r="AN11" s="44">
        <v>5.62</v>
      </c>
    </row>
    <row r="12" spans="1:40" x14ac:dyDescent="0.25">
      <c r="A12" s="15">
        <v>2002</v>
      </c>
      <c r="B12" s="120">
        <v>38703</v>
      </c>
      <c r="C12" s="43">
        <v>27.8</v>
      </c>
      <c r="D12" s="6">
        <f t="shared" si="2"/>
        <v>1392.1942446043165</v>
      </c>
      <c r="E12" s="6">
        <v>580</v>
      </c>
      <c r="F12" s="44">
        <f t="shared" si="3"/>
        <v>14.985918404258067</v>
      </c>
      <c r="G12" s="6">
        <v>223</v>
      </c>
      <c r="H12" s="44">
        <f t="shared" si="4"/>
        <v>5.7618272485337059</v>
      </c>
      <c r="I12" s="6">
        <v>48</v>
      </c>
      <c r="J12" s="6">
        <v>38</v>
      </c>
      <c r="K12" s="6">
        <v>6</v>
      </c>
      <c r="L12" s="6">
        <v>7</v>
      </c>
      <c r="M12" s="6">
        <v>21</v>
      </c>
      <c r="N12" s="6">
        <v>9</v>
      </c>
      <c r="O12" s="6">
        <v>6</v>
      </c>
      <c r="P12" s="6">
        <v>8</v>
      </c>
      <c r="Q12" s="6">
        <v>8</v>
      </c>
      <c r="R12" s="6">
        <v>4</v>
      </c>
      <c r="S12" s="6">
        <v>9</v>
      </c>
      <c r="T12" s="6">
        <v>6</v>
      </c>
      <c r="U12" s="6">
        <v>53</v>
      </c>
      <c r="V12" s="6">
        <v>223</v>
      </c>
      <c r="W12" s="45">
        <f t="shared" si="0"/>
        <v>1.2402139369041159</v>
      </c>
      <c r="X12" s="45">
        <f t="shared" si="1"/>
        <v>0.98183603338242509</v>
      </c>
      <c r="Y12" s="45">
        <f t="shared" si="1"/>
        <v>0.15502674211301448</v>
      </c>
      <c r="Z12" s="45">
        <f t="shared" si="1"/>
        <v>0.18086453246518358</v>
      </c>
      <c r="AA12" s="45">
        <f t="shared" si="1"/>
        <v>0.54259359739555069</v>
      </c>
      <c r="AB12" s="45">
        <f t="shared" si="1"/>
        <v>0.23254011316952172</v>
      </c>
      <c r="AC12" s="45">
        <f t="shared" si="1"/>
        <v>0.15502674211301448</v>
      </c>
      <c r="AD12" s="45">
        <f t="shared" si="1"/>
        <v>0.20670232281735268</v>
      </c>
      <c r="AE12" s="45">
        <f t="shared" si="1"/>
        <v>0.20670232281735268</v>
      </c>
      <c r="AF12" s="45">
        <f t="shared" si="1"/>
        <v>0.10335116140867634</v>
      </c>
      <c r="AG12" s="45">
        <f t="shared" si="1"/>
        <v>0.23254011316952172</v>
      </c>
      <c r="AH12" s="45">
        <f t="shared" si="1"/>
        <v>0.15502674211301448</v>
      </c>
      <c r="AI12" s="45">
        <f t="shared" si="1"/>
        <v>1.3694028886649614</v>
      </c>
      <c r="AJ12" s="45">
        <f t="shared" si="1"/>
        <v>5.7618272485337059</v>
      </c>
      <c r="AK12" s="6">
        <v>5</v>
      </c>
      <c r="AL12" s="44">
        <v>8.6199999999999992</v>
      </c>
      <c r="AM12" s="6">
        <v>265</v>
      </c>
      <c r="AN12" s="44">
        <v>4.2699999999999996</v>
      </c>
    </row>
    <row r="13" spans="1:40" x14ac:dyDescent="0.25">
      <c r="A13" s="15">
        <v>2001</v>
      </c>
      <c r="B13" s="120">
        <v>38363</v>
      </c>
      <c r="C13" s="43">
        <v>27.8</v>
      </c>
      <c r="D13" s="6">
        <f t="shared" si="2"/>
        <v>1379.9640287769785</v>
      </c>
      <c r="E13" s="6">
        <v>595</v>
      </c>
      <c r="F13" s="44">
        <f t="shared" si="3"/>
        <v>15.509735943487215</v>
      </c>
      <c r="G13" s="6">
        <v>264</v>
      </c>
      <c r="H13" s="44">
        <f t="shared" si="4"/>
        <v>6.881630737950629</v>
      </c>
      <c r="I13" s="6">
        <v>49</v>
      </c>
      <c r="J13" s="6">
        <v>46</v>
      </c>
      <c r="K13" s="6">
        <v>9</v>
      </c>
      <c r="L13" s="6">
        <v>9</v>
      </c>
      <c r="M13" s="6">
        <v>22</v>
      </c>
      <c r="N13" s="6">
        <v>2</v>
      </c>
      <c r="O13" s="6">
        <v>6</v>
      </c>
      <c r="P13" s="6">
        <v>12</v>
      </c>
      <c r="Q13" s="6">
        <v>19</v>
      </c>
      <c r="R13" s="6">
        <v>3</v>
      </c>
      <c r="S13" s="6">
        <v>8</v>
      </c>
      <c r="T13" s="6">
        <v>6</v>
      </c>
      <c r="U13" s="6">
        <v>73</v>
      </c>
      <c r="V13" s="6">
        <v>264</v>
      </c>
      <c r="W13" s="45">
        <f t="shared" si="0"/>
        <v>1.2772723718165941</v>
      </c>
      <c r="X13" s="45">
        <f t="shared" si="1"/>
        <v>1.1990720225217006</v>
      </c>
      <c r="Y13" s="45">
        <f t="shared" si="1"/>
        <v>0.23460104788468053</v>
      </c>
      <c r="Z13" s="45">
        <f t="shared" si="1"/>
        <v>0.23460104788468053</v>
      </c>
      <c r="AA13" s="45">
        <f t="shared" si="1"/>
        <v>0.57346922816255252</v>
      </c>
      <c r="AB13" s="45">
        <f t="shared" si="1"/>
        <v>5.2133566196595676E-2</v>
      </c>
      <c r="AC13" s="45">
        <f t="shared" si="1"/>
        <v>0.15640069858978706</v>
      </c>
      <c r="AD13" s="45">
        <f t="shared" si="1"/>
        <v>0.31280139717957411</v>
      </c>
      <c r="AE13" s="45">
        <f t="shared" si="1"/>
        <v>0.49526887886765897</v>
      </c>
      <c r="AF13" s="45">
        <f t="shared" si="1"/>
        <v>7.8200349294893529E-2</v>
      </c>
      <c r="AG13" s="45">
        <f t="shared" si="1"/>
        <v>0.20853426478638271</v>
      </c>
      <c r="AH13" s="45">
        <f t="shared" si="1"/>
        <v>0.15640069858978706</v>
      </c>
      <c r="AI13" s="45">
        <f t="shared" si="1"/>
        <v>1.9028751661757424</v>
      </c>
      <c r="AJ13" s="45">
        <f t="shared" si="1"/>
        <v>6.881630737950629</v>
      </c>
      <c r="AK13" s="6">
        <v>7</v>
      </c>
      <c r="AL13" s="44">
        <v>11.76</v>
      </c>
      <c r="AM13" s="6">
        <v>284</v>
      </c>
      <c r="AN13" s="44">
        <v>5.74</v>
      </c>
    </row>
    <row r="14" spans="1:40" x14ac:dyDescent="0.25">
      <c r="A14" s="15">
        <v>2000</v>
      </c>
      <c r="B14" s="6">
        <v>37910</v>
      </c>
      <c r="C14" s="43">
        <v>27.8</v>
      </c>
      <c r="D14" s="6">
        <v>1363.67</v>
      </c>
      <c r="E14" s="6">
        <v>602</v>
      </c>
      <c r="F14" s="44">
        <v>15.88</v>
      </c>
      <c r="G14" s="6">
        <v>240</v>
      </c>
      <c r="H14" s="44">
        <v>6.33</v>
      </c>
      <c r="I14" s="6">
        <v>43</v>
      </c>
      <c r="J14" s="6">
        <v>50</v>
      </c>
      <c r="K14" s="6">
        <v>4</v>
      </c>
      <c r="L14" s="6">
        <v>7</v>
      </c>
      <c r="M14" s="6">
        <v>14</v>
      </c>
      <c r="N14" s="6">
        <v>11</v>
      </c>
      <c r="O14" s="6">
        <v>5</v>
      </c>
      <c r="P14" s="6">
        <v>12</v>
      </c>
      <c r="Q14" s="6">
        <v>12</v>
      </c>
      <c r="R14" s="6">
        <v>6</v>
      </c>
      <c r="S14" s="6">
        <v>10</v>
      </c>
      <c r="T14" s="6">
        <v>6</v>
      </c>
      <c r="U14" s="6">
        <v>60</v>
      </c>
      <c r="V14" s="6">
        <v>240</v>
      </c>
      <c r="W14" s="45">
        <f t="shared" si="0"/>
        <v>1.1342653653389607</v>
      </c>
      <c r="X14" s="45">
        <f t="shared" si="1"/>
        <v>1.3189132155104195</v>
      </c>
      <c r="Y14" s="45">
        <f t="shared" si="1"/>
        <v>0.10551305724083355</v>
      </c>
      <c r="Z14" s="45">
        <f t="shared" si="1"/>
        <v>0.18464785017145874</v>
      </c>
      <c r="AA14" s="45">
        <f t="shared" si="1"/>
        <v>0.36929570034291748</v>
      </c>
      <c r="AB14" s="45">
        <f t="shared" si="1"/>
        <v>0.29016090741229228</v>
      </c>
      <c r="AC14" s="45">
        <f t="shared" si="1"/>
        <v>0.13189132155104194</v>
      </c>
      <c r="AD14" s="45">
        <f t="shared" si="1"/>
        <v>0.31653917172250068</v>
      </c>
      <c r="AE14" s="45">
        <f t="shared" si="1"/>
        <v>0.31653917172250068</v>
      </c>
      <c r="AF14" s="45">
        <f t="shared" si="1"/>
        <v>0.15826958586125034</v>
      </c>
      <c r="AG14" s="45">
        <f t="shared" si="1"/>
        <v>0.26378264310208388</v>
      </c>
      <c r="AH14" s="45">
        <f t="shared" si="1"/>
        <v>0.15826958586125034</v>
      </c>
      <c r="AI14" s="45">
        <f t="shared" si="1"/>
        <v>1.5826958586125033</v>
      </c>
      <c r="AJ14" s="45">
        <f t="shared" si="1"/>
        <v>6.3307834344500131</v>
      </c>
      <c r="AK14" s="6">
        <v>6</v>
      </c>
      <c r="AL14" s="44">
        <v>9.9700000000000006</v>
      </c>
      <c r="AM14" s="6">
        <v>242</v>
      </c>
      <c r="AN14" s="44">
        <v>6.38</v>
      </c>
    </row>
    <row r="15" spans="1:40" x14ac:dyDescent="0.25">
      <c r="A15" s="15">
        <v>1999</v>
      </c>
      <c r="B15" s="6">
        <v>37612</v>
      </c>
      <c r="C15" s="43">
        <v>27.8</v>
      </c>
      <c r="D15" s="6">
        <v>1352.95</v>
      </c>
      <c r="E15" s="6">
        <v>636</v>
      </c>
      <c r="F15" s="44">
        <v>16.91</v>
      </c>
      <c r="G15" s="6">
        <v>246</v>
      </c>
      <c r="H15" s="44">
        <v>6.54</v>
      </c>
      <c r="I15" s="6">
        <v>36</v>
      </c>
      <c r="J15" s="6">
        <v>46</v>
      </c>
      <c r="K15" s="6">
        <v>8</v>
      </c>
      <c r="L15" s="6">
        <v>7</v>
      </c>
      <c r="M15" s="6">
        <v>11</v>
      </c>
      <c r="N15" s="6">
        <v>15</v>
      </c>
      <c r="O15" s="6">
        <v>6</v>
      </c>
      <c r="P15" s="6">
        <v>24</v>
      </c>
      <c r="Q15" s="6">
        <v>13</v>
      </c>
      <c r="R15" s="6">
        <v>5</v>
      </c>
      <c r="S15" s="6">
        <v>7</v>
      </c>
      <c r="T15" s="6">
        <v>1</v>
      </c>
      <c r="U15" s="6">
        <v>67</v>
      </c>
      <c r="V15" s="6">
        <v>246</v>
      </c>
      <c r="W15" s="45">
        <f t="shared" si="0"/>
        <v>0.95714133787089228</v>
      </c>
      <c r="X15" s="45">
        <f t="shared" si="1"/>
        <v>1.2230139317239179</v>
      </c>
      <c r="Y15" s="45">
        <f t="shared" si="1"/>
        <v>0.2126980750824205</v>
      </c>
      <c r="Z15" s="45">
        <f t="shared" si="1"/>
        <v>0.18611081569711793</v>
      </c>
      <c r="AA15" s="45">
        <f t="shared" si="1"/>
        <v>0.29245985323832818</v>
      </c>
      <c r="AB15" s="45">
        <f t="shared" si="1"/>
        <v>0.39880889077953846</v>
      </c>
      <c r="AC15" s="45">
        <f t="shared" si="1"/>
        <v>0.15952355631181539</v>
      </c>
      <c r="AD15" s="45">
        <f t="shared" si="1"/>
        <v>0.63809422524726156</v>
      </c>
      <c r="AE15" s="45">
        <f t="shared" si="1"/>
        <v>0.34563437200893332</v>
      </c>
      <c r="AF15" s="45">
        <f t="shared" si="1"/>
        <v>0.13293629692651282</v>
      </c>
      <c r="AG15" s="45">
        <f t="shared" si="1"/>
        <v>0.18611081569711793</v>
      </c>
      <c r="AH15" s="45">
        <f t="shared" si="1"/>
        <v>2.6587259385302563E-2</v>
      </c>
      <c r="AI15" s="45">
        <f t="shared" si="1"/>
        <v>1.7813463788152717</v>
      </c>
      <c r="AJ15" s="45">
        <f t="shared" si="1"/>
        <v>6.5404658087844307</v>
      </c>
      <c r="AK15" s="6">
        <v>7</v>
      </c>
      <c r="AL15" s="44">
        <v>11.01</v>
      </c>
      <c r="AM15" s="6">
        <v>278</v>
      </c>
      <c r="AN15" s="44">
        <v>7.39</v>
      </c>
    </row>
    <row r="16" spans="1:40" x14ac:dyDescent="0.25">
      <c r="A16" s="15">
        <v>1998</v>
      </c>
      <c r="B16" s="6">
        <v>37226</v>
      </c>
      <c r="C16" s="43">
        <v>27.8</v>
      </c>
      <c r="D16" s="6">
        <v>1339.06</v>
      </c>
      <c r="E16" s="6">
        <v>565</v>
      </c>
      <c r="F16" s="44">
        <v>15.18</v>
      </c>
      <c r="G16" s="6">
        <v>247</v>
      </c>
      <c r="H16" s="44">
        <v>6.64</v>
      </c>
      <c r="I16" s="6">
        <v>38</v>
      </c>
      <c r="J16" s="6">
        <v>47</v>
      </c>
      <c r="K16" s="6">
        <v>7</v>
      </c>
      <c r="L16" s="6">
        <v>7</v>
      </c>
      <c r="M16" s="6">
        <v>20</v>
      </c>
      <c r="N16" s="6">
        <v>10</v>
      </c>
      <c r="O16" s="6">
        <v>10</v>
      </c>
      <c r="P16" s="6">
        <v>15</v>
      </c>
      <c r="Q16" s="6">
        <v>12</v>
      </c>
      <c r="R16" s="6">
        <v>8</v>
      </c>
      <c r="S16" s="6">
        <v>6</v>
      </c>
      <c r="T16" s="6">
        <v>8</v>
      </c>
      <c r="U16" s="6">
        <v>59</v>
      </c>
      <c r="V16" s="6">
        <v>247</v>
      </c>
      <c r="W16" s="45">
        <f t="shared" si="0"/>
        <v>1.0207919196260677</v>
      </c>
      <c r="X16" s="45">
        <f t="shared" si="1"/>
        <v>1.262558426905926</v>
      </c>
      <c r="Y16" s="45">
        <f t="shared" si="1"/>
        <v>0.18804061677322301</v>
      </c>
      <c r="Z16" s="45">
        <f t="shared" si="1"/>
        <v>0.18804061677322301</v>
      </c>
      <c r="AA16" s="45">
        <f t="shared" si="1"/>
        <v>0.53725890506635154</v>
      </c>
      <c r="AB16" s="45">
        <f t="shared" si="1"/>
        <v>0.26862945253317577</v>
      </c>
      <c r="AC16" s="45">
        <f t="shared" si="1"/>
        <v>0.26862945253317577</v>
      </c>
      <c r="AD16" s="45">
        <f t="shared" si="1"/>
        <v>0.40294417879976357</v>
      </c>
      <c r="AE16" s="45">
        <f t="shared" si="1"/>
        <v>0.32235534303981089</v>
      </c>
      <c r="AF16" s="45">
        <f t="shared" si="1"/>
        <v>0.21490356202654057</v>
      </c>
      <c r="AG16" s="45">
        <f t="shared" si="1"/>
        <v>0.16117767151990545</v>
      </c>
      <c r="AH16" s="45">
        <f t="shared" si="1"/>
        <v>0.21490356202654057</v>
      </c>
      <c r="AI16" s="45">
        <f t="shared" si="1"/>
        <v>1.5849137699457367</v>
      </c>
      <c r="AJ16" s="45">
        <f t="shared" si="1"/>
        <v>6.6351474775694408</v>
      </c>
      <c r="AK16" s="6">
        <v>3</v>
      </c>
      <c r="AL16" s="44">
        <v>5.31</v>
      </c>
      <c r="AM16" s="6">
        <v>209</v>
      </c>
      <c r="AN16" s="44">
        <v>5.61</v>
      </c>
    </row>
    <row r="17" spans="1:40" x14ac:dyDescent="0.25">
      <c r="A17" s="15">
        <v>1997</v>
      </c>
      <c r="B17" s="6">
        <v>36854</v>
      </c>
      <c r="C17" s="43">
        <v>27.8</v>
      </c>
      <c r="D17" s="6">
        <v>1325.68</v>
      </c>
      <c r="E17" s="6">
        <v>645</v>
      </c>
      <c r="F17" s="44">
        <v>17.5</v>
      </c>
      <c r="G17" s="6">
        <v>272</v>
      </c>
      <c r="H17" s="44">
        <v>7.38</v>
      </c>
      <c r="I17" s="6">
        <v>36</v>
      </c>
      <c r="J17" s="6">
        <v>49</v>
      </c>
      <c r="K17" s="6">
        <v>13</v>
      </c>
      <c r="L17" s="6">
        <v>14</v>
      </c>
      <c r="M17" s="6">
        <v>20</v>
      </c>
      <c r="N17" s="6">
        <v>14</v>
      </c>
      <c r="O17" s="6">
        <v>7</v>
      </c>
      <c r="P17" s="6">
        <v>15</v>
      </c>
      <c r="Q17" s="6">
        <v>13</v>
      </c>
      <c r="R17" s="6">
        <v>11</v>
      </c>
      <c r="S17" s="6">
        <v>7</v>
      </c>
      <c r="T17" s="6">
        <v>10</v>
      </c>
      <c r="U17" s="6">
        <v>63</v>
      </c>
      <c r="V17" s="6">
        <v>247</v>
      </c>
      <c r="W17" s="45">
        <f t="shared" si="0"/>
        <v>0.97682748141314368</v>
      </c>
      <c r="X17" s="45">
        <f t="shared" si="1"/>
        <v>1.3295707385901125</v>
      </c>
      <c r="Y17" s="45">
        <f t="shared" si="1"/>
        <v>0.35274325717696858</v>
      </c>
      <c r="Z17" s="45">
        <f t="shared" si="1"/>
        <v>0.37987735388288923</v>
      </c>
      <c r="AA17" s="45">
        <f t="shared" si="1"/>
        <v>0.54268193411841315</v>
      </c>
      <c r="AB17" s="45">
        <f t="shared" si="1"/>
        <v>0.37987735388288923</v>
      </c>
      <c r="AC17" s="45">
        <f t="shared" si="1"/>
        <v>0.18993867694144462</v>
      </c>
      <c r="AD17" s="45">
        <f t="shared" si="1"/>
        <v>0.40701145058880989</v>
      </c>
      <c r="AE17" s="45">
        <f t="shared" si="1"/>
        <v>0.35274325717696858</v>
      </c>
      <c r="AF17" s="45">
        <f t="shared" si="1"/>
        <v>0.29847506376512728</v>
      </c>
      <c r="AG17" s="45">
        <f t="shared" si="1"/>
        <v>0.18993867694144462</v>
      </c>
      <c r="AH17" s="45">
        <f t="shared" si="1"/>
        <v>0.27134096705920657</v>
      </c>
      <c r="AI17" s="45">
        <f t="shared" si="1"/>
        <v>1.7094480924730016</v>
      </c>
      <c r="AJ17" s="45">
        <f t="shared" si="1"/>
        <v>6.702121886362403</v>
      </c>
      <c r="AK17" s="6">
        <v>3</v>
      </c>
      <c r="AL17" s="44">
        <v>4.6500000000000004</v>
      </c>
      <c r="AM17" s="6">
        <v>285</v>
      </c>
      <c r="AN17" s="44">
        <v>7.73</v>
      </c>
    </row>
    <row r="18" spans="1:40" x14ac:dyDescent="0.25">
      <c r="A18" s="15">
        <v>1996</v>
      </c>
      <c r="B18" s="6">
        <v>36498</v>
      </c>
      <c r="C18" s="43">
        <v>27.8</v>
      </c>
      <c r="D18" s="6">
        <v>1312.88</v>
      </c>
      <c r="E18" s="6">
        <v>608</v>
      </c>
      <c r="F18" s="44">
        <v>16.66</v>
      </c>
      <c r="G18" s="6">
        <v>224</v>
      </c>
      <c r="H18" s="44">
        <v>6.14</v>
      </c>
      <c r="I18" s="6">
        <v>36</v>
      </c>
      <c r="J18" s="6">
        <v>39</v>
      </c>
      <c r="K18" s="6">
        <v>15</v>
      </c>
      <c r="L18" s="6">
        <v>10</v>
      </c>
      <c r="M18" s="6">
        <v>11</v>
      </c>
      <c r="N18" s="6">
        <v>12</v>
      </c>
      <c r="O18" s="6">
        <v>7</v>
      </c>
      <c r="P18" s="6">
        <v>5</v>
      </c>
      <c r="Q18" s="6">
        <v>5</v>
      </c>
      <c r="R18" s="6">
        <v>10</v>
      </c>
      <c r="S18" s="6">
        <v>8</v>
      </c>
      <c r="T18" s="6">
        <v>12</v>
      </c>
      <c r="U18" s="6">
        <v>54</v>
      </c>
      <c r="V18" s="6">
        <v>224</v>
      </c>
      <c r="W18" s="45">
        <f t="shared" si="0"/>
        <v>0.98635541673516347</v>
      </c>
      <c r="X18" s="45">
        <f t="shared" si="1"/>
        <v>1.0685517014630939</v>
      </c>
      <c r="Y18" s="45">
        <f t="shared" si="1"/>
        <v>0.41098142363965151</v>
      </c>
      <c r="Z18" s="45">
        <f t="shared" si="1"/>
        <v>0.27398761575976766</v>
      </c>
      <c r="AA18" s="45">
        <f t="shared" si="1"/>
        <v>0.30138637733574442</v>
      </c>
      <c r="AB18" s="45">
        <f t="shared" si="1"/>
        <v>0.32878513891172123</v>
      </c>
      <c r="AC18" s="45">
        <f t="shared" si="1"/>
        <v>0.19179133103183735</v>
      </c>
      <c r="AD18" s="45">
        <f t="shared" si="1"/>
        <v>0.13699380787988383</v>
      </c>
      <c r="AE18" s="45">
        <f t="shared" si="1"/>
        <v>0.13699380787988383</v>
      </c>
      <c r="AF18" s="45">
        <f t="shared" si="1"/>
        <v>0.27398761575976766</v>
      </c>
      <c r="AG18" s="45">
        <f t="shared" si="1"/>
        <v>0.21919009260781414</v>
      </c>
      <c r="AH18" s="45">
        <f t="shared" si="1"/>
        <v>0.32878513891172123</v>
      </c>
      <c r="AI18" s="45">
        <f t="shared" si="1"/>
        <v>1.4795331251027453</v>
      </c>
      <c r="AJ18" s="45">
        <f t="shared" si="1"/>
        <v>6.1373225930187951</v>
      </c>
      <c r="AK18" s="6">
        <v>8</v>
      </c>
      <c r="AL18" s="44">
        <v>13.16</v>
      </c>
      <c r="AM18" s="6">
        <v>253</v>
      </c>
      <c r="AN18" s="44">
        <v>6.93</v>
      </c>
    </row>
    <row r="19" spans="1:40" x14ac:dyDescent="0.25">
      <c r="A19" s="15">
        <v>1995</v>
      </c>
      <c r="B19" s="6">
        <v>35740</v>
      </c>
      <c r="C19" s="43">
        <v>27.8</v>
      </c>
      <c r="D19" s="6">
        <v>1285.6099999999999</v>
      </c>
      <c r="E19" s="6">
        <v>646</v>
      </c>
      <c r="F19" s="44">
        <v>18.07</v>
      </c>
      <c r="G19" s="6">
        <v>255</v>
      </c>
      <c r="H19" s="44">
        <v>7.13</v>
      </c>
      <c r="I19" s="6">
        <v>31</v>
      </c>
      <c r="J19" s="6">
        <v>53</v>
      </c>
      <c r="K19" s="6">
        <v>9</v>
      </c>
      <c r="L19" s="6">
        <v>11</v>
      </c>
      <c r="M19" s="6">
        <v>12</v>
      </c>
      <c r="N19" s="6">
        <v>12</v>
      </c>
      <c r="O19" s="6">
        <v>2</v>
      </c>
      <c r="P19" s="6">
        <v>16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109</v>
      </c>
      <c r="V19" s="6">
        <v>255</v>
      </c>
      <c r="W19" s="45">
        <f t="shared" si="0"/>
        <v>0.86737548964745381</v>
      </c>
      <c r="X19" s="45">
        <f t="shared" si="1"/>
        <v>1.4829322887520986</v>
      </c>
      <c r="Y19" s="45">
        <f t="shared" si="1"/>
        <v>0.2518186905428092</v>
      </c>
      <c r="Z19" s="45">
        <f t="shared" si="1"/>
        <v>0.30777839955232228</v>
      </c>
      <c r="AA19" s="45">
        <f t="shared" si="1"/>
        <v>0.33575825405707888</v>
      </c>
      <c r="AB19" s="45">
        <f t="shared" si="1"/>
        <v>0.33575825405707888</v>
      </c>
      <c r="AC19" s="45">
        <f t="shared" si="1"/>
        <v>5.5959709009513151E-2</v>
      </c>
      <c r="AD19" s="45">
        <f t="shared" si="1"/>
        <v>0.4476776720761052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3.0498041410184666</v>
      </c>
      <c r="AJ19" s="45">
        <f t="shared" si="1"/>
        <v>7.1348628987129263</v>
      </c>
      <c r="AK19" s="6">
        <v>9</v>
      </c>
      <c r="AL19" s="44">
        <v>13.93</v>
      </c>
      <c r="AM19" s="6">
        <v>272</v>
      </c>
      <c r="AN19" s="44">
        <v>7.61</v>
      </c>
    </row>
    <row r="20" spans="1:40" x14ac:dyDescent="0.25">
      <c r="A20" s="15">
        <v>1994</v>
      </c>
      <c r="B20" s="6">
        <v>36175</v>
      </c>
      <c r="C20" s="43">
        <v>27.8</v>
      </c>
      <c r="D20" s="6">
        <v>1301.26</v>
      </c>
      <c r="E20" s="6">
        <v>642</v>
      </c>
      <c r="F20" s="44">
        <v>17.75</v>
      </c>
      <c r="G20" s="6">
        <v>261</v>
      </c>
      <c r="H20" s="44">
        <v>7.21</v>
      </c>
      <c r="I20" s="6">
        <v>40</v>
      </c>
      <c r="J20" s="6">
        <v>46</v>
      </c>
      <c r="K20" s="6">
        <v>7</v>
      </c>
      <c r="L20" s="6">
        <v>16</v>
      </c>
      <c r="M20" s="6">
        <v>22</v>
      </c>
      <c r="N20" s="6">
        <v>15</v>
      </c>
      <c r="O20" s="6">
        <v>6</v>
      </c>
      <c r="P20" s="6">
        <v>11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98</v>
      </c>
      <c r="V20" s="6">
        <v>261</v>
      </c>
      <c r="W20" s="45">
        <f t="shared" si="0"/>
        <v>1.10573600552868</v>
      </c>
      <c r="X20" s="45">
        <f t="shared" ref="X20:AJ31" si="5">J20/$B20*1000</f>
        <v>1.2715964063579821</v>
      </c>
      <c r="Y20" s="45">
        <f t="shared" si="5"/>
        <v>0.19350380096751901</v>
      </c>
      <c r="Z20" s="45">
        <f t="shared" si="5"/>
        <v>0.44229440221147198</v>
      </c>
      <c r="AA20" s="45">
        <f t="shared" si="5"/>
        <v>0.60815480304077407</v>
      </c>
      <c r="AB20" s="45">
        <f t="shared" si="5"/>
        <v>0.414651002073255</v>
      </c>
      <c r="AC20" s="45">
        <f t="shared" si="5"/>
        <v>0.16586040082930201</v>
      </c>
      <c r="AD20" s="45">
        <f t="shared" si="5"/>
        <v>0.30407740152038704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2.7090532135452658</v>
      </c>
      <c r="AJ20" s="45">
        <f t="shared" si="5"/>
        <v>7.2149274360746372</v>
      </c>
      <c r="AK20" s="6">
        <v>4</v>
      </c>
      <c r="AL20" s="44">
        <v>6.23</v>
      </c>
      <c r="AM20" s="6">
        <v>256</v>
      </c>
      <c r="AN20" s="44">
        <v>7.08</v>
      </c>
    </row>
    <row r="21" spans="1:40" x14ac:dyDescent="0.25">
      <c r="A21" s="15">
        <v>1993</v>
      </c>
      <c r="B21" s="6">
        <v>35535</v>
      </c>
      <c r="C21" s="43">
        <v>27.8</v>
      </c>
      <c r="D21" s="6">
        <v>1278.24</v>
      </c>
      <c r="E21" s="6">
        <v>613</v>
      </c>
      <c r="F21" s="44">
        <v>17.25</v>
      </c>
      <c r="G21" s="6">
        <v>241</v>
      </c>
      <c r="H21" s="44">
        <v>6.78</v>
      </c>
      <c r="I21" s="6">
        <v>39</v>
      </c>
      <c r="J21" s="6">
        <v>42</v>
      </c>
      <c r="K21" s="6">
        <v>16</v>
      </c>
      <c r="L21" s="6">
        <v>15</v>
      </c>
      <c r="M21" s="6">
        <v>8</v>
      </c>
      <c r="N21" s="6">
        <v>11</v>
      </c>
      <c r="O21" s="6">
        <v>8</v>
      </c>
      <c r="P21" s="6">
        <v>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80</v>
      </c>
      <c r="V21" s="6">
        <v>226</v>
      </c>
      <c r="W21" s="45">
        <f t="shared" si="0"/>
        <v>1.0975094976783453</v>
      </c>
      <c r="X21" s="45">
        <f t="shared" si="5"/>
        <v>1.1819333051920642</v>
      </c>
      <c r="Y21" s="45">
        <f t="shared" si="5"/>
        <v>0.45026030673983397</v>
      </c>
      <c r="Z21" s="45">
        <f t="shared" si="5"/>
        <v>0.42211903756859431</v>
      </c>
      <c r="AA21" s="45">
        <f t="shared" si="5"/>
        <v>0.22513015336991699</v>
      </c>
      <c r="AB21" s="45">
        <f t="shared" si="5"/>
        <v>0.30955396088363585</v>
      </c>
      <c r="AC21" s="45">
        <f t="shared" si="5"/>
        <v>0.22513015336991699</v>
      </c>
      <c r="AD21" s="45">
        <f t="shared" si="5"/>
        <v>0.19698888419867736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2.25130153369917</v>
      </c>
      <c r="AJ21" s="45">
        <f t="shared" si="5"/>
        <v>6.3599268327001548</v>
      </c>
      <c r="AK21" s="6">
        <v>9</v>
      </c>
      <c r="AL21" s="44">
        <v>14.68</v>
      </c>
      <c r="AM21" s="6">
        <v>265</v>
      </c>
      <c r="AN21" s="44">
        <v>7.46</v>
      </c>
    </row>
    <row r="22" spans="1:40" x14ac:dyDescent="0.25">
      <c r="A22" s="15">
        <v>1992</v>
      </c>
      <c r="B22" s="6">
        <v>35118</v>
      </c>
      <c r="C22" s="43">
        <v>27.8</v>
      </c>
      <c r="D22" s="6">
        <v>1263.24</v>
      </c>
      <c r="E22" s="6">
        <v>616</v>
      </c>
      <c r="F22" s="44">
        <v>17.54</v>
      </c>
      <c r="G22" s="6">
        <v>212</v>
      </c>
      <c r="H22" s="44">
        <v>6.04</v>
      </c>
      <c r="I22" s="6">
        <v>33</v>
      </c>
      <c r="J22" s="6">
        <v>46</v>
      </c>
      <c r="K22" s="6">
        <v>9</v>
      </c>
      <c r="L22" s="6">
        <v>12</v>
      </c>
      <c r="M22" s="6">
        <v>12</v>
      </c>
      <c r="N22" s="6">
        <v>8</v>
      </c>
      <c r="O22" s="6">
        <v>5</v>
      </c>
      <c r="P22" s="6">
        <v>12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67</v>
      </c>
      <c r="V22" s="6">
        <v>204</v>
      </c>
      <c r="W22" s="45">
        <f t="shared" si="0"/>
        <v>0.93968904835127276</v>
      </c>
      <c r="X22" s="45">
        <f t="shared" si="5"/>
        <v>1.3098695825502591</v>
      </c>
      <c r="Y22" s="45">
        <f t="shared" si="5"/>
        <v>0.25627883136852897</v>
      </c>
      <c r="Z22" s="45">
        <f t="shared" si="5"/>
        <v>0.34170510849137198</v>
      </c>
      <c r="AA22" s="45">
        <f t="shared" si="5"/>
        <v>0.34170510849137198</v>
      </c>
      <c r="AB22" s="45">
        <f t="shared" si="5"/>
        <v>0.22780340566091464</v>
      </c>
      <c r="AC22" s="45">
        <f t="shared" si="5"/>
        <v>0.14237712853807163</v>
      </c>
      <c r="AD22" s="45">
        <f t="shared" si="5"/>
        <v>0.34170510849137198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1.90785352241016</v>
      </c>
      <c r="AJ22" s="45">
        <f t="shared" si="5"/>
        <v>5.8089868443533232</v>
      </c>
      <c r="AK22" s="6">
        <v>10</v>
      </c>
      <c r="AL22" s="44">
        <v>16.23</v>
      </c>
      <c r="AM22" s="6">
        <v>284</v>
      </c>
      <c r="AN22" s="44">
        <v>8.09</v>
      </c>
    </row>
    <row r="23" spans="1:40" x14ac:dyDescent="0.25">
      <c r="A23" s="15">
        <v>1991</v>
      </c>
      <c r="B23" s="6">
        <v>34825</v>
      </c>
      <c r="C23" s="43">
        <v>27.8</v>
      </c>
      <c r="D23" s="6">
        <v>1252.7</v>
      </c>
      <c r="E23" s="6">
        <v>642</v>
      </c>
      <c r="F23" s="44">
        <v>18.440000000000001</v>
      </c>
      <c r="G23" s="6">
        <v>211</v>
      </c>
      <c r="H23" s="44">
        <v>6.06</v>
      </c>
      <c r="I23" s="6">
        <v>44</v>
      </c>
      <c r="J23" s="6">
        <v>51</v>
      </c>
      <c r="K23" s="6">
        <v>12</v>
      </c>
      <c r="L23" s="6">
        <v>8</v>
      </c>
      <c r="M23" s="6">
        <v>9</v>
      </c>
      <c r="N23" s="6">
        <v>11</v>
      </c>
      <c r="O23" s="6">
        <v>6</v>
      </c>
      <c r="P23" s="6">
        <v>7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13</v>
      </c>
      <c r="V23" s="6">
        <v>161</v>
      </c>
      <c r="W23" s="45">
        <f t="shared" si="0"/>
        <v>1.2634601579325198</v>
      </c>
      <c r="X23" s="45">
        <f t="shared" si="5"/>
        <v>1.4644651830581479</v>
      </c>
      <c r="Y23" s="45">
        <f t="shared" si="5"/>
        <v>0.34458004307250539</v>
      </c>
      <c r="Z23" s="45">
        <f t="shared" si="5"/>
        <v>0.22972002871500358</v>
      </c>
      <c r="AA23" s="45">
        <f t="shared" si="5"/>
        <v>0.25843503230437909</v>
      </c>
      <c r="AB23" s="45">
        <f t="shared" si="5"/>
        <v>0.31586503948312994</v>
      </c>
      <c r="AC23" s="45">
        <f t="shared" si="5"/>
        <v>0.1722900215362527</v>
      </c>
      <c r="AD23" s="45">
        <f t="shared" si="5"/>
        <v>0.20100502512562815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0.37329504666188085</v>
      </c>
      <c r="AJ23" s="45">
        <f t="shared" si="5"/>
        <v>4.6231155778894468</v>
      </c>
      <c r="AK23" s="6">
        <v>9</v>
      </c>
      <c r="AL23" s="44">
        <v>14.02</v>
      </c>
      <c r="AM23" s="6">
        <v>286</v>
      </c>
      <c r="AN23" s="44">
        <v>8.2100000000000009</v>
      </c>
    </row>
    <row r="24" spans="1:40" x14ac:dyDescent="0.25">
      <c r="A24" s="15">
        <v>1990</v>
      </c>
      <c r="B24" s="6">
        <v>34616</v>
      </c>
      <c r="C24" s="43">
        <v>27.8</v>
      </c>
      <c r="D24" s="6">
        <v>1245.18</v>
      </c>
      <c r="E24" s="6">
        <v>649</v>
      </c>
      <c r="F24" s="44">
        <v>18.75</v>
      </c>
      <c r="G24" s="6">
        <v>205</v>
      </c>
      <c r="H24" s="44">
        <v>5.92</v>
      </c>
      <c r="I24" s="6">
        <v>34</v>
      </c>
      <c r="J24" s="6">
        <v>47</v>
      </c>
      <c r="K24" s="6">
        <v>10</v>
      </c>
      <c r="L24" s="6">
        <v>14</v>
      </c>
      <c r="M24" s="6" t="s">
        <v>110</v>
      </c>
      <c r="N24" s="6">
        <v>5</v>
      </c>
      <c r="O24" s="6">
        <v>0</v>
      </c>
      <c r="P24" s="6">
        <v>5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68</v>
      </c>
      <c r="V24" s="6">
        <v>183</v>
      </c>
      <c r="W24" s="45">
        <f t="shared" si="0"/>
        <v>0.98220476080425245</v>
      </c>
      <c r="X24" s="45">
        <f t="shared" si="5"/>
        <v>1.3577536399352901</v>
      </c>
      <c r="Y24" s="45">
        <f t="shared" si="5"/>
        <v>0.2888837531777213</v>
      </c>
      <c r="Z24" s="45">
        <f t="shared" si="5"/>
        <v>0.40443725444880979</v>
      </c>
      <c r="AA24" s="6" t="s">
        <v>110</v>
      </c>
      <c r="AB24" s="45">
        <f t="shared" si="5"/>
        <v>0.14444187658886065</v>
      </c>
      <c r="AC24" s="45">
        <f t="shared" si="5"/>
        <v>0</v>
      </c>
      <c r="AD24" s="45">
        <f t="shared" si="5"/>
        <v>0.14444187658886065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1.9644095216085049</v>
      </c>
      <c r="AJ24" s="45">
        <f t="shared" si="5"/>
        <v>5.2865726831522997</v>
      </c>
      <c r="AK24" s="6">
        <v>6</v>
      </c>
      <c r="AL24" s="44">
        <v>9.24</v>
      </c>
      <c r="AM24" s="6">
        <v>271</v>
      </c>
      <c r="AN24" s="65">
        <f>(AM24/B24)*1000</f>
        <v>7.828749711116247</v>
      </c>
    </row>
    <row r="25" spans="1:40" x14ac:dyDescent="0.25">
      <c r="A25" s="15">
        <v>1989</v>
      </c>
      <c r="B25" s="6">
        <v>34021</v>
      </c>
      <c r="C25" s="43">
        <v>27.8</v>
      </c>
      <c r="D25" s="6">
        <v>1223.78</v>
      </c>
      <c r="E25" s="6">
        <v>661</v>
      </c>
      <c r="F25" s="44">
        <v>19.43</v>
      </c>
      <c r="G25" s="6">
        <v>195</v>
      </c>
      <c r="H25" s="44">
        <v>5.73</v>
      </c>
      <c r="I25" s="6">
        <v>34</v>
      </c>
      <c r="J25" s="6">
        <v>38</v>
      </c>
      <c r="K25" s="6">
        <v>10</v>
      </c>
      <c r="L25" s="6">
        <v>9</v>
      </c>
      <c r="M25" s="6" t="s">
        <v>110</v>
      </c>
      <c r="N25" s="6">
        <v>13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61</v>
      </c>
      <c r="V25" s="6">
        <v>168</v>
      </c>
      <c r="W25" s="45">
        <f t="shared" si="0"/>
        <v>0.99938273419358636</v>
      </c>
      <c r="X25" s="45">
        <f t="shared" si="5"/>
        <v>1.1169571735104789</v>
      </c>
      <c r="Y25" s="45">
        <f t="shared" si="5"/>
        <v>0.29393609829223127</v>
      </c>
      <c r="Z25" s="45">
        <f t="shared" si="5"/>
        <v>0.26454248846300815</v>
      </c>
      <c r="AA25" s="6" t="s">
        <v>110</v>
      </c>
      <c r="AB25" s="45">
        <f t="shared" si="5"/>
        <v>0.38211692777990064</v>
      </c>
      <c r="AC25" s="45">
        <f t="shared" si="5"/>
        <v>0</v>
      </c>
      <c r="AD25" s="45">
        <f t="shared" si="5"/>
        <v>8.8180829487669379E-2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1.7930101995826107</v>
      </c>
      <c r="AJ25" s="45">
        <f t="shared" si="5"/>
        <v>4.9381264513094854</v>
      </c>
      <c r="AK25" s="6">
        <v>4</v>
      </c>
      <c r="AL25" s="44">
        <v>6.05</v>
      </c>
      <c r="AM25" s="6">
        <v>277</v>
      </c>
      <c r="AN25" s="65">
        <f t="shared" ref="AN25:AN31" si="6">(AM25/B25)*1000</f>
        <v>8.1420299226948067</v>
      </c>
    </row>
    <row r="26" spans="1:40" x14ac:dyDescent="0.25">
      <c r="A26" s="15">
        <v>1988</v>
      </c>
      <c r="B26" s="6">
        <v>33380</v>
      </c>
      <c r="C26" s="43">
        <v>27.8</v>
      </c>
      <c r="D26" s="6">
        <v>1200.72</v>
      </c>
      <c r="E26" s="6">
        <v>586</v>
      </c>
      <c r="F26" s="44">
        <v>17.559999999999999</v>
      </c>
      <c r="G26" s="6">
        <v>204</v>
      </c>
      <c r="H26" s="44">
        <v>6.11</v>
      </c>
      <c r="I26" s="6">
        <v>35</v>
      </c>
      <c r="J26" s="6">
        <v>42</v>
      </c>
      <c r="K26" s="6">
        <v>10</v>
      </c>
      <c r="L26" s="6">
        <v>12</v>
      </c>
      <c r="M26" s="6" t="s">
        <v>110</v>
      </c>
      <c r="N26" s="6">
        <v>10</v>
      </c>
      <c r="O26" s="6">
        <v>0</v>
      </c>
      <c r="P26" s="6">
        <v>6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68</v>
      </c>
      <c r="V26" s="6">
        <v>183</v>
      </c>
      <c r="W26" s="45">
        <f t="shared" si="0"/>
        <v>1.0485320551228279</v>
      </c>
      <c r="X26" s="45">
        <f t="shared" si="5"/>
        <v>1.2582384661473938</v>
      </c>
      <c r="Y26" s="45">
        <f t="shared" si="5"/>
        <v>0.29958058717795089</v>
      </c>
      <c r="Z26" s="45">
        <f t="shared" si="5"/>
        <v>0.359496704613541</v>
      </c>
      <c r="AA26" s="6" t="s">
        <v>110</v>
      </c>
      <c r="AB26" s="45">
        <f t="shared" si="5"/>
        <v>0.29958058717795089</v>
      </c>
      <c r="AC26" s="45">
        <f t="shared" si="5"/>
        <v>0</v>
      </c>
      <c r="AD26" s="45">
        <f t="shared" si="5"/>
        <v>0.1797483523067705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2.0371479928100658</v>
      </c>
      <c r="AJ26" s="45">
        <f t="shared" si="5"/>
        <v>5.4823247453565003</v>
      </c>
      <c r="AK26" s="6">
        <v>11</v>
      </c>
      <c r="AL26" s="44">
        <v>18.77</v>
      </c>
      <c r="AM26" s="6">
        <v>303</v>
      </c>
      <c r="AN26" s="65">
        <f t="shared" si="6"/>
        <v>9.0772917914919109</v>
      </c>
    </row>
    <row r="27" spans="1:40" x14ac:dyDescent="0.25">
      <c r="A27" s="15">
        <v>1987</v>
      </c>
      <c r="B27" s="6">
        <v>32821</v>
      </c>
      <c r="C27" s="43">
        <v>27.8</v>
      </c>
      <c r="D27" s="6">
        <v>1180.6099999999999</v>
      </c>
      <c r="E27" s="6">
        <v>564</v>
      </c>
      <c r="F27" s="44">
        <v>17.18</v>
      </c>
      <c r="G27" s="6">
        <v>179</v>
      </c>
      <c r="H27" s="44">
        <v>5.45</v>
      </c>
      <c r="I27" s="6">
        <v>15</v>
      </c>
      <c r="J27" s="6">
        <v>39</v>
      </c>
      <c r="K27" s="6">
        <v>10</v>
      </c>
      <c r="L27" s="6">
        <v>11</v>
      </c>
      <c r="M27" s="6" t="s">
        <v>110</v>
      </c>
      <c r="N27" s="6">
        <v>8</v>
      </c>
      <c r="O27" s="6">
        <v>0</v>
      </c>
      <c r="P27" s="6">
        <v>10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68</v>
      </c>
      <c r="V27" s="6">
        <v>161</v>
      </c>
      <c r="W27" s="45">
        <f t="shared" si="0"/>
        <v>0.45702446604308217</v>
      </c>
      <c r="X27" s="45">
        <f t="shared" si="5"/>
        <v>1.1882636117120138</v>
      </c>
      <c r="Y27" s="45">
        <f t="shared" si="5"/>
        <v>0.3046829773620548</v>
      </c>
      <c r="Z27" s="45">
        <f t="shared" si="5"/>
        <v>0.33515127509826026</v>
      </c>
      <c r="AA27" s="6" t="s">
        <v>110</v>
      </c>
      <c r="AB27" s="45">
        <f t="shared" si="5"/>
        <v>0.24374638188964384</v>
      </c>
      <c r="AC27" s="45">
        <f t="shared" si="5"/>
        <v>0</v>
      </c>
      <c r="AD27" s="45">
        <f t="shared" si="5"/>
        <v>0.3046829773620548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2.0718442460619726</v>
      </c>
      <c r="AJ27" s="45">
        <f t="shared" si="5"/>
        <v>4.9053959355290822</v>
      </c>
      <c r="AK27" s="6">
        <v>11</v>
      </c>
      <c r="AL27" s="44">
        <v>19.5</v>
      </c>
      <c r="AM27" s="6">
        <v>250</v>
      </c>
      <c r="AN27" s="65">
        <f t="shared" si="6"/>
        <v>7.6170744340513696</v>
      </c>
    </row>
    <row r="28" spans="1:40" x14ac:dyDescent="0.25">
      <c r="A28" s="15">
        <v>1986</v>
      </c>
      <c r="B28" s="6">
        <v>32561</v>
      </c>
      <c r="C28" s="43">
        <v>27.8</v>
      </c>
      <c r="D28" s="6">
        <v>1171.26</v>
      </c>
      <c r="E28" s="6">
        <v>571</v>
      </c>
      <c r="F28" s="44">
        <v>17.54</v>
      </c>
      <c r="G28" s="6">
        <v>202</v>
      </c>
      <c r="H28" s="44">
        <v>6.2</v>
      </c>
      <c r="I28" s="6">
        <v>36</v>
      </c>
      <c r="J28" s="6">
        <v>41</v>
      </c>
      <c r="K28" s="6">
        <v>10</v>
      </c>
      <c r="L28" s="6">
        <v>19</v>
      </c>
      <c r="M28" s="6" t="s">
        <v>110</v>
      </c>
      <c r="N28" s="6">
        <v>13</v>
      </c>
      <c r="O28" s="6">
        <v>1</v>
      </c>
      <c r="P28" s="6">
        <v>9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49</v>
      </c>
      <c r="V28" s="6">
        <v>178</v>
      </c>
      <c r="W28" s="45">
        <f t="shared" si="0"/>
        <v>1.1056171493504499</v>
      </c>
      <c r="X28" s="45">
        <f t="shared" si="5"/>
        <v>1.2591750867602345</v>
      </c>
      <c r="Y28" s="45">
        <f t="shared" si="5"/>
        <v>0.30711587481956942</v>
      </c>
      <c r="Z28" s="45">
        <f t="shared" si="5"/>
        <v>0.58352016215718194</v>
      </c>
      <c r="AA28" s="6" t="s">
        <v>110</v>
      </c>
      <c r="AB28" s="45">
        <f t="shared" si="5"/>
        <v>0.39925063726544024</v>
      </c>
      <c r="AC28" s="45">
        <f t="shared" si="5"/>
        <v>3.0711587481956938E-2</v>
      </c>
      <c r="AD28" s="45">
        <f t="shared" si="5"/>
        <v>0.27640428733761246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1.5048677866158904</v>
      </c>
      <c r="AJ28" s="45">
        <f t="shared" si="5"/>
        <v>5.4666625717883361</v>
      </c>
      <c r="AK28" s="6">
        <v>4</v>
      </c>
      <c r="AL28" s="44">
        <v>7.01</v>
      </c>
      <c r="AM28" s="6">
        <v>247</v>
      </c>
      <c r="AN28" s="65">
        <f t="shared" si="6"/>
        <v>7.5857621080433644</v>
      </c>
    </row>
    <row r="29" spans="1:40" x14ac:dyDescent="0.25">
      <c r="A29" s="15">
        <v>1985</v>
      </c>
      <c r="B29" s="6">
        <v>31727</v>
      </c>
      <c r="C29" s="43">
        <v>27.8</v>
      </c>
      <c r="D29" s="6">
        <v>1141.26</v>
      </c>
      <c r="E29" s="6">
        <v>516</v>
      </c>
      <c r="F29" s="44">
        <v>16.260000000000002</v>
      </c>
      <c r="G29" s="6">
        <v>174</v>
      </c>
      <c r="H29" s="44">
        <v>5.48</v>
      </c>
      <c r="I29" s="6">
        <v>32</v>
      </c>
      <c r="J29" s="6">
        <v>35</v>
      </c>
      <c r="K29" s="6">
        <v>9</v>
      </c>
      <c r="L29" s="6">
        <v>8</v>
      </c>
      <c r="M29" s="6" t="s">
        <v>110</v>
      </c>
      <c r="N29" s="6">
        <v>6</v>
      </c>
      <c r="O29" s="6">
        <v>2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69</v>
      </c>
      <c r="V29" s="6">
        <v>166</v>
      </c>
      <c r="W29" s="45">
        <f t="shared" si="0"/>
        <v>1.0086046584927664</v>
      </c>
      <c r="X29" s="45">
        <f t="shared" si="5"/>
        <v>1.1031613452264633</v>
      </c>
      <c r="Y29" s="45">
        <f t="shared" si="5"/>
        <v>0.28367006020109053</v>
      </c>
      <c r="Z29" s="45">
        <f t="shared" si="5"/>
        <v>0.25215116462319159</v>
      </c>
      <c r="AA29" s="6" t="s">
        <v>110</v>
      </c>
      <c r="AB29" s="45">
        <f t="shared" si="5"/>
        <v>0.18911337346739371</v>
      </c>
      <c r="AC29" s="45">
        <f t="shared" si="5"/>
        <v>6.3037791155797898E-2</v>
      </c>
      <c r="AD29" s="45">
        <f t="shared" si="5"/>
        <v>0.15759447788949477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2.1748037948750278</v>
      </c>
      <c r="AJ29" s="45">
        <f t="shared" si="5"/>
        <v>5.2321366659312263</v>
      </c>
      <c r="AK29" s="6">
        <v>5</v>
      </c>
      <c r="AL29" s="44">
        <v>9.69</v>
      </c>
      <c r="AM29" s="6">
        <v>268</v>
      </c>
      <c r="AN29" s="65">
        <f t="shared" si="6"/>
        <v>8.4470640148769185</v>
      </c>
    </row>
    <row r="30" spans="1:40" x14ac:dyDescent="0.25">
      <c r="A30" s="15">
        <v>1984</v>
      </c>
      <c r="B30" s="6">
        <v>31172</v>
      </c>
      <c r="C30" s="43">
        <v>27.8</v>
      </c>
      <c r="D30" s="6">
        <v>1121.29</v>
      </c>
      <c r="E30" s="6">
        <v>568</v>
      </c>
      <c r="F30" s="44">
        <v>18.22</v>
      </c>
      <c r="G30" s="6">
        <v>171</v>
      </c>
      <c r="H30" s="44">
        <v>5.49</v>
      </c>
      <c r="I30" s="6">
        <v>26</v>
      </c>
      <c r="J30" s="6">
        <v>29</v>
      </c>
      <c r="K30" s="6">
        <v>11</v>
      </c>
      <c r="L30" s="6">
        <v>9</v>
      </c>
      <c r="M30" s="6" t="s">
        <v>110</v>
      </c>
      <c r="N30" s="6">
        <v>7</v>
      </c>
      <c r="O30" s="6">
        <v>5</v>
      </c>
      <c r="P30" s="6">
        <v>5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65</v>
      </c>
      <c r="V30" s="6">
        <v>157</v>
      </c>
      <c r="W30" s="45">
        <f t="shared" si="0"/>
        <v>0.83408186834338516</v>
      </c>
      <c r="X30" s="45">
        <f t="shared" si="5"/>
        <v>0.93032208392146798</v>
      </c>
      <c r="Y30" s="45">
        <f t="shared" si="5"/>
        <v>0.35288079045297061</v>
      </c>
      <c r="Z30" s="45">
        <f t="shared" si="5"/>
        <v>0.28872064673424869</v>
      </c>
      <c r="AA30" s="6" t="s">
        <v>110</v>
      </c>
      <c r="AB30" s="45">
        <f t="shared" si="5"/>
        <v>0.22456050301552674</v>
      </c>
      <c r="AC30" s="45">
        <f t="shared" si="5"/>
        <v>0.16040035929680482</v>
      </c>
      <c r="AD30" s="45">
        <f t="shared" si="5"/>
        <v>0.16040035929680482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2.0852046708584626</v>
      </c>
      <c r="AJ30" s="45">
        <f t="shared" si="5"/>
        <v>5.036571281919672</v>
      </c>
      <c r="AK30" s="6">
        <v>9</v>
      </c>
      <c r="AL30" s="44">
        <v>15.85</v>
      </c>
      <c r="AM30" s="6">
        <v>218</v>
      </c>
      <c r="AN30" s="65">
        <f t="shared" si="6"/>
        <v>6.9934556653406901</v>
      </c>
    </row>
    <row r="31" spans="1:40" x14ac:dyDescent="0.25">
      <c r="A31" s="15">
        <v>1983</v>
      </c>
      <c r="B31" s="6">
        <v>30645</v>
      </c>
      <c r="C31" s="43">
        <v>27.8</v>
      </c>
      <c r="D31" s="6">
        <v>1102.3399999999999</v>
      </c>
      <c r="E31" s="6">
        <v>587</v>
      </c>
      <c r="F31" s="44">
        <v>19.149999999999999</v>
      </c>
      <c r="G31" s="6">
        <v>175</v>
      </c>
      <c r="H31" s="44">
        <v>5.71</v>
      </c>
      <c r="I31" s="6">
        <v>33</v>
      </c>
      <c r="J31" s="6">
        <v>33</v>
      </c>
      <c r="K31" s="6">
        <v>9</v>
      </c>
      <c r="L31" s="6">
        <v>8</v>
      </c>
      <c r="M31" s="6" t="s">
        <v>110</v>
      </c>
      <c r="N31" s="6">
        <v>7</v>
      </c>
      <c r="O31" s="6">
        <v>7</v>
      </c>
      <c r="P31" s="6">
        <v>11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60</v>
      </c>
      <c r="V31" s="6">
        <v>168</v>
      </c>
      <c r="W31" s="45">
        <f t="shared" si="0"/>
        <v>1.076847772883015</v>
      </c>
      <c r="X31" s="45">
        <f t="shared" si="5"/>
        <v>1.076847772883015</v>
      </c>
      <c r="Y31" s="45">
        <f t="shared" si="5"/>
        <v>0.29368575624082233</v>
      </c>
      <c r="Z31" s="45">
        <f t="shared" si="5"/>
        <v>0.26105400554739761</v>
      </c>
      <c r="AA31" s="6" t="s">
        <v>110</v>
      </c>
      <c r="AB31" s="45">
        <f t="shared" si="5"/>
        <v>0.22842225485397291</v>
      </c>
      <c r="AC31" s="45">
        <f t="shared" si="5"/>
        <v>0.22842225485397291</v>
      </c>
      <c r="AD31" s="45">
        <f t="shared" si="5"/>
        <v>0.35894925762767171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1.9579050416054824</v>
      </c>
      <c r="AJ31" s="45">
        <f t="shared" si="5"/>
        <v>5.4821341164953505</v>
      </c>
      <c r="AK31" s="6">
        <v>10</v>
      </c>
      <c r="AL31" s="44">
        <v>17.04</v>
      </c>
      <c r="AM31" s="6">
        <v>258</v>
      </c>
      <c r="AN31" s="65">
        <f t="shared" si="6"/>
        <v>8.4189916789035735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100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59662</v>
      </c>
      <c r="C4" s="43">
        <v>46</v>
      </c>
      <c r="D4" s="6">
        <v>1297</v>
      </c>
      <c r="E4" s="6">
        <v>660</v>
      </c>
      <c r="F4" s="44">
        <v>11.06</v>
      </c>
      <c r="G4" s="6" t="s">
        <v>110</v>
      </c>
      <c r="H4" s="6" t="s">
        <v>110</v>
      </c>
      <c r="I4" s="6">
        <v>68</v>
      </c>
      <c r="J4" s="6">
        <v>67</v>
      </c>
      <c r="K4" s="6">
        <v>25</v>
      </c>
      <c r="L4" s="6">
        <v>19</v>
      </c>
      <c r="M4" s="6">
        <v>41</v>
      </c>
      <c r="N4" s="6">
        <v>8</v>
      </c>
      <c r="O4" s="6">
        <v>19</v>
      </c>
      <c r="P4" s="6">
        <v>5</v>
      </c>
      <c r="Q4" s="6">
        <v>21</v>
      </c>
      <c r="R4" s="6">
        <v>17</v>
      </c>
      <c r="S4" s="6">
        <v>10</v>
      </c>
      <c r="T4" s="6">
        <v>0</v>
      </c>
      <c r="U4" s="6">
        <v>137</v>
      </c>
      <c r="V4" s="6">
        <v>437</v>
      </c>
      <c r="W4" s="45">
        <f t="shared" ref="W4:W31" si="0">I4/$B4*1000</f>
        <v>1.1397539472360967</v>
      </c>
      <c r="X4" s="45">
        <f t="shared" ref="X4:AJ19" si="1">J4/$B4*1000</f>
        <v>1.1229928597767425</v>
      </c>
      <c r="Y4" s="45">
        <f t="shared" si="1"/>
        <v>0.41902718648385906</v>
      </c>
      <c r="Z4" s="45">
        <f t="shared" si="1"/>
        <v>0.31846066172773291</v>
      </c>
      <c r="AA4" s="45">
        <f t="shared" si="1"/>
        <v>0.68720458583352895</v>
      </c>
      <c r="AB4" s="45">
        <f t="shared" si="1"/>
        <v>0.13408869967483489</v>
      </c>
      <c r="AC4" s="45">
        <f t="shared" si="1"/>
        <v>0.31846066172773291</v>
      </c>
      <c r="AD4" s="45">
        <f t="shared" si="1"/>
        <v>8.3805437296771826E-2</v>
      </c>
      <c r="AE4" s="45">
        <f t="shared" si="1"/>
        <v>0.35198283664644159</v>
      </c>
      <c r="AF4" s="45">
        <f t="shared" si="1"/>
        <v>0.28493848680902417</v>
      </c>
      <c r="AG4" s="45">
        <f t="shared" si="1"/>
        <v>0.16761087459354365</v>
      </c>
      <c r="AH4" s="45">
        <f t="shared" si="1"/>
        <v>0</v>
      </c>
      <c r="AI4" s="45">
        <f t="shared" si="1"/>
        <v>2.2962689819315476</v>
      </c>
      <c r="AJ4" s="45">
        <f t="shared" si="1"/>
        <v>7.3245952197378568</v>
      </c>
      <c r="AK4" s="6" t="s">
        <v>110</v>
      </c>
      <c r="AL4" s="6" t="s">
        <v>110</v>
      </c>
      <c r="AM4" s="6">
        <v>278</v>
      </c>
      <c r="AN4" s="44">
        <v>4.66</v>
      </c>
    </row>
    <row r="5" spans="1:40" x14ac:dyDescent="0.25">
      <c r="A5" s="15">
        <v>2009</v>
      </c>
      <c r="B5" s="121">
        <v>59979</v>
      </c>
      <c r="C5" s="43">
        <v>46</v>
      </c>
      <c r="D5" s="6">
        <f t="shared" ref="D5:D13" si="2">B5/C5</f>
        <v>1303.891304347826</v>
      </c>
      <c r="E5" s="6">
        <v>700</v>
      </c>
      <c r="F5" s="44">
        <f t="shared" ref="F5:F13" si="3">E5/B5*1000</f>
        <v>11.67075142966705</v>
      </c>
      <c r="G5" s="6">
        <v>414</v>
      </c>
      <c r="H5" s="44">
        <f>G5/B5*1000</f>
        <v>6.9024158455459412</v>
      </c>
      <c r="I5" s="6">
        <v>69</v>
      </c>
      <c r="J5" s="6">
        <v>81</v>
      </c>
      <c r="K5" s="6">
        <v>24</v>
      </c>
      <c r="L5" s="6">
        <v>18</v>
      </c>
      <c r="M5" s="6">
        <v>31</v>
      </c>
      <c r="N5" s="6">
        <v>17</v>
      </c>
      <c r="O5" s="6">
        <v>11</v>
      </c>
      <c r="P5" s="6">
        <v>5</v>
      </c>
      <c r="Q5" s="6">
        <v>19</v>
      </c>
      <c r="R5" s="6">
        <v>15</v>
      </c>
      <c r="S5" s="6">
        <v>14</v>
      </c>
      <c r="T5" s="6">
        <v>0</v>
      </c>
      <c r="U5" s="6">
        <v>128</v>
      </c>
      <c r="V5" s="6">
        <v>432</v>
      </c>
      <c r="W5" s="45">
        <f t="shared" si="0"/>
        <v>1.1504026409243235</v>
      </c>
      <c r="X5" s="45">
        <f t="shared" si="1"/>
        <v>1.3504726654329016</v>
      </c>
      <c r="Y5" s="45">
        <f t="shared" si="1"/>
        <v>0.400140049017156</v>
      </c>
      <c r="Z5" s="45">
        <f t="shared" si="1"/>
        <v>0.30010503676286698</v>
      </c>
      <c r="AA5" s="45">
        <f t="shared" si="1"/>
        <v>0.51684756331382653</v>
      </c>
      <c r="AB5" s="45">
        <f t="shared" si="1"/>
        <v>0.28343253472048552</v>
      </c>
      <c r="AC5" s="45">
        <f t="shared" si="1"/>
        <v>0.18339752246619651</v>
      </c>
      <c r="AD5" s="45">
        <f t="shared" si="1"/>
        <v>8.3362510211907506E-2</v>
      </c>
      <c r="AE5" s="45">
        <f t="shared" si="1"/>
        <v>0.3167775388052485</v>
      </c>
      <c r="AF5" s="45">
        <f t="shared" si="1"/>
        <v>0.25008753063572248</v>
      </c>
      <c r="AG5" s="45">
        <f t="shared" si="1"/>
        <v>0.23341502859334098</v>
      </c>
      <c r="AH5" s="45">
        <f t="shared" si="1"/>
        <v>0</v>
      </c>
      <c r="AI5" s="45">
        <f t="shared" si="1"/>
        <v>2.134080261424832</v>
      </c>
      <c r="AJ5" s="45">
        <f t="shared" si="1"/>
        <v>7.202520882308808</v>
      </c>
      <c r="AK5" s="6">
        <v>7</v>
      </c>
      <c r="AL5" s="44">
        <v>10</v>
      </c>
      <c r="AM5" s="6">
        <v>313</v>
      </c>
      <c r="AN5" s="44">
        <f>AM5/B5*1000</f>
        <v>5.2184931392654095</v>
      </c>
    </row>
    <row r="6" spans="1:40" x14ac:dyDescent="0.25">
      <c r="A6" s="15">
        <v>2008</v>
      </c>
      <c r="B6" s="121">
        <v>60412</v>
      </c>
      <c r="C6" s="43">
        <v>45.89</v>
      </c>
      <c r="D6" s="6">
        <f t="shared" si="2"/>
        <v>1316.4523861407713</v>
      </c>
      <c r="E6" s="6">
        <v>799</v>
      </c>
      <c r="F6" s="44">
        <f>E6/B6*1000</f>
        <v>13.225849169039263</v>
      </c>
      <c r="G6" s="6">
        <v>463</v>
      </c>
      <c r="H6" s="44">
        <f t="shared" ref="H6:H13" si="4">G6/B6*1000</f>
        <v>7.6640402569026023</v>
      </c>
      <c r="I6" s="6">
        <v>81</v>
      </c>
      <c r="J6" s="6">
        <v>61</v>
      </c>
      <c r="K6" s="6">
        <v>22</v>
      </c>
      <c r="L6" s="6">
        <v>21</v>
      </c>
      <c r="M6" s="6">
        <v>50</v>
      </c>
      <c r="N6" s="6">
        <v>17</v>
      </c>
      <c r="O6" s="6">
        <v>9</v>
      </c>
      <c r="P6" s="6">
        <v>6</v>
      </c>
      <c r="Q6" s="6">
        <v>20</v>
      </c>
      <c r="R6" s="6">
        <v>14</v>
      </c>
      <c r="S6" s="6">
        <v>17</v>
      </c>
      <c r="T6" s="6">
        <v>0</v>
      </c>
      <c r="U6" s="6">
        <v>145</v>
      </c>
      <c r="V6" s="6">
        <v>463</v>
      </c>
      <c r="W6" s="45">
        <f t="shared" si="0"/>
        <v>1.340793219890088</v>
      </c>
      <c r="X6" s="45">
        <f t="shared" si="1"/>
        <v>1.0097331655962392</v>
      </c>
      <c r="Y6" s="45">
        <f t="shared" si="1"/>
        <v>0.36416605972323379</v>
      </c>
      <c r="Z6" s="45">
        <f t="shared" si="1"/>
        <v>0.34761305700854139</v>
      </c>
      <c r="AA6" s="45">
        <f t="shared" si="1"/>
        <v>0.82765013573462232</v>
      </c>
      <c r="AB6" s="45">
        <f t="shared" si="1"/>
        <v>0.28140104614977157</v>
      </c>
      <c r="AC6" s="45">
        <f t="shared" si="1"/>
        <v>0.14897702443223201</v>
      </c>
      <c r="AD6" s="45">
        <f t="shared" si="1"/>
        <v>9.9318016288154676E-2</v>
      </c>
      <c r="AE6" s="45">
        <f t="shared" si="1"/>
        <v>0.33106005429384894</v>
      </c>
      <c r="AF6" s="45">
        <f t="shared" si="1"/>
        <v>0.23174203800569423</v>
      </c>
      <c r="AG6" s="45">
        <f t="shared" si="1"/>
        <v>0.28140104614977157</v>
      </c>
      <c r="AH6" s="45">
        <f t="shared" si="1"/>
        <v>0</v>
      </c>
      <c r="AI6" s="45">
        <f t="shared" si="1"/>
        <v>2.4001853936304047</v>
      </c>
      <c r="AJ6" s="45">
        <f t="shared" si="1"/>
        <v>7.6640402569026023</v>
      </c>
      <c r="AK6" s="6">
        <v>5</v>
      </c>
      <c r="AL6" s="44">
        <v>6.26</v>
      </c>
      <c r="AM6" s="6">
        <v>306</v>
      </c>
      <c r="AN6" s="44">
        <f>AM6/B6*1000</f>
        <v>5.0652188306958887</v>
      </c>
    </row>
    <row r="7" spans="1:40" x14ac:dyDescent="0.25">
      <c r="A7" s="15">
        <v>2007</v>
      </c>
      <c r="B7" s="121">
        <v>60864</v>
      </c>
      <c r="C7" s="43">
        <v>45.89</v>
      </c>
      <c r="D7" s="6">
        <f t="shared" si="2"/>
        <v>1326.3020265853127</v>
      </c>
      <c r="E7" s="6">
        <v>833</v>
      </c>
      <c r="F7" s="44">
        <f>E7/B7*1000</f>
        <v>13.686251314405888</v>
      </c>
      <c r="G7" s="6">
        <v>454</v>
      </c>
      <c r="H7" s="44">
        <f t="shared" si="4"/>
        <v>7.4592534174553098</v>
      </c>
      <c r="I7" s="6">
        <v>76</v>
      </c>
      <c r="J7" s="6">
        <v>82</v>
      </c>
      <c r="K7" s="6">
        <v>28</v>
      </c>
      <c r="L7" s="6">
        <v>10</v>
      </c>
      <c r="M7" s="6">
        <v>53</v>
      </c>
      <c r="N7" s="6">
        <v>6</v>
      </c>
      <c r="O7" s="6">
        <v>0</v>
      </c>
      <c r="P7" s="6">
        <v>6</v>
      </c>
      <c r="Q7" s="6">
        <v>16</v>
      </c>
      <c r="R7" s="6">
        <v>13</v>
      </c>
      <c r="S7" s="6">
        <v>16</v>
      </c>
      <c r="T7" s="6">
        <v>0</v>
      </c>
      <c r="U7" s="6">
        <v>148</v>
      </c>
      <c r="V7" s="6">
        <v>454</v>
      </c>
      <c r="W7" s="45">
        <f t="shared" si="0"/>
        <v>1.2486855941114616</v>
      </c>
      <c r="X7" s="45">
        <f t="shared" si="1"/>
        <v>1.3472660357518402</v>
      </c>
      <c r="Y7" s="45">
        <f t="shared" si="1"/>
        <v>0.46004206098843325</v>
      </c>
      <c r="Z7" s="45">
        <f t="shared" si="1"/>
        <v>0.16430073606729759</v>
      </c>
      <c r="AA7" s="45">
        <f t="shared" si="1"/>
        <v>0.87079390115667721</v>
      </c>
      <c r="AB7" s="45">
        <f t="shared" si="1"/>
        <v>9.8580441640378547E-2</v>
      </c>
      <c r="AC7" s="45">
        <f t="shared" si="1"/>
        <v>0</v>
      </c>
      <c r="AD7" s="45">
        <f t="shared" si="1"/>
        <v>9.8580441640378547E-2</v>
      </c>
      <c r="AE7" s="45">
        <f t="shared" si="1"/>
        <v>0.26288117770767611</v>
      </c>
      <c r="AF7" s="45">
        <f t="shared" si="1"/>
        <v>0.21359095688748686</v>
      </c>
      <c r="AG7" s="45">
        <f t="shared" si="1"/>
        <v>0.26288117770767611</v>
      </c>
      <c r="AH7" s="45">
        <f t="shared" si="1"/>
        <v>0</v>
      </c>
      <c r="AI7" s="45">
        <f t="shared" si="1"/>
        <v>2.4316508937960042</v>
      </c>
      <c r="AJ7" s="45">
        <f t="shared" si="1"/>
        <v>7.4592534174553098</v>
      </c>
      <c r="AK7" s="6">
        <v>5</v>
      </c>
      <c r="AL7" s="44">
        <v>6</v>
      </c>
      <c r="AM7" s="6">
        <v>401</v>
      </c>
      <c r="AN7" s="44">
        <v>4.75</v>
      </c>
    </row>
    <row r="8" spans="1:40" x14ac:dyDescent="0.25">
      <c r="A8" s="15">
        <v>2006</v>
      </c>
      <c r="B8" s="121">
        <v>61330</v>
      </c>
      <c r="C8" s="43">
        <v>45.89</v>
      </c>
      <c r="D8" s="6">
        <f t="shared" si="2"/>
        <v>1336.4567443887556</v>
      </c>
      <c r="E8" s="6">
        <v>855</v>
      </c>
      <c r="F8" s="44">
        <f t="shared" si="3"/>
        <v>13.940975052992009</v>
      </c>
      <c r="G8" s="6">
        <v>477</v>
      </c>
      <c r="H8" s="44">
        <f t="shared" si="4"/>
        <v>7.7775966085113319</v>
      </c>
      <c r="I8" s="6">
        <v>71</v>
      </c>
      <c r="J8" s="6">
        <v>79</v>
      </c>
      <c r="K8" s="6">
        <v>22</v>
      </c>
      <c r="L8" s="6">
        <v>23</v>
      </c>
      <c r="M8" s="6">
        <v>20</v>
      </c>
      <c r="N8" s="6">
        <v>24</v>
      </c>
      <c r="O8" s="6">
        <v>0</v>
      </c>
      <c r="P8" s="6">
        <v>7</v>
      </c>
      <c r="Q8" s="6">
        <v>19</v>
      </c>
      <c r="R8" s="6">
        <v>10</v>
      </c>
      <c r="S8" s="6">
        <v>23</v>
      </c>
      <c r="T8" s="6">
        <v>10</v>
      </c>
      <c r="U8" s="6">
        <v>99</v>
      </c>
      <c r="V8" s="6">
        <v>407</v>
      </c>
      <c r="W8" s="45">
        <f t="shared" si="0"/>
        <v>1.1576716125876407</v>
      </c>
      <c r="X8" s="45">
        <f t="shared" si="1"/>
        <v>1.2881134844285014</v>
      </c>
      <c r="Y8" s="45">
        <f t="shared" si="1"/>
        <v>0.3587151475623675</v>
      </c>
      <c r="Z8" s="45">
        <f t="shared" si="1"/>
        <v>0.37502038154247513</v>
      </c>
      <c r="AA8" s="45">
        <f t="shared" si="1"/>
        <v>0.32610467960215228</v>
      </c>
      <c r="AB8" s="45">
        <f t="shared" si="1"/>
        <v>0.39132561552258277</v>
      </c>
      <c r="AC8" s="45">
        <f t="shared" si="1"/>
        <v>0</v>
      </c>
      <c r="AD8" s="45">
        <f t="shared" si="1"/>
        <v>0.1141366378607533</v>
      </c>
      <c r="AE8" s="45">
        <f t="shared" si="1"/>
        <v>0.30979944562204464</v>
      </c>
      <c r="AF8" s="45">
        <f t="shared" si="1"/>
        <v>0.16305233980107614</v>
      </c>
      <c r="AG8" s="45">
        <f t="shared" si="1"/>
        <v>0.37502038154247513</v>
      </c>
      <c r="AH8" s="45">
        <f t="shared" si="1"/>
        <v>0.16305233980107614</v>
      </c>
      <c r="AI8" s="45">
        <f t="shared" si="1"/>
        <v>1.6142181640306539</v>
      </c>
      <c r="AJ8" s="45">
        <f t="shared" si="1"/>
        <v>6.6362302299037994</v>
      </c>
      <c r="AK8" s="6">
        <v>8</v>
      </c>
      <c r="AL8" s="44">
        <v>9.36</v>
      </c>
      <c r="AM8" s="6">
        <v>377</v>
      </c>
      <c r="AN8" s="44">
        <v>4.95</v>
      </c>
    </row>
    <row r="9" spans="1:40" x14ac:dyDescent="0.25">
      <c r="A9" s="15">
        <v>2005</v>
      </c>
      <c r="B9" s="121">
        <v>61696</v>
      </c>
      <c r="C9" s="43">
        <v>45.9</v>
      </c>
      <c r="D9" s="6">
        <f t="shared" si="2"/>
        <v>1344.1394335511984</v>
      </c>
      <c r="E9" s="6">
        <v>927</v>
      </c>
      <c r="F9" s="44">
        <f t="shared" si="3"/>
        <v>15.025285269709544</v>
      </c>
      <c r="G9" s="6">
        <v>491</v>
      </c>
      <c r="H9" s="44">
        <f t="shared" si="4"/>
        <v>7.9583765560165967</v>
      </c>
      <c r="I9" s="6">
        <v>71</v>
      </c>
      <c r="J9" s="6">
        <v>77</v>
      </c>
      <c r="K9" s="6">
        <v>24</v>
      </c>
      <c r="L9" s="6">
        <v>21</v>
      </c>
      <c r="M9" s="6">
        <v>43</v>
      </c>
      <c r="N9" s="6">
        <v>21</v>
      </c>
      <c r="O9" s="6">
        <v>0</v>
      </c>
      <c r="P9" s="6">
        <v>7</v>
      </c>
      <c r="Q9" s="6">
        <v>21</v>
      </c>
      <c r="R9" s="6">
        <v>11</v>
      </c>
      <c r="S9" s="6">
        <v>22</v>
      </c>
      <c r="T9" s="6">
        <v>0</v>
      </c>
      <c r="U9" s="6">
        <v>173</v>
      </c>
      <c r="V9" s="6">
        <v>491</v>
      </c>
      <c r="W9" s="45">
        <f t="shared" si="0"/>
        <v>1.1508039419087137</v>
      </c>
      <c r="X9" s="45">
        <f t="shared" si="1"/>
        <v>1.2480549792531119</v>
      </c>
      <c r="Y9" s="45">
        <f t="shared" si="1"/>
        <v>0.38900414937759331</v>
      </c>
      <c r="Z9" s="45">
        <f t="shared" si="1"/>
        <v>0.34037863070539415</v>
      </c>
      <c r="AA9" s="45">
        <f t="shared" si="1"/>
        <v>0.69696576763485474</v>
      </c>
      <c r="AB9" s="45">
        <f t="shared" si="1"/>
        <v>0.34037863070539415</v>
      </c>
      <c r="AC9" s="45">
        <f t="shared" si="1"/>
        <v>0</v>
      </c>
      <c r="AD9" s="45">
        <f t="shared" si="1"/>
        <v>0.11345954356846473</v>
      </c>
      <c r="AE9" s="45">
        <f t="shared" si="1"/>
        <v>0.34037863070539415</v>
      </c>
      <c r="AF9" s="45">
        <f t="shared" si="1"/>
        <v>0.17829356846473027</v>
      </c>
      <c r="AG9" s="45">
        <f t="shared" si="1"/>
        <v>0.35658713692946054</v>
      </c>
      <c r="AH9" s="45">
        <f t="shared" si="1"/>
        <v>0</v>
      </c>
      <c r="AI9" s="45">
        <f t="shared" si="1"/>
        <v>2.8040715767634854</v>
      </c>
      <c r="AJ9" s="45">
        <f t="shared" si="1"/>
        <v>7.9583765560165967</v>
      </c>
      <c r="AK9" s="6">
        <v>6</v>
      </c>
      <c r="AL9" s="44">
        <v>6.47</v>
      </c>
      <c r="AM9" s="6">
        <v>410</v>
      </c>
      <c r="AN9" s="44">
        <v>5.48</v>
      </c>
    </row>
    <row r="10" spans="1:40" x14ac:dyDescent="0.25">
      <c r="A10" s="15">
        <v>2004</v>
      </c>
      <c r="B10" s="121">
        <v>61861</v>
      </c>
      <c r="C10" s="43">
        <v>45.9</v>
      </c>
      <c r="D10" s="6">
        <f t="shared" si="2"/>
        <v>1347.7342047930283</v>
      </c>
      <c r="E10" s="6">
        <v>923</v>
      </c>
      <c r="F10" s="44">
        <f t="shared" si="3"/>
        <v>14.920547679474952</v>
      </c>
      <c r="G10" s="6">
        <v>511</v>
      </c>
      <c r="H10" s="44">
        <f t="shared" si="4"/>
        <v>8.260454890803576</v>
      </c>
      <c r="I10" s="6">
        <v>83</v>
      </c>
      <c r="J10" s="6">
        <v>84</v>
      </c>
      <c r="K10" s="6">
        <v>33</v>
      </c>
      <c r="L10" s="6">
        <v>16</v>
      </c>
      <c r="M10" s="6">
        <v>45</v>
      </c>
      <c r="N10" s="6">
        <v>17</v>
      </c>
      <c r="O10" s="6">
        <v>10</v>
      </c>
      <c r="P10" s="6">
        <v>11</v>
      </c>
      <c r="Q10" s="6">
        <v>38</v>
      </c>
      <c r="R10" s="6">
        <v>7</v>
      </c>
      <c r="S10" s="6">
        <v>8</v>
      </c>
      <c r="T10" s="6">
        <v>12</v>
      </c>
      <c r="U10" s="6">
        <v>147</v>
      </c>
      <c r="V10" s="6">
        <v>511</v>
      </c>
      <c r="W10" s="45">
        <f t="shared" si="0"/>
        <v>1.3417177219896219</v>
      </c>
      <c r="X10" s="45">
        <f t="shared" si="1"/>
        <v>1.357882995748533</v>
      </c>
      <c r="Y10" s="45">
        <f t="shared" si="1"/>
        <v>0.53345403404406655</v>
      </c>
      <c r="Z10" s="45">
        <f t="shared" si="1"/>
        <v>0.25864438014257773</v>
      </c>
      <c r="AA10" s="45">
        <f t="shared" si="1"/>
        <v>0.72743731915099985</v>
      </c>
      <c r="AB10" s="45">
        <f t="shared" si="1"/>
        <v>0.27480965390148882</v>
      </c>
      <c r="AC10" s="45">
        <f t="shared" si="1"/>
        <v>0.16165273758911108</v>
      </c>
      <c r="AD10" s="45">
        <f t="shared" si="1"/>
        <v>0.17781801134802219</v>
      </c>
      <c r="AE10" s="45">
        <f t="shared" si="1"/>
        <v>0.61428040283862206</v>
      </c>
      <c r="AF10" s="45">
        <f t="shared" si="1"/>
        <v>0.11315691631237776</v>
      </c>
      <c r="AG10" s="45">
        <f t="shared" si="1"/>
        <v>0.12932219007128887</v>
      </c>
      <c r="AH10" s="45">
        <f t="shared" si="1"/>
        <v>0.1939832851069333</v>
      </c>
      <c r="AI10" s="45">
        <f t="shared" si="1"/>
        <v>2.3762952425599329</v>
      </c>
      <c r="AJ10" s="45">
        <f t="shared" si="1"/>
        <v>8.260454890803576</v>
      </c>
      <c r="AK10" s="6">
        <v>6</v>
      </c>
      <c r="AL10" s="44">
        <v>6.5</v>
      </c>
      <c r="AM10" s="6">
        <v>424</v>
      </c>
      <c r="AN10" s="44">
        <v>5.41</v>
      </c>
    </row>
    <row r="11" spans="1:40" x14ac:dyDescent="0.25">
      <c r="A11" s="15">
        <v>2003</v>
      </c>
      <c r="B11" s="121">
        <v>61928</v>
      </c>
      <c r="C11" s="43">
        <v>45.9</v>
      </c>
      <c r="D11" s="6">
        <f t="shared" si="2"/>
        <v>1349.1938997821351</v>
      </c>
      <c r="E11" s="6">
        <v>968</v>
      </c>
      <c r="F11" s="44">
        <f t="shared" si="3"/>
        <v>15.631055419196487</v>
      </c>
      <c r="G11" s="6">
        <v>493</v>
      </c>
      <c r="H11" s="44">
        <f t="shared" si="4"/>
        <v>7.960857770313913</v>
      </c>
      <c r="I11" s="6">
        <v>89</v>
      </c>
      <c r="J11" s="6">
        <v>79</v>
      </c>
      <c r="K11" s="6">
        <v>21</v>
      </c>
      <c r="L11" s="6">
        <v>14</v>
      </c>
      <c r="M11" s="6">
        <v>34</v>
      </c>
      <c r="N11" s="6">
        <v>19</v>
      </c>
      <c r="O11" s="6">
        <v>12</v>
      </c>
      <c r="P11" s="6">
        <v>11</v>
      </c>
      <c r="Q11" s="6">
        <v>35</v>
      </c>
      <c r="R11" s="6">
        <v>11</v>
      </c>
      <c r="S11" s="6">
        <v>9</v>
      </c>
      <c r="T11" s="6">
        <v>18</v>
      </c>
      <c r="U11" s="6">
        <v>141</v>
      </c>
      <c r="V11" s="6">
        <v>493</v>
      </c>
      <c r="W11" s="45">
        <f t="shared" si="0"/>
        <v>1.4371528226327348</v>
      </c>
      <c r="X11" s="45">
        <f t="shared" si="1"/>
        <v>1.2756749773931015</v>
      </c>
      <c r="Y11" s="45">
        <f t="shared" si="1"/>
        <v>0.33910347500322957</v>
      </c>
      <c r="Z11" s="45">
        <f t="shared" si="1"/>
        <v>0.22606898333548636</v>
      </c>
      <c r="AA11" s="45">
        <f t="shared" si="1"/>
        <v>0.54902467381475262</v>
      </c>
      <c r="AB11" s="45">
        <f t="shared" si="1"/>
        <v>0.30680790595530294</v>
      </c>
      <c r="AC11" s="45">
        <f t="shared" si="1"/>
        <v>0.19377341428755976</v>
      </c>
      <c r="AD11" s="45">
        <f t="shared" si="1"/>
        <v>0.17762562976359644</v>
      </c>
      <c r="AE11" s="45">
        <f t="shared" si="1"/>
        <v>0.56517245833871588</v>
      </c>
      <c r="AF11" s="45">
        <f t="shared" si="1"/>
        <v>0.17762562976359644</v>
      </c>
      <c r="AG11" s="45">
        <f t="shared" si="1"/>
        <v>0.14533006071566981</v>
      </c>
      <c r="AH11" s="45">
        <f t="shared" si="1"/>
        <v>0.29066012143133962</v>
      </c>
      <c r="AI11" s="45">
        <f t="shared" si="1"/>
        <v>2.2768376178788268</v>
      </c>
      <c r="AJ11" s="45">
        <f t="shared" si="1"/>
        <v>7.960857770313913</v>
      </c>
      <c r="AK11" s="6">
        <v>6</v>
      </c>
      <c r="AL11" s="44">
        <v>6.2</v>
      </c>
      <c r="AM11" s="6">
        <v>448</v>
      </c>
      <c r="AN11" s="44">
        <v>5.62</v>
      </c>
    </row>
    <row r="12" spans="1:40" x14ac:dyDescent="0.25">
      <c r="A12" s="15">
        <v>2002</v>
      </c>
      <c r="B12" s="121">
        <v>61981</v>
      </c>
      <c r="C12" s="43">
        <v>45.9</v>
      </c>
      <c r="D12" s="6">
        <f t="shared" si="2"/>
        <v>1350.3485838779957</v>
      </c>
      <c r="E12" s="6">
        <v>944</v>
      </c>
      <c r="F12" s="44">
        <f t="shared" si="3"/>
        <v>15.230473854891015</v>
      </c>
      <c r="G12" s="6">
        <v>459</v>
      </c>
      <c r="H12" s="44">
        <f t="shared" si="4"/>
        <v>7.4054952324099323</v>
      </c>
      <c r="I12" s="6">
        <v>74</v>
      </c>
      <c r="J12" s="6">
        <v>86</v>
      </c>
      <c r="K12" s="6">
        <v>21</v>
      </c>
      <c r="L12" s="6">
        <v>10</v>
      </c>
      <c r="M12" s="6">
        <v>35</v>
      </c>
      <c r="N12" s="6">
        <v>23</v>
      </c>
      <c r="O12" s="6">
        <v>10</v>
      </c>
      <c r="P12" s="6">
        <v>17</v>
      </c>
      <c r="Q12" s="6">
        <v>27</v>
      </c>
      <c r="R12" s="6">
        <v>10</v>
      </c>
      <c r="S12" s="6">
        <v>10</v>
      </c>
      <c r="T12" s="6">
        <v>23</v>
      </c>
      <c r="U12" s="6">
        <v>113</v>
      </c>
      <c r="V12" s="6">
        <v>459</v>
      </c>
      <c r="W12" s="45">
        <f t="shared" si="0"/>
        <v>1.19391426404866</v>
      </c>
      <c r="X12" s="45">
        <f t="shared" si="1"/>
        <v>1.3875219825430374</v>
      </c>
      <c r="Y12" s="45">
        <f t="shared" si="1"/>
        <v>0.3388135073651603</v>
      </c>
      <c r="Z12" s="45">
        <f t="shared" si="1"/>
        <v>0.16133976541198108</v>
      </c>
      <c r="AA12" s="45">
        <f t="shared" si="1"/>
        <v>0.56468917894193382</v>
      </c>
      <c r="AB12" s="45">
        <f t="shared" si="1"/>
        <v>0.37108146044755647</v>
      </c>
      <c r="AC12" s="45">
        <f t="shared" si="1"/>
        <v>0.16133976541198108</v>
      </c>
      <c r="AD12" s="45">
        <f t="shared" si="1"/>
        <v>0.27427760120036787</v>
      </c>
      <c r="AE12" s="45">
        <f t="shared" si="1"/>
        <v>0.43561736661234896</v>
      </c>
      <c r="AF12" s="45">
        <f t="shared" si="1"/>
        <v>0.16133976541198108</v>
      </c>
      <c r="AG12" s="45">
        <f t="shared" si="1"/>
        <v>0.16133976541198108</v>
      </c>
      <c r="AH12" s="45">
        <f t="shared" si="1"/>
        <v>0.37108146044755647</v>
      </c>
      <c r="AI12" s="45">
        <f t="shared" si="1"/>
        <v>1.8231393491553864</v>
      </c>
      <c r="AJ12" s="45">
        <f t="shared" si="1"/>
        <v>7.4054952324099323</v>
      </c>
      <c r="AK12" s="6">
        <v>8</v>
      </c>
      <c r="AL12" s="44">
        <v>8.4700000000000006</v>
      </c>
      <c r="AM12" s="6">
        <v>390</v>
      </c>
      <c r="AN12" s="44">
        <v>4.2699999999999996</v>
      </c>
    </row>
    <row r="13" spans="1:40" x14ac:dyDescent="0.25">
      <c r="A13" s="15">
        <v>2001</v>
      </c>
      <c r="B13" s="121">
        <v>61988</v>
      </c>
      <c r="C13" s="43">
        <v>45.9</v>
      </c>
      <c r="D13" s="6">
        <f t="shared" si="2"/>
        <v>1350.5010893246188</v>
      </c>
      <c r="E13" s="6">
        <v>1079</v>
      </c>
      <c r="F13" s="44">
        <f t="shared" si="3"/>
        <v>17.406594824804802</v>
      </c>
      <c r="G13" s="6">
        <v>459</v>
      </c>
      <c r="H13" s="44">
        <f t="shared" si="4"/>
        <v>7.4046589662515325</v>
      </c>
      <c r="I13" s="6">
        <v>58</v>
      </c>
      <c r="J13" s="6">
        <v>93</v>
      </c>
      <c r="K13" s="6">
        <v>17</v>
      </c>
      <c r="L13" s="6">
        <v>13</v>
      </c>
      <c r="M13" s="6">
        <v>41</v>
      </c>
      <c r="N13" s="6">
        <v>22</v>
      </c>
      <c r="O13" s="6">
        <v>14</v>
      </c>
      <c r="P13" s="6">
        <v>30</v>
      </c>
      <c r="Q13" s="6">
        <v>19</v>
      </c>
      <c r="R13" s="6">
        <v>8</v>
      </c>
      <c r="S13" s="6">
        <v>18</v>
      </c>
      <c r="T13" s="6">
        <v>21</v>
      </c>
      <c r="U13" s="6">
        <v>105</v>
      </c>
      <c r="V13" s="6">
        <v>459</v>
      </c>
      <c r="W13" s="45">
        <f t="shared" si="0"/>
        <v>0.93566496741304772</v>
      </c>
      <c r="X13" s="45">
        <f t="shared" si="1"/>
        <v>1.5002903787829902</v>
      </c>
      <c r="Y13" s="45">
        <f t="shared" si="1"/>
        <v>0.27424662837968639</v>
      </c>
      <c r="Z13" s="45">
        <f t="shared" si="1"/>
        <v>0.20971800993740725</v>
      </c>
      <c r="AA13" s="45">
        <f t="shared" si="1"/>
        <v>0.66141833903336122</v>
      </c>
      <c r="AB13" s="45">
        <f t="shared" si="1"/>
        <v>0.35490740143253535</v>
      </c>
      <c r="AC13" s="45">
        <f t="shared" si="1"/>
        <v>0.22585016454797704</v>
      </c>
      <c r="AD13" s="45">
        <f t="shared" si="1"/>
        <v>0.48396463831709363</v>
      </c>
      <c r="AE13" s="45">
        <f t="shared" si="1"/>
        <v>0.30651093760082598</v>
      </c>
      <c r="AF13" s="45">
        <f t="shared" si="1"/>
        <v>0.12905723688455831</v>
      </c>
      <c r="AG13" s="45">
        <f t="shared" si="1"/>
        <v>0.29037878299025616</v>
      </c>
      <c r="AH13" s="45">
        <f t="shared" si="1"/>
        <v>0.33877524682196553</v>
      </c>
      <c r="AI13" s="45">
        <f t="shared" si="1"/>
        <v>1.6938762341098277</v>
      </c>
      <c r="AJ13" s="45">
        <f t="shared" si="1"/>
        <v>7.4046589662515325</v>
      </c>
      <c r="AK13" s="6">
        <v>3</v>
      </c>
      <c r="AL13" s="44">
        <v>2.78</v>
      </c>
      <c r="AM13" s="6">
        <v>422</v>
      </c>
      <c r="AN13" s="44">
        <v>5.74</v>
      </c>
    </row>
    <row r="14" spans="1:40" x14ac:dyDescent="0.25">
      <c r="A14" s="15">
        <v>2000</v>
      </c>
      <c r="B14" s="6">
        <v>61929</v>
      </c>
      <c r="C14" s="43">
        <v>45.9</v>
      </c>
      <c r="D14" s="6">
        <v>1349.22</v>
      </c>
      <c r="E14" s="6">
        <v>1059</v>
      </c>
      <c r="F14" s="44">
        <v>17.100000000000001</v>
      </c>
      <c r="G14" s="6">
        <v>455</v>
      </c>
      <c r="H14" s="44">
        <v>7.35</v>
      </c>
      <c r="I14" s="6">
        <v>66</v>
      </c>
      <c r="J14" s="6">
        <v>95</v>
      </c>
      <c r="K14" s="6">
        <v>23</v>
      </c>
      <c r="L14" s="6">
        <v>16</v>
      </c>
      <c r="M14" s="6">
        <v>29</v>
      </c>
      <c r="N14" s="6">
        <v>20</v>
      </c>
      <c r="O14" s="6">
        <v>11</v>
      </c>
      <c r="P14" s="6">
        <v>23</v>
      </c>
      <c r="Q14" s="6">
        <v>24</v>
      </c>
      <c r="R14" s="6">
        <v>6</v>
      </c>
      <c r="S14" s="6">
        <v>9</v>
      </c>
      <c r="T14" s="6">
        <v>22</v>
      </c>
      <c r="U14" s="6">
        <v>111</v>
      </c>
      <c r="V14" s="6">
        <v>455</v>
      </c>
      <c r="W14" s="45">
        <f t="shared" si="0"/>
        <v>1.0657365692970981</v>
      </c>
      <c r="X14" s="45">
        <f t="shared" si="1"/>
        <v>1.5340147588367323</v>
      </c>
      <c r="Y14" s="45">
        <f t="shared" si="1"/>
        <v>0.37139304687626151</v>
      </c>
      <c r="Z14" s="45">
        <f t="shared" si="1"/>
        <v>0.25836038043566018</v>
      </c>
      <c r="AA14" s="45">
        <f t="shared" si="1"/>
        <v>0.46827818953963407</v>
      </c>
      <c r="AB14" s="45">
        <f t="shared" si="1"/>
        <v>0.32295047554457523</v>
      </c>
      <c r="AC14" s="45">
        <f t="shared" si="1"/>
        <v>0.17762276154951637</v>
      </c>
      <c r="AD14" s="45">
        <f t="shared" si="1"/>
        <v>0.37139304687626151</v>
      </c>
      <c r="AE14" s="45">
        <f t="shared" si="1"/>
        <v>0.38754057065349029</v>
      </c>
      <c r="AF14" s="45">
        <f t="shared" si="1"/>
        <v>9.6885142663372573E-2</v>
      </c>
      <c r="AG14" s="45">
        <f t="shared" si="1"/>
        <v>0.14532771399505884</v>
      </c>
      <c r="AH14" s="45">
        <f t="shared" si="1"/>
        <v>0.35524552309903273</v>
      </c>
      <c r="AI14" s="45">
        <f t="shared" si="1"/>
        <v>1.7923751392723926</v>
      </c>
      <c r="AJ14" s="45">
        <f t="shared" si="1"/>
        <v>7.3471233186390874</v>
      </c>
      <c r="AK14" s="6">
        <v>11</v>
      </c>
      <c r="AL14" s="44">
        <v>10.39</v>
      </c>
      <c r="AM14" s="6">
        <v>432</v>
      </c>
      <c r="AN14" s="44">
        <v>6.98</v>
      </c>
    </row>
    <row r="15" spans="1:40" x14ac:dyDescent="0.25">
      <c r="A15" s="15">
        <v>1999</v>
      </c>
      <c r="B15" s="6">
        <v>61425</v>
      </c>
      <c r="C15" s="43">
        <v>45.9</v>
      </c>
      <c r="D15" s="6">
        <v>1338.24</v>
      </c>
      <c r="E15" s="6">
        <v>1074</v>
      </c>
      <c r="F15" s="44">
        <v>17.48</v>
      </c>
      <c r="G15" s="6">
        <v>508</v>
      </c>
      <c r="H15" s="44">
        <v>8.27</v>
      </c>
      <c r="I15" s="6">
        <v>70</v>
      </c>
      <c r="J15" s="6">
        <v>98</v>
      </c>
      <c r="K15" s="6">
        <v>29</v>
      </c>
      <c r="L15" s="6">
        <v>30</v>
      </c>
      <c r="M15" s="6">
        <v>28</v>
      </c>
      <c r="N15" s="6">
        <v>22</v>
      </c>
      <c r="O15" s="6">
        <v>13</v>
      </c>
      <c r="P15" s="6">
        <v>35</v>
      </c>
      <c r="Q15" s="6">
        <v>30</v>
      </c>
      <c r="R15" s="6">
        <v>8</v>
      </c>
      <c r="S15" s="6">
        <v>12</v>
      </c>
      <c r="T15" s="6">
        <v>7</v>
      </c>
      <c r="U15" s="6">
        <v>126</v>
      </c>
      <c r="V15" s="6">
        <v>508</v>
      </c>
      <c r="W15" s="45">
        <f t="shared" si="0"/>
        <v>1.1396011396011396</v>
      </c>
      <c r="X15" s="45">
        <f t="shared" si="1"/>
        <v>1.5954415954415955</v>
      </c>
      <c r="Y15" s="45">
        <f t="shared" si="1"/>
        <v>0.47212047212047215</v>
      </c>
      <c r="Z15" s="45">
        <f t="shared" si="1"/>
        <v>0.48840048840048839</v>
      </c>
      <c r="AA15" s="45">
        <f t="shared" si="1"/>
        <v>0.45584045584045585</v>
      </c>
      <c r="AB15" s="45">
        <f t="shared" si="1"/>
        <v>0.35816035816035813</v>
      </c>
      <c r="AC15" s="45">
        <f t="shared" si="1"/>
        <v>0.21164021164021166</v>
      </c>
      <c r="AD15" s="45">
        <f t="shared" si="1"/>
        <v>0.56980056980056981</v>
      </c>
      <c r="AE15" s="45">
        <f t="shared" si="1"/>
        <v>0.48840048840048839</v>
      </c>
      <c r="AF15" s="45">
        <f t="shared" si="1"/>
        <v>0.13024013024013023</v>
      </c>
      <c r="AG15" s="45">
        <f t="shared" si="1"/>
        <v>0.19536019536019536</v>
      </c>
      <c r="AH15" s="45">
        <f t="shared" si="1"/>
        <v>0.11396011396011396</v>
      </c>
      <c r="AI15" s="45">
        <f t="shared" si="1"/>
        <v>2.0512820512820511</v>
      </c>
      <c r="AJ15" s="45">
        <f t="shared" si="1"/>
        <v>8.2702482702482705</v>
      </c>
      <c r="AK15" s="6">
        <v>11</v>
      </c>
      <c r="AL15" s="44">
        <v>10.24</v>
      </c>
      <c r="AM15" s="6">
        <v>418</v>
      </c>
      <c r="AN15" s="44">
        <v>6.81</v>
      </c>
    </row>
    <row r="16" spans="1:40" x14ac:dyDescent="0.25">
      <c r="A16" s="15">
        <v>1998</v>
      </c>
      <c r="B16" s="6">
        <v>60771</v>
      </c>
      <c r="C16" s="43">
        <v>45.9</v>
      </c>
      <c r="D16" s="6">
        <v>1323.99</v>
      </c>
      <c r="E16" s="6">
        <v>1119</v>
      </c>
      <c r="F16" s="44">
        <v>18.41</v>
      </c>
      <c r="G16" s="6">
        <v>485</v>
      </c>
      <c r="H16" s="44">
        <v>7.98</v>
      </c>
      <c r="I16" s="6">
        <v>72</v>
      </c>
      <c r="J16" s="6">
        <v>106</v>
      </c>
      <c r="K16" s="6">
        <v>31</v>
      </c>
      <c r="L16" s="6">
        <v>25</v>
      </c>
      <c r="M16" s="6">
        <v>28</v>
      </c>
      <c r="N16" s="6">
        <v>18</v>
      </c>
      <c r="O16" s="6">
        <v>10</v>
      </c>
      <c r="P16" s="6">
        <v>17</v>
      </c>
      <c r="Q16" s="6">
        <v>23</v>
      </c>
      <c r="R16" s="6">
        <v>10</v>
      </c>
      <c r="S16" s="6">
        <v>8</v>
      </c>
      <c r="T16" s="6">
        <v>14</v>
      </c>
      <c r="U16" s="6">
        <v>123</v>
      </c>
      <c r="V16" s="6">
        <v>485</v>
      </c>
      <c r="W16" s="45">
        <f t="shared" si="0"/>
        <v>1.184775633114479</v>
      </c>
      <c r="X16" s="45">
        <f t="shared" si="1"/>
        <v>1.7442530154185385</v>
      </c>
      <c r="Y16" s="45">
        <f t="shared" si="1"/>
        <v>0.51011173092428952</v>
      </c>
      <c r="Z16" s="45">
        <f t="shared" si="1"/>
        <v>0.41138042816474962</v>
      </c>
      <c r="AA16" s="45">
        <f t="shared" si="1"/>
        <v>0.46074607954451957</v>
      </c>
      <c r="AB16" s="45">
        <f t="shared" si="1"/>
        <v>0.29619390827861974</v>
      </c>
      <c r="AC16" s="45">
        <f t="shared" si="1"/>
        <v>0.16455217126589985</v>
      </c>
      <c r="AD16" s="45">
        <f t="shared" si="1"/>
        <v>0.27973869115202971</v>
      </c>
      <c r="AE16" s="45">
        <f t="shared" si="1"/>
        <v>0.37846999391156966</v>
      </c>
      <c r="AF16" s="45">
        <f t="shared" si="1"/>
        <v>0.16455217126589985</v>
      </c>
      <c r="AG16" s="45">
        <f t="shared" si="1"/>
        <v>0.13164173701271989</v>
      </c>
      <c r="AH16" s="45">
        <f t="shared" si="1"/>
        <v>0.23037303977225979</v>
      </c>
      <c r="AI16" s="45">
        <f t="shared" si="1"/>
        <v>2.0239917065705684</v>
      </c>
      <c r="AJ16" s="45">
        <f t="shared" si="1"/>
        <v>7.9807803063961424</v>
      </c>
      <c r="AK16" s="6">
        <v>15</v>
      </c>
      <c r="AL16" s="44">
        <v>13.4</v>
      </c>
      <c r="AM16" s="6">
        <v>419</v>
      </c>
      <c r="AN16" s="44">
        <v>6.89</v>
      </c>
    </row>
    <row r="17" spans="1:40" x14ac:dyDescent="0.25">
      <c r="A17" s="15">
        <v>1997</v>
      </c>
      <c r="B17" s="6">
        <v>60132</v>
      </c>
      <c r="C17" s="43">
        <v>45.9</v>
      </c>
      <c r="D17" s="6">
        <v>1310.07</v>
      </c>
      <c r="E17" s="6">
        <v>1150</v>
      </c>
      <c r="F17" s="44">
        <v>19.12</v>
      </c>
      <c r="G17" s="6">
        <v>480</v>
      </c>
      <c r="H17" s="44">
        <v>7.98</v>
      </c>
      <c r="I17" s="6">
        <v>71</v>
      </c>
      <c r="J17" s="6">
        <v>86</v>
      </c>
      <c r="K17" s="6">
        <v>20</v>
      </c>
      <c r="L17" s="6">
        <v>11</v>
      </c>
      <c r="M17" s="6">
        <v>33</v>
      </c>
      <c r="N17" s="6">
        <v>26</v>
      </c>
      <c r="O17" s="6">
        <v>13</v>
      </c>
      <c r="P17" s="6">
        <v>23</v>
      </c>
      <c r="Q17" s="6">
        <v>38</v>
      </c>
      <c r="R17" s="6">
        <v>15</v>
      </c>
      <c r="S17" s="6">
        <v>11</v>
      </c>
      <c r="T17" s="6">
        <v>17</v>
      </c>
      <c r="U17" s="6">
        <v>116</v>
      </c>
      <c r="V17" s="6">
        <v>480</v>
      </c>
      <c r="W17" s="45">
        <f t="shared" si="0"/>
        <v>1.1807357147608595</v>
      </c>
      <c r="X17" s="45">
        <f t="shared" si="1"/>
        <v>1.4301869221047028</v>
      </c>
      <c r="Y17" s="45">
        <f t="shared" si="1"/>
        <v>0.33260160979179143</v>
      </c>
      <c r="Z17" s="45">
        <f t="shared" si="1"/>
        <v>0.18293088538548527</v>
      </c>
      <c r="AA17" s="45">
        <f t="shared" si="1"/>
        <v>0.54879265615645578</v>
      </c>
      <c r="AB17" s="45">
        <f t="shared" si="1"/>
        <v>0.43238209272932882</v>
      </c>
      <c r="AC17" s="45">
        <f t="shared" si="1"/>
        <v>0.21619104636466441</v>
      </c>
      <c r="AD17" s="45">
        <f t="shared" si="1"/>
        <v>0.38249185126056007</v>
      </c>
      <c r="AE17" s="45">
        <f t="shared" si="1"/>
        <v>0.63194305860440358</v>
      </c>
      <c r="AF17" s="45">
        <f t="shared" si="1"/>
        <v>0.24945120734384352</v>
      </c>
      <c r="AG17" s="45">
        <f t="shared" si="1"/>
        <v>0.18293088538548527</v>
      </c>
      <c r="AH17" s="45">
        <f t="shared" si="1"/>
        <v>0.28271136832302268</v>
      </c>
      <c r="AI17" s="45">
        <f t="shared" si="1"/>
        <v>1.92908933679239</v>
      </c>
      <c r="AJ17" s="45">
        <f t="shared" si="1"/>
        <v>7.9824386350029926</v>
      </c>
      <c r="AK17" s="6">
        <v>7</v>
      </c>
      <c r="AL17" s="44">
        <v>6.09</v>
      </c>
      <c r="AM17" s="6">
        <v>411</v>
      </c>
      <c r="AN17" s="44">
        <v>6.83</v>
      </c>
    </row>
    <row r="18" spans="1:40" x14ac:dyDescent="0.25">
      <c r="A18" s="15">
        <v>1996</v>
      </c>
      <c r="B18" s="6">
        <v>59512</v>
      </c>
      <c r="C18" s="43">
        <v>45.9</v>
      </c>
      <c r="D18" s="6">
        <v>1296.56</v>
      </c>
      <c r="E18" s="6">
        <v>1149</v>
      </c>
      <c r="F18" s="44">
        <v>19.309999999999999</v>
      </c>
      <c r="G18" s="6">
        <v>453</v>
      </c>
      <c r="H18" s="44">
        <v>7.61</v>
      </c>
      <c r="I18" s="6">
        <v>71</v>
      </c>
      <c r="J18" s="6">
        <v>90</v>
      </c>
      <c r="K18" s="6">
        <v>21</v>
      </c>
      <c r="L18" s="6">
        <v>19</v>
      </c>
      <c r="M18" s="6">
        <v>37</v>
      </c>
      <c r="N18" s="6">
        <v>22</v>
      </c>
      <c r="O18" s="6">
        <v>9</v>
      </c>
      <c r="P18" s="6">
        <v>16</v>
      </c>
      <c r="Q18" s="6">
        <v>29</v>
      </c>
      <c r="R18" s="6">
        <v>12</v>
      </c>
      <c r="S18" s="6">
        <v>7</v>
      </c>
      <c r="T18" s="6">
        <v>32</v>
      </c>
      <c r="U18" s="6">
        <v>88</v>
      </c>
      <c r="V18" s="6">
        <v>453</v>
      </c>
      <c r="W18" s="45">
        <f t="shared" si="0"/>
        <v>1.1930366984809786</v>
      </c>
      <c r="X18" s="45">
        <f t="shared" si="1"/>
        <v>1.5123000403280009</v>
      </c>
      <c r="Y18" s="45">
        <f t="shared" si="1"/>
        <v>0.3528700094098669</v>
      </c>
      <c r="Z18" s="45">
        <f t="shared" si="1"/>
        <v>0.31926334184702243</v>
      </c>
      <c r="AA18" s="45">
        <f t="shared" si="1"/>
        <v>0.62172334991262268</v>
      </c>
      <c r="AB18" s="45">
        <f t="shared" si="1"/>
        <v>0.36967334319128914</v>
      </c>
      <c r="AC18" s="45">
        <f t="shared" si="1"/>
        <v>0.1512300040328001</v>
      </c>
      <c r="AD18" s="45">
        <f t="shared" si="1"/>
        <v>0.26885334050275578</v>
      </c>
      <c r="AE18" s="45">
        <f t="shared" si="1"/>
        <v>0.48729667966124479</v>
      </c>
      <c r="AF18" s="45">
        <f t="shared" si="1"/>
        <v>0.20164000537706683</v>
      </c>
      <c r="AG18" s="45">
        <f t="shared" si="1"/>
        <v>0.11762333646995564</v>
      </c>
      <c r="AH18" s="45">
        <f t="shared" si="1"/>
        <v>0.53770668100551156</v>
      </c>
      <c r="AI18" s="45">
        <f t="shared" si="1"/>
        <v>1.4786933727651566</v>
      </c>
      <c r="AJ18" s="45">
        <f t="shared" si="1"/>
        <v>7.611910202984272</v>
      </c>
      <c r="AK18" s="6">
        <v>8</v>
      </c>
      <c r="AL18" s="44">
        <v>6.96</v>
      </c>
      <c r="AM18" s="6">
        <v>468</v>
      </c>
      <c r="AN18" s="44">
        <v>7.86</v>
      </c>
    </row>
    <row r="19" spans="1:40" x14ac:dyDescent="0.25">
      <c r="A19" s="15">
        <v>1995</v>
      </c>
      <c r="B19" s="6">
        <v>59745</v>
      </c>
      <c r="C19" s="43">
        <v>45.9</v>
      </c>
      <c r="D19" s="6">
        <v>1301.6300000000001</v>
      </c>
      <c r="E19" s="6">
        <v>1134</v>
      </c>
      <c r="F19" s="44">
        <v>18.98</v>
      </c>
      <c r="G19" s="6">
        <v>466</v>
      </c>
      <c r="H19" s="44">
        <v>7.8</v>
      </c>
      <c r="I19" s="6">
        <v>67</v>
      </c>
      <c r="J19" s="6">
        <v>88</v>
      </c>
      <c r="K19" s="6">
        <v>28</v>
      </c>
      <c r="L19" s="6">
        <v>20</v>
      </c>
      <c r="M19" s="6">
        <v>17</v>
      </c>
      <c r="N19" s="6">
        <v>35</v>
      </c>
      <c r="O19" s="6">
        <v>13</v>
      </c>
      <c r="P19" s="6">
        <v>10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188</v>
      </c>
      <c r="V19" s="6">
        <v>466</v>
      </c>
      <c r="W19" s="45">
        <f t="shared" si="0"/>
        <v>1.121432755879153</v>
      </c>
      <c r="X19" s="45">
        <f t="shared" si="1"/>
        <v>1.4729266047367979</v>
      </c>
      <c r="Y19" s="45">
        <f t="shared" si="1"/>
        <v>0.46865846514352666</v>
      </c>
      <c r="Z19" s="45">
        <f t="shared" si="1"/>
        <v>0.33475604653109048</v>
      </c>
      <c r="AA19" s="45">
        <f t="shared" si="1"/>
        <v>0.28454263955142689</v>
      </c>
      <c r="AB19" s="45">
        <f t="shared" si="1"/>
        <v>0.58582308142940831</v>
      </c>
      <c r="AC19" s="45">
        <f t="shared" si="1"/>
        <v>0.21759143024520883</v>
      </c>
      <c r="AD19" s="45">
        <f t="shared" si="1"/>
        <v>0.16737802326554524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3.1467068373922507</v>
      </c>
      <c r="AJ19" s="45">
        <f t="shared" si="1"/>
        <v>7.7998158841744081</v>
      </c>
      <c r="AK19" s="6">
        <v>7</v>
      </c>
      <c r="AL19" s="44">
        <v>6.17</v>
      </c>
      <c r="AM19" s="6">
        <v>434</v>
      </c>
      <c r="AN19" s="44">
        <v>7.26</v>
      </c>
    </row>
    <row r="20" spans="1:40" x14ac:dyDescent="0.25">
      <c r="A20" s="15">
        <v>1994</v>
      </c>
      <c r="B20" s="6">
        <v>57914</v>
      </c>
      <c r="C20" s="43">
        <v>45.9</v>
      </c>
      <c r="D20" s="6">
        <v>1261.74</v>
      </c>
      <c r="E20" s="6">
        <v>1169</v>
      </c>
      <c r="F20" s="44">
        <v>20.190000000000001</v>
      </c>
      <c r="G20" s="6">
        <v>472</v>
      </c>
      <c r="H20" s="44">
        <v>8.15</v>
      </c>
      <c r="I20" s="6">
        <v>72</v>
      </c>
      <c r="J20" s="6">
        <v>87</v>
      </c>
      <c r="K20" s="6">
        <v>21</v>
      </c>
      <c r="L20" s="6">
        <v>28</v>
      </c>
      <c r="M20" s="6">
        <v>30</v>
      </c>
      <c r="N20" s="6">
        <v>26</v>
      </c>
      <c r="O20" s="6">
        <v>18</v>
      </c>
      <c r="P20" s="6">
        <v>15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175</v>
      </c>
      <c r="V20" s="6">
        <v>472</v>
      </c>
      <c r="W20" s="45">
        <f t="shared" si="0"/>
        <v>1.2432227095348276</v>
      </c>
      <c r="X20" s="45">
        <f t="shared" ref="X20:AJ31" si="5">J20/$B20*1000</f>
        <v>1.5022274406879166</v>
      </c>
      <c r="Y20" s="45">
        <f t="shared" si="5"/>
        <v>0.36260662361432472</v>
      </c>
      <c r="Z20" s="45">
        <f t="shared" si="5"/>
        <v>0.4834754981524329</v>
      </c>
      <c r="AA20" s="45">
        <f t="shared" si="5"/>
        <v>0.51800946230617806</v>
      </c>
      <c r="AB20" s="45">
        <f t="shared" si="5"/>
        <v>0.44894153399868775</v>
      </c>
      <c r="AC20" s="45">
        <f t="shared" si="5"/>
        <v>0.3108056773837069</v>
      </c>
      <c r="AD20" s="45">
        <f t="shared" si="5"/>
        <v>0.25900473115308903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3.0217218634527057</v>
      </c>
      <c r="AJ20" s="45">
        <f t="shared" si="5"/>
        <v>8.150015540283869</v>
      </c>
      <c r="AK20" s="6">
        <v>11</v>
      </c>
      <c r="AL20" s="44">
        <v>9.41</v>
      </c>
      <c r="AM20" s="6">
        <v>472</v>
      </c>
      <c r="AN20" s="44">
        <v>8.15</v>
      </c>
    </row>
    <row r="21" spans="1:40" x14ac:dyDescent="0.25">
      <c r="A21" s="15">
        <v>1993</v>
      </c>
      <c r="B21" s="6">
        <v>57579</v>
      </c>
      <c r="C21" s="43">
        <v>45.9</v>
      </c>
      <c r="D21" s="6">
        <v>1254.44</v>
      </c>
      <c r="E21" s="6">
        <v>1088</v>
      </c>
      <c r="F21" s="44">
        <v>18.899999999999999</v>
      </c>
      <c r="G21" s="6">
        <v>415</v>
      </c>
      <c r="H21" s="44">
        <v>7.21</v>
      </c>
      <c r="I21" s="6">
        <v>65</v>
      </c>
      <c r="J21" s="6">
        <v>80</v>
      </c>
      <c r="K21" s="6">
        <v>22</v>
      </c>
      <c r="L21" s="6">
        <v>16</v>
      </c>
      <c r="M21" s="6">
        <v>11</v>
      </c>
      <c r="N21" s="6">
        <v>25</v>
      </c>
      <c r="O21" s="6">
        <v>15</v>
      </c>
      <c r="P21" s="6">
        <v>18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145</v>
      </c>
      <c r="V21" s="6">
        <v>397</v>
      </c>
      <c r="W21" s="45">
        <f t="shared" si="0"/>
        <v>1.1288837944389447</v>
      </c>
      <c r="X21" s="45">
        <f t="shared" si="5"/>
        <v>1.3893954393094703</v>
      </c>
      <c r="Y21" s="45">
        <f t="shared" si="5"/>
        <v>0.3820837458101044</v>
      </c>
      <c r="Z21" s="45">
        <f t="shared" si="5"/>
        <v>0.27787908786189414</v>
      </c>
      <c r="AA21" s="45">
        <f t="shared" si="5"/>
        <v>0.1910418729050522</v>
      </c>
      <c r="AB21" s="45">
        <f t="shared" si="5"/>
        <v>0.43418607478420951</v>
      </c>
      <c r="AC21" s="45">
        <f t="shared" si="5"/>
        <v>0.26051164487052569</v>
      </c>
      <c r="AD21" s="45">
        <f t="shared" si="5"/>
        <v>0.31261397384463085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2.518279233748415</v>
      </c>
      <c r="AJ21" s="45">
        <f t="shared" si="5"/>
        <v>6.8948748675732476</v>
      </c>
      <c r="AK21" s="6">
        <v>18</v>
      </c>
      <c r="AL21" s="44">
        <v>16.54</v>
      </c>
      <c r="AM21" s="6">
        <v>543</v>
      </c>
      <c r="AN21" s="44">
        <v>9.43</v>
      </c>
    </row>
    <row r="22" spans="1:40" x14ac:dyDescent="0.25">
      <c r="A22" s="15">
        <v>1992</v>
      </c>
      <c r="B22" s="6">
        <v>56902</v>
      </c>
      <c r="C22" s="43">
        <v>45.9</v>
      </c>
      <c r="D22" s="6">
        <v>1239.69</v>
      </c>
      <c r="E22" s="6">
        <v>1131</v>
      </c>
      <c r="F22" s="44">
        <v>19.88</v>
      </c>
      <c r="G22" s="6">
        <v>431</v>
      </c>
      <c r="H22" s="44">
        <v>7.57</v>
      </c>
      <c r="I22" s="6">
        <v>70</v>
      </c>
      <c r="J22" s="6">
        <v>94</v>
      </c>
      <c r="K22" s="6">
        <v>21</v>
      </c>
      <c r="L22" s="6">
        <v>12</v>
      </c>
      <c r="M22" s="6">
        <v>19</v>
      </c>
      <c r="N22" s="6">
        <v>31</v>
      </c>
      <c r="O22" s="6">
        <v>13</v>
      </c>
      <c r="P22" s="6">
        <v>16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137</v>
      </c>
      <c r="V22" s="6">
        <v>413</v>
      </c>
      <c r="W22" s="45">
        <f t="shared" si="0"/>
        <v>1.2301852307476011</v>
      </c>
      <c r="X22" s="45">
        <f t="shared" si="5"/>
        <v>1.6519630241467789</v>
      </c>
      <c r="Y22" s="45">
        <f t="shared" si="5"/>
        <v>0.36905556922428034</v>
      </c>
      <c r="Z22" s="45">
        <f t="shared" si="5"/>
        <v>0.21088889669958877</v>
      </c>
      <c r="AA22" s="45">
        <f t="shared" si="5"/>
        <v>0.3339074197743489</v>
      </c>
      <c r="AB22" s="45">
        <f t="shared" si="5"/>
        <v>0.54479631647393756</v>
      </c>
      <c r="AC22" s="45">
        <f t="shared" si="5"/>
        <v>0.22846297142455452</v>
      </c>
      <c r="AD22" s="45">
        <f t="shared" si="5"/>
        <v>0.28118519559945171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2.4076482373203052</v>
      </c>
      <c r="AJ22" s="45">
        <f t="shared" si="5"/>
        <v>7.2580928614108471</v>
      </c>
      <c r="AK22" s="6">
        <v>14</v>
      </c>
      <c r="AL22" s="44">
        <v>12.38</v>
      </c>
      <c r="AM22" s="6">
        <v>563</v>
      </c>
      <c r="AN22" s="44">
        <v>9.89</v>
      </c>
    </row>
    <row r="23" spans="1:40" x14ac:dyDescent="0.25">
      <c r="A23" s="15">
        <v>1991</v>
      </c>
      <c r="B23" s="6">
        <v>56428</v>
      </c>
      <c r="C23" s="43">
        <v>45.9</v>
      </c>
      <c r="D23" s="6">
        <v>1229.3699999999999</v>
      </c>
      <c r="E23" s="6">
        <v>1132</v>
      </c>
      <c r="F23" s="44">
        <v>20.059999999999999</v>
      </c>
      <c r="G23" s="6">
        <v>383</v>
      </c>
      <c r="H23" s="44">
        <v>6.79</v>
      </c>
      <c r="I23" s="6">
        <v>61</v>
      </c>
      <c r="J23" s="6">
        <v>83</v>
      </c>
      <c r="K23" s="6">
        <v>20</v>
      </c>
      <c r="L23" s="6">
        <v>17</v>
      </c>
      <c r="M23" s="6">
        <v>19</v>
      </c>
      <c r="N23" s="6">
        <v>17</v>
      </c>
      <c r="O23" s="6">
        <v>12</v>
      </c>
      <c r="P23" s="6">
        <v>18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38</v>
      </c>
      <c r="V23" s="6">
        <v>285</v>
      </c>
      <c r="W23" s="45">
        <f t="shared" si="0"/>
        <v>1.0810236053023321</v>
      </c>
      <c r="X23" s="45">
        <f t="shared" si="5"/>
        <v>1.470900971149075</v>
      </c>
      <c r="Y23" s="45">
        <f t="shared" si="5"/>
        <v>0.3544339689515843</v>
      </c>
      <c r="Z23" s="45">
        <f t="shared" si="5"/>
        <v>0.30126887360884663</v>
      </c>
      <c r="AA23" s="45">
        <f t="shared" si="5"/>
        <v>0.33671227050400515</v>
      </c>
      <c r="AB23" s="45">
        <f t="shared" si="5"/>
        <v>0.30126887360884663</v>
      </c>
      <c r="AC23" s="45">
        <f t="shared" si="5"/>
        <v>0.21266038137095059</v>
      </c>
      <c r="AD23" s="45">
        <f t="shared" si="5"/>
        <v>0.31899057205642589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0.6734245410080103</v>
      </c>
      <c r="AJ23" s="45">
        <f t="shared" si="5"/>
        <v>5.0506840575600762</v>
      </c>
      <c r="AK23" s="6">
        <v>15</v>
      </c>
      <c r="AL23" s="44">
        <v>13.25</v>
      </c>
      <c r="AM23" s="6">
        <v>558</v>
      </c>
      <c r="AN23" s="44">
        <v>9.89</v>
      </c>
    </row>
    <row r="24" spans="1:40" x14ac:dyDescent="0.25">
      <c r="A24" s="15">
        <v>1990</v>
      </c>
      <c r="B24" s="6">
        <v>56089</v>
      </c>
      <c r="C24" s="43">
        <v>45.9</v>
      </c>
      <c r="D24" s="6">
        <v>1221.98</v>
      </c>
      <c r="E24" s="6">
        <v>1137</v>
      </c>
      <c r="F24" s="44">
        <v>20.27</v>
      </c>
      <c r="G24" s="6">
        <v>390</v>
      </c>
      <c r="H24" s="44">
        <v>6.95</v>
      </c>
      <c r="I24" s="6">
        <v>59</v>
      </c>
      <c r="J24" s="6">
        <v>84</v>
      </c>
      <c r="K24" s="6">
        <v>14</v>
      </c>
      <c r="L24" s="6">
        <v>16</v>
      </c>
      <c r="M24" s="6" t="s">
        <v>110</v>
      </c>
      <c r="N24" s="6">
        <v>25</v>
      </c>
      <c r="O24" s="6">
        <v>0</v>
      </c>
      <c r="P24" s="6">
        <v>17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141</v>
      </c>
      <c r="V24" s="6">
        <v>356</v>
      </c>
      <c r="W24" s="45">
        <f t="shared" si="0"/>
        <v>1.0518996594697714</v>
      </c>
      <c r="X24" s="45">
        <f t="shared" si="5"/>
        <v>1.4976198541603523</v>
      </c>
      <c r="Y24" s="45">
        <f t="shared" si="5"/>
        <v>0.24960330902672537</v>
      </c>
      <c r="Z24" s="45">
        <f t="shared" si="5"/>
        <v>0.28526092460197189</v>
      </c>
      <c r="AA24" s="6" t="s">
        <v>110</v>
      </c>
      <c r="AB24" s="45">
        <f t="shared" si="5"/>
        <v>0.445720194690581</v>
      </c>
      <c r="AC24" s="45">
        <f t="shared" si="5"/>
        <v>0</v>
      </c>
      <c r="AD24" s="45">
        <f t="shared" si="5"/>
        <v>0.30308973238959508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2.513861898054877</v>
      </c>
      <c r="AJ24" s="45">
        <f t="shared" si="5"/>
        <v>6.3470555723938746</v>
      </c>
      <c r="AK24" s="6">
        <v>20</v>
      </c>
      <c r="AL24" s="44">
        <v>17.59</v>
      </c>
      <c r="AM24" s="6">
        <v>566</v>
      </c>
      <c r="AN24" s="65">
        <f>(AM24/B24)*1000</f>
        <v>10.091105207794755</v>
      </c>
    </row>
    <row r="25" spans="1:40" x14ac:dyDescent="0.25">
      <c r="A25" s="15">
        <v>1989</v>
      </c>
      <c r="B25" s="6">
        <v>55198</v>
      </c>
      <c r="C25" s="43">
        <v>45.9</v>
      </c>
      <c r="D25" s="6">
        <v>1202.57</v>
      </c>
      <c r="E25" s="6">
        <v>1112</v>
      </c>
      <c r="F25" s="44">
        <v>20.149999999999999</v>
      </c>
      <c r="G25" s="6">
        <v>415</v>
      </c>
      <c r="H25" s="44">
        <v>7.52</v>
      </c>
      <c r="I25" s="6">
        <v>66</v>
      </c>
      <c r="J25" s="6">
        <v>109</v>
      </c>
      <c r="K25" s="6">
        <v>17</v>
      </c>
      <c r="L25" s="6">
        <v>12</v>
      </c>
      <c r="M25" s="6" t="s">
        <v>110</v>
      </c>
      <c r="N25" s="6">
        <v>12</v>
      </c>
      <c r="O25" s="6">
        <v>0</v>
      </c>
      <c r="P25" s="6">
        <v>13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143</v>
      </c>
      <c r="V25" s="6">
        <v>372</v>
      </c>
      <c r="W25" s="45">
        <f t="shared" si="0"/>
        <v>1.1956954962136308</v>
      </c>
      <c r="X25" s="45">
        <f t="shared" si="5"/>
        <v>1.974709228595239</v>
      </c>
      <c r="Y25" s="45">
        <f t="shared" si="5"/>
        <v>0.30798217326714739</v>
      </c>
      <c r="Z25" s="45">
        <f t="shared" si="5"/>
        <v>0.21739918112975107</v>
      </c>
      <c r="AA25" s="6" t="s">
        <v>110</v>
      </c>
      <c r="AB25" s="45">
        <f t="shared" si="5"/>
        <v>0.21739918112975107</v>
      </c>
      <c r="AC25" s="45">
        <f t="shared" si="5"/>
        <v>0</v>
      </c>
      <c r="AD25" s="45">
        <f t="shared" si="5"/>
        <v>0.23551577955723035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2.5906735751295336</v>
      </c>
      <c r="AJ25" s="45">
        <f t="shared" si="5"/>
        <v>6.7393746150222835</v>
      </c>
      <c r="AK25" s="6">
        <v>17</v>
      </c>
      <c r="AL25" s="44">
        <v>15.29</v>
      </c>
      <c r="AM25" s="6">
        <v>507</v>
      </c>
      <c r="AN25" s="65">
        <f t="shared" ref="AN25:AN31" si="6">(AM25/B25)*1000</f>
        <v>9.1851154027319843</v>
      </c>
    </row>
    <row r="26" spans="1:40" x14ac:dyDescent="0.25">
      <c r="A26" s="15">
        <v>1988</v>
      </c>
      <c r="B26" s="6">
        <v>54220</v>
      </c>
      <c r="C26" s="43">
        <v>45.9</v>
      </c>
      <c r="D26" s="6">
        <v>1181.26</v>
      </c>
      <c r="E26" s="6">
        <v>1149</v>
      </c>
      <c r="F26" s="44">
        <v>21.19</v>
      </c>
      <c r="G26" s="6">
        <v>377</v>
      </c>
      <c r="H26" s="44">
        <v>6.95</v>
      </c>
      <c r="I26" s="6">
        <v>60</v>
      </c>
      <c r="J26" s="6">
        <v>93</v>
      </c>
      <c r="K26" s="6">
        <v>16</v>
      </c>
      <c r="L26" s="6">
        <v>17</v>
      </c>
      <c r="M26" s="6" t="s">
        <v>110</v>
      </c>
      <c r="N26" s="6">
        <v>21</v>
      </c>
      <c r="O26" s="6">
        <v>0</v>
      </c>
      <c r="P26" s="6">
        <v>8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127</v>
      </c>
      <c r="V26" s="6">
        <v>342</v>
      </c>
      <c r="W26" s="45">
        <f t="shared" si="0"/>
        <v>1.1066027296200662</v>
      </c>
      <c r="X26" s="45">
        <f t="shared" si="5"/>
        <v>1.7152342309111028</v>
      </c>
      <c r="Y26" s="45">
        <f t="shared" si="5"/>
        <v>0.2950940612320177</v>
      </c>
      <c r="Z26" s="45">
        <f t="shared" si="5"/>
        <v>0.31353744005901879</v>
      </c>
      <c r="AA26" s="6" t="s">
        <v>110</v>
      </c>
      <c r="AB26" s="45">
        <f t="shared" si="5"/>
        <v>0.38731095536702326</v>
      </c>
      <c r="AC26" s="45">
        <f t="shared" si="5"/>
        <v>0</v>
      </c>
      <c r="AD26" s="45">
        <f t="shared" si="5"/>
        <v>0.14754703061600885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2.3423091110291407</v>
      </c>
      <c r="AJ26" s="45">
        <f t="shared" si="5"/>
        <v>6.3076355588343791</v>
      </c>
      <c r="AK26" s="6">
        <v>15</v>
      </c>
      <c r="AL26" s="44">
        <v>13.05</v>
      </c>
      <c r="AM26" s="6">
        <v>490</v>
      </c>
      <c r="AN26" s="65">
        <f t="shared" si="6"/>
        <v>9.0372556252305412</v>
      </c>
    </row>
    <row r="27" spans="1:40" x14ac:dyDescent="0.25">
      <c r="A27" s="15">
        <v>1987</v>
      </c>
      <c r="B27" s="6">
        <v>53391</v>
      </c>
      <c r="C27" s="43">
        <v>45.9</v>
      </c>
      <c r="D27" s="6">
        <v>1163.2</v>
      </c>
      <c r="E27" s="6">
        <v>1081</v>
      </c>
      <c r="F27" s="44">
        <v>20.25</v>
      </c>
      <c r="G27" s="6">
        <v>323</v>
      </c>
      <c r="H27" s="44">
        <v>6.05</v>
      </c>
      <c r="I27" s="6">
        <v>65</v>
      </c>
      <c r="J27" s="6">
        <v>81</v>
      </c>
      <c r="K27" s="6">
        <v>13</v>
      </c>
      <c r="L27" s="6">
        <v>10</v>
      </c>
      <c r="M27" s="6" t="s">
        <v>110</v>
      </c>
      <c r="N27" s="6">
        <v>14</v>
      </c>
      <c r="O27" s="6">
        <v>10</v>
      </c>
      <c r="P27" s="6">
        <v>15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98</v>
      </c>
      <c r="V27" s="6">
        <v>306</v>
      </c>
      <c r="W27" s="45">
        <f t="shared" si="0"/>
        <v>1.2174336498660823</v>
      </c>
      <c r="X27" s="45">
        <f t="shared" si="5"/>
        <v>1.5171096252177332</v>
      </c>
      <c r="Y27" s="45">
        <f t="shared" si="5"/>
        <v>0.24348672997321646</v>
      </c>
      <c r="Z27" s="45">
        <f t="shared" si="5"/>
        <v>0.1872974845947819</v>
      </c>
      <c r="AA27" s="6" t="s">
        <v>110</v>
      </c>
      <c r="AB27" s="45">
        <f t="shared" si="5"/>
        <v>0.26221647843269463</v>
      </c>
      <c r="AC27" s="45">
        <f t="shared" si="5"/>
        <v>0.1872974845947819</v>
      </c>
      <c r="AD27" s="45">
        <f t="shared" si="5"/>
        <v>0.2809462268921728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1.8355153490288625</v>
      </c>
      <c r="AJ27" s="45">
        <f t="shared" si="5"/>
        <v>5.7313030286003261</v>
      </c>
      <c r="AK27" s="6">
        <v>14</v>
      </c>
      <c r="AL27" s="44">
        <v>12.95</v>
      </c>
      <c r="AM27" s="6">
        <v>541</v>
      </c>
      <c r="AN27" s="65">
        <f t="shared" si="6"/>
        <v>10.1327939165777</v>
      </c>
    </row>
    <row r="28" spans="1:40" x14ac:dyDescent="0.25">
      <c r="A28" s="15">
        <v>1986</v>
      </c>
      <c r="B28" s="6">
        <v>52970</v>
      </c>
      <c r="C28" s="43">
        <v>45.9</v>
      </c>
      <c r="D28" s="6">
        <v>1154.03</v>
      </c>
      <c r="E28" s="6">
        <v>1089</v>
      </c>
      <c r="F28" s="44">
        <v>20.56</v>
      </c>
      <c r="G28" s="6">
        <v>326</v>
      </c>
      <c r="H28" s="44">
        <v>6.15</v>
      </c>
      <c r="I28" s="6">
        <v>55</v>
      </c>
      <c r="J28" s="6">
        <v>83</v>
      </c>
      <c r="K28" s="6">
        <v>10</v>
      </c>
      <c r="L28" s="6">
        <v>15</v>
      </c>
      <c r="M28" s="6" t="s">
        <v>110</v>
      </c>
      <c r="N28" s="6">
        <v>12</v>
      </c>
      <c r="O28" s="6">
        <v>7</v>
      </c>
      <c r="P28" s="6">
        <v>18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105</v>
      </c>
      <c r="V28" s="6">
        <v>305</v>
      </c>
      <c r="W28" s="45">
        <f t="shared" si="0"/>
        <v>1.0383235793845573</v>
      </c>
      <c r="X28" s="45">
        <f t="shared" si="5"/>
        <v>1.5669246743439684</v>
      </c>
      <c r="Y28" s="45">
        <f t="shared" si="5"/>
        <v>0.18878610534264678</v>
      </c>
      <c r="Z28" s="45">
        <f t="shared" si="5"/>
        <v>0.2831791580139702</v>
      </c>
      <c r="AA28" s="6" t="s">
        <v>110</v>
      </c>
      <c r="AB28" s="45">
        <f t="shared" si="5"/>
        <v>0.22654332641117614</v>
      </c>
      <c r="AC28" s="45">
        <f t="shared" si="5"/>
        <v>0.13215027373985275</v>
      </c>
      <c r="AD28" s="45">
        <f t="shared" si="5"/>
        <v>0.33981498961676421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1.9822541060977912</v>
      </c>
      <c r="AJ28" s="45">
        <f t="shared" si="5"/>
        <v>5.7579762129507275</v>
      </c>
      <c r="AK28" s="6">
        <v>16</v>
      </c>
      <c r="AL28" s="44">
        <v>14.69</v>
      </c>
      <c r="AM28" s="6">
        <v>536</v>
      </c>
      <c r="AN28" s="65">
        <f t="shared" si="6"/>
        <v>10.118935246365869</v>
      </c>
    </row>
    <row r="29" spans="1:40" x14ac:dyDescent="0.25">
      <c r="A29" s="15">
        <v>1985</v>
      </c>
      <c r="B29" s="6">
        <v>51748</v>
      </c>
      <c r="C29" s="43">
        <v>45.9</v>
      </c>
      <c r="D29" s="6">
        <v>1127.4100000000001</v>
      </c>
      <c r="E29" s="6">
        <v>1013</v>
      </c>
      <c r="F29" s="44">
        <v>19.579999999999998</v>
      </c>
      <c r="G29" s="6">
        <v>293</v>
      </c>
      <c r="H29" s="44">
        <v>5.66</v>
      </c>
      <c r="I29" s="6">
        <v>52</v>
      </c>
      <c r="J29" s="6">
        <v>67</v>
      </c>
      <c r="K29" s="6">
        <v>13</v>
      </c>
      <c r="L29" s="6">
        <v>14</v>
      </c>
      <c r="M29" s="6" t="s">
        <v>110</v>
      </c>
      <c r="N29" s="6">
        <v>20</v>
      </c>
      <c r="O29" s="6">
        <v>4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105</v>
      </c>
      <c r="V29" s="6">
        <v>280</v>
      </c>
      <c r="W29" s="45">
        <f t="shared" si="0"/>
        <v>1.0048697534204221</v>
      </c>
      <c r="X29" s="45">
        <f t="shared" si="5"/>
        <v>1.2947360284455438</v>
      </c>
      <c r="Y29" s="45">
        <f t="shared" si="5"/>
        <v>0.25121743835510552</v>
      </c>
      <c r="Z29" s="45">
        <f t="shared" si="5"/>
        <v>0.2705418566901136</v>
      </c>
      <c r="AA29" s="6" t="s">
        <v>110</v>
      </c>
      <c r="AB29" s="45">
        <f t="shared" si="5"/>
        <v>0.38648836670016229</v>
      </c>
      <c r="AC29" s="45">
        <f t="shared" si="5"/>
        <v>7.7297673340032472E-2</v>
      </c>
      <c r="AD29" s="45">
        <f t="shared" si="5"/>
        <v>9.6622091675040572E-2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2.0290639251758522</v>
      </c>
      <c r="AJ29" s="45">
        <f t="shared" si="5"/>
        <v>5.4108371338022723</v>
      </c>
      <c r="AK29" s="6">
        <v>10</v>
      </c>
      <c r="AL29" s="44">
        <v>9.8699999999999992</v>
      </c>
      <c r="AM29" s="6">
        <v>470</v>
      </c>
      <c r="AN29" s="65">
        <f t="shared" si="6"/>
        <v>9.0824766174538141</v>
      </c>
    </row>
    <row r="30" spans="1:40" x14ac:dyDescent="0.25">
      <c r="A30" s="15">
        <v>1984</v>
      </c>
      <c r="B30" s="6">
        <v>50910</v>
      </c>
      <c r="C30" s="43">
        <v>45.9</v>
      </c>
      <c r="D30" s="6">
        <v>1109.1500000000001</v>
      </c>
      <c r="E30" s="6">
        <v>1035</v>
      </c>
      <c r="F30" s="44">
        <v>20.329999999999998</v>
      </c>
      <c r="G30" s="6">
        <v>292</v>
      </c>
      <c r="H30" s="44">
        <v>5.74</v>
      </c>
      <c r="I30" s="6">
        <v>43</v>
      </c>
      <c r="J30" s="6">
        <v>69</v>
      </c>
      <c r="K30" s="6">
        <v>22</v>
      </c>
      <c r="L30" s="6">
        <v>15</v>
      </c>
      <c r="M30" s="6" t="s">
        <v>110</v>
      </c>
      <c r="N30" s="6">
        <v>17</v>
      </c>
      <c r="O30" s="6">
        <v>10</v>
      </c>
      <c r="P30" s="6">
        <v>6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95</v>
      </c>
      <c r="V30" s="6">
        <v>277</v>
      </c>
      <c r="W30" s="45">
        <f t="shared" si="0"/>
        <v>0.84462777450402671</v>
      </c>
      <c r="X30" s="45">
        <f t="shared" si="5"/>
        <v>1.3553329404832057</v>
      </c>
      <c r="Y30" s="45">
        <f t="shared" si="5"/>
        <v>0.43213514044392065</v>
      </c>
      <c r="Z30" s="45">
        <f t="shared" si="5"/>
        <v>0.2946375957572186</v>
      </c>
      <c r="AA30" s="6" t="s">
        <v>110</v>
      </c>
      <c r="AB30" s="45">
        <f t="shared" si="5"/>
        <v>0.33392260852484779</v>
      </c>
      <c r="AC30" s="45">
        <f t="shared" si="5"/>
        <v>0.19642506383814576</v>
      </c>
      <c r="AD30" s="45">
        <f t="shared" si="5"/>
        <v>0.11785503830288745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1.8660381064623848</v>
      </c>
      <c r="AJ30" s="45">
        <f t="shared" si="5"/>
        <v>5.4409742683166371</v>
      </c>
      <c r="AK30" s="6">
        <v>12</v>
      </c>
      <c r="AL30" s="44">
        <v>11.59</v>
      </c>
      <c r="AM30" s="6">
        <v>468</v>
      </c>
      <c r="AN30" s="65">
        <f t="shared" si="6"/>
        <v>9.1926929876252217</v>
      </c>
    </row>
    <row r="31" spans="1:40" x14ac:dyDescent="0.25">
      <c r="A31" s="15">
        <v>1983</v>
      </c>
      <c r="B31" s="6">
        <v>50116</v>
      </c>
      <c r="C31" s="43">
        <v>45.9</v>
      </c>
      <c r="D31" s="6">
        <v>1091.8499999999999</v>
      </c>
      <c r="E31" s="6">
        <v>1041</v>
      </c>
      <c r="F31" s="44">
        <v>20.77</v>
      </c>
      <c r="G31" s="6">
        <v>299</v>
      </c>
      <c r="H31" s="44">
        <v>5.97</v>
      </c>
      <c r="I31" s="6">
        <v>49</v>
      </c>
      <c r="J31" s="6">
        <v>64</v>
      </c>
      <c r="K31" s="6">
        <v>25</v>
      </c>
      <c r="L31" s="6">
        <v>13</v>
      </c>
      <c r="M31" s="6" t="s">
        <v>110</v>
      </c>
      <c r="N31" s="6">
        <v>19</v>
      </c>
      <c r="O31" s="6">
        <v>7</v>
      </c>
      <c r="P31" s="6">
        <v>13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84</v>
      </c>
      <c r="V31" s="6">
        <v>274</v>
      </c>
      <c r="W31" s="45">
        <f t="shared" si="0"/>
        <v>0.97773166254290045</v>
      </c>
      <c r="X31" s="45">
        <f t="shared" si="5"/>
        <v>1.277037273525421</v>
      </c>
      <c r="Y31" s="45">
        <f t="shared" si="5"/>
        <v>0.49884268497086759</v>
      </c>
      <c r="Z31" s="45">
        <f t="shared" si="5"/>
        <v>0.2593981961848511</v>
      </c>
      <c r="AA31" s="6" t="s">
        <v>110</v>
      </c>
      <c r="AB31" s="45">
        <f t="shared" si="5"/>
        <v>0.37912044057785932</v>
      </c>
      <c r="AC31" s="45">
        <f t="shared" si="5"/>
        <v>0.13967595179184292</v>
      </c>
      <c r="AD31" s="45">
        <f t="shared" si="5"/>
        <v>0.2593981961848511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1.6761114215021149</v>
      </c>
      <c r="AJ31" s="45">
        <f t="shared" si="5"/>
        <v>5.467315827280709</v>
      </c>
      <c r="AK31" s="6">
        <v>19</v>
      </c>
      <c r="AL31" s="44">
        <v>18.25</v>
      </c>
      <c r="AM31" s="6">
        <v>427</v>
      </c>
      <c r="AN31" s="65">
        <f t="shared" si="6"/>
        <v>8.52023305930242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101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9301</v>
      </c>
      <c r="C4" s="43">
        <v>51</v>
      </c>
      <c r="D4" s="6">
        <v>182.37</v>
      </c>
      <c r="E4" s="6">
        <v>130</v>
      </c>
      <c r="F4" s="44">
        <v>13.98</v>
      </c>
      <c r="G4" s="6" t="s">
        <v>110</v>
      </c>
      <c r="H4" s="6" t="s">
        <v>110</v>
      </c>
      <c r="I4" s="6">
        <v>9</v>
      </c>
      <c r="J4" s="6">
        <v>17</v>
      </c>
      <c r="K4" s="6">
        <v>2</v>
      </c>
      <c r="L4" s="6">
        <v>3</v>
      </c>
      <c r="M4" s="6">
        <v>8</v>
      </c>
      <c r="N4" s="6">
        <v>8</v>
      </c>
      <c r="O4" s="6">
        <v>1</v>
      </c>
      <c r="P4" s="6">
        <v>1</v>
      </c>
      <c r="Q4" s="6">
        <v>2</v>
      </c>
      <c r="R4" s="6">
        <v>1</v>
      </c>
      <c r="S4" s="6">
        <v>1</v>
      </c>
      <c r="T4" s="6">
        <v>0</v>
      </c>
      <c r="U4" s="6">
        <v>15</v>
      </c>
      <c r="V4" s="6">
        <v>68</v>
      </c>
      <c r="W4" s="45">
        <f t="shared" ref="W4:W31" si="0">I4/$B4*1000</f>
        <v>0.96763788839909681</v>
      </c>
      <c r="X4" s="45">
        <f t="shared" ref="X4:AJ19" si="1">J4/$B4*1000</f>
        <v>1.8277604558649607</v>
      </c>
      <c r="Y4" s="45">
        <f t="shared" si="1"/>
        <v>0.21503064186646598</v>
      </c>
      <c r="Z4" s="45">
        <f t="shared" si="1"/>
        <v>0.32254596279969894</v>
      </c>
      <c r="AA4" s="45">
        <f t="shared" si="1"/>
        <v>0.86012256746586391</v>
      </c>
      <c r="AB4" s="45">
        <f t="shared" si="1"/>
        <v>0.86012256746586391</v>
      </c>
      <c r="AC4" s="45">
        <f t="shared" si="1"/>
        <v>0.10751532093323299</v>
      </c>
      <c r="AD4" s="45">
        <f t="shared" si="1"/>
        <v>0.10751532093323299</v>
      </c>
      <c r="AE4" s="45">
        <f t="shared" si="1"/>
        <v>0.21503064186646598</v>
      </c>
      <c r="AF4" s="45">
        <f t="shared" si="1"/>
        <v>0.10751532093323299</v>
      </c>
      <c r="AG4" s="45">
        <f t="shared" si="1"/>
        <v>0.10751532093323299</v>
      </c>
      <c r="AH4" s="45">
        <f t="shared" si="1"/>
        <v>0</v>
      </c>
      <c r="AI4" s="45">
        <f t="shared" si="1"/>
        <v>1.6127298139984947</v>
      </c>
      <c r="AJ4" s="45">
        <f t="shared" si="1"/>
        <v>7.3110418234598429</v>
      </c>
      <c r="AK4" s="6" t="s">
        <v>110</v>
      </c>
      <c r="AL4" s="6" t="s">
        <v>110</v>
      </c>
      <c r="AM4" s="6">
        <v>67</v>
      </c>
      <c r="AN4" s="44">
        <v>7.2</v>
      </c>
    </row>
    <row r="5" spans="1:40" x14ac:dyDescent="0.25">
      <c r="A5" s="15">
        <v>2009</v>
      </c>
      <c r="B5" s="122">
        <v>9305</v>
      </c>
      <c r="C5" s="43">
        <v>51</v>
      </c>
      <c r="D5" s="6">
        <f t="shared" ref="D5:D13" si="2">B5/C5</f>
        <v>182.45098039215685</v>
      </c>
      <c r="E5" s="6">
        <v>126</v>
      </c>
      <c r="F5" s="44">
        <f t="shared" ref="F5:F13" si="3">E5/B5*1000</f>
        <v>13.54110693175712</v>
      </c>
      <c r="G5" s="6">
        <v>84</v>
      </c>
      <c r="H5" s="44">
        <f>G5/B5*1000</f>
        <v>9.0274046211714136</v>
      </c>
      <c r="I5" s="6">
        <v>19</v>
      </c>
      <c r="J5" s="6">
        <v>16</v>
      </c>
      <c r="K5" s="6">
        <v>2</v>
      </c>
      <c r="L5" s="6">
        <v>5</v>
      </c>
      <c r="M5" s="6">
        <v>6</v>
      </c>
      <c r="N5" s="6">
        <v>4</v>
      </c>
      <c r="O5" s="6">
        <v>6</v>
      </c>
      <c r="P5" s="6">
        <v>0</v>
      </c>
      <c r="Q5" s="6">
        <v>2</v>
      </c>
      <c r="R5" s="6">
        <v>2</v>
      </c>
      <c r="S5" s="6">
        <v>4</v>
      </c>
      <c r="T5" s="6">
        <v>0</v>
      </c>
      <c r="U5" s="6">
        <v>24</v>
      </c>
      <c r="V5" s="6">
        <v>90</v>
      </c>
      <c r="W5" s="45">
        <f t="shared" si="0"/>
        <v>2.0419129500268673</v>
      </c>
      <c r="X5" s="45">
        <f t="shared" si="1"/>
        <v>1.7195056421278883</v>
      </c>
      <c r="Y5" s="45">
        <f t="shared" si="1"/>
        <v>0.21493820526598603</v>
      </c>
      <c r="Z5" s="45">
        <f t="shared" si="1"/>
        <v>0.53734551316496515</v>
      </c>
      <c r="AA5" s="45">
        <f t="shared" si="1"/>
        <v>0.64481461579795807</v>
      </c>
      <c r="AB5" s="45">
        <f t="shared" si="1"/>
        <v>0.42987641053197206</v>
      </c>
      <c r="AC5" s="45">
        <f t="shared" si="1"/>
        <v>0.64481461579795807</v>
      </c>
      <c r="AD5" s="45">
        <f t="shared" si="1"/>
        <v>0</v>
      </c>
      <c r="AE5" s="45">
        <f t="shared" si="1"/>
        <v>0.21493820526598603</v>
      </c>
      <c r="AF5" s="45">
        <f t="shared" si="1"/>
        <v>0.21493820526598603</v>
      </c>
      <c r="AG5" s="45">
        <f t="shared" si="1"/>
        <v>0.42987641053197206</v>
      </c>
      <c r="AH5" s="45">
        <f t="shared" si="1"/>
        <v>0</v>
      </c>
      <c r="AI5" s="45">
        <f t="shared" si="1"/>
        <v>2.5792584631918323</v>
      </c>
      <c r="AJ5" s="45">
        <f t="shared" si="1"/>
        <v>9.6722192369693705</v>
      </c>
      <c r="AK5" s="6">
        <v>2</v>
      </c>
      <c r="AL5" s="44">
        <v>15.87</v>
      </c>
      <c r="AM5" s="6">
        <v>66</v>
      </c>
      <c r="AN5" s="44">
        <f>AM5/B5*1000</f>
        <v>7.0929607737775395</v>
      </c>
    </row>
    <row r="6" spans="1:40" x14ac:dyDescent="0.25">
      <c r="A6" s="15">
        <v>2008</v>
      </c>
      <c r="B6" s="122">
        <v>9307</v>
      </c>
      <c r="C6" s="43">
        <v>50.83</v>
      </c>
      <c r="D6" s="6">
        <f t="shared" si="2"/>
        <v>183.10053118237263</v>
      </c>
      <c r="E6" s="6">
        <v>122</v>
      </c>
      <c r="F6" s="44">
        <f>E6/B6*1000</f>
        <v>13.108413022456215</v>
      </c>
      <c r="G6" s="6">
        <v>72</v>
      </c>
      <c r="H6" s="44">
        <f t="shared" ref="H6:H13" si="4">G6/B6*1000</f>
        <v>7.7361126034167835</v>
      </c>
      <c r="I6" s="6">
        <v>13</v>
      </c>
      <c r="J6" s="6">
        <v>19</v>
      </c>
      <c r="K6" s="6">
        <v>3</v>
      </c>
      <c r="L6" s="6">
        <v>0</v>
      </c>
      <c r="M6" s="6">
        <v>3</v>
      </c>
      <c r="N6" s="6">
        <v>0</v>
      </c>
      <c r="O6" s="6">
        <v>2</v>
      </c>
      <c r="P6" s="6">
        <v>1</v>
      </c>
      <c r="Q6" s="6">
        <v>3</v>
      </c>
      <c r="R6" s="6">
        <v>4</v>
      </c>
      <c r="S6" s="6">
        <v>0</v>
      </c>
      <c r="T6" s="6">
        <v>0</v>
      </c>
      <c r="U6" s="6">
        <v>24</v>
      </c>
      <c r="V6" s="6">
        <v>72</v>
      </c>
      <c r="W6" s="45">
        <f t="shared" si="0"/>
        <v>1.3967981089502526</v>
      </c>
      <c r="X6" s="45">
        <f t="shared" si="1"/>
        <v>2.0414741592349843</v>
      </c>
      <c r="Y6" s="45">
        <f t="shared" si="1"/>
        <v>0.32233802514236598</v>
      </c>
      <c r="Z6" s="45">
        <f t="shared" si="1"/>
        <v>0</v>
      </c>
      <c r="AA6" s="45">
        <f t="shared" si="1"/>
        <v>0.32233802514236598</v>
      </c>
      <c r="AB6" s="45">
        <f t="shared" si="1"/>
        <v>0</v>
      </c>
      <c r="AC6" s="45">
        <f t="shared" si="1"/>
        <v>0.21489201676157732</v>
      </c>
      <c r="AD6" s="45">
        <f t="shared" si="1"/>
        <v>0.10744600838078866</v>
      </c>
      <c r="AE6" s="45">
        <f t="shared" si="1"/>
        <v>0.32233802514236598</v>
      </c>
      <c r="AF6" s="45">
        <f t="shared" si="1"/>
        <v>0.42978403352315464</v>
      </c>
      <c r="AG6" s="45">
        <f t="shared" si="1"/>
        <v>0</v>
      </c>
      <c r="AH6" s="45">
        <f t="shared" si="1"/>
        <v>0</v>
      </c>
      <c r="AI6" s="45">
        <f t="shared" si="1"/>
        <v>2.5787042011389278</v>
      </c>
      <c r="AJ6" s="45">
        <f t="shared" si="1"/>
        <v>7.7361126034167835</v>
      </c>
      <c r="AK6" s="6">
        <v>0</v>
      </c>
      <c r="AL6" s="44">
        <v>0</v>
      </c>
      <c r="AM6" s="6">
        <v>66</v>
      </c>
      <c r="AN6" s="44">
        <f>AM6/B6*1000</f>
        <v>7.0914365531320511</v>
      </c>
    </row>
    <row r="7" spans="1:40" x14ac:dyDescent="0.25">
      <c r="A7" s="15">
        <v>2007</v>
      </c>
      <c r="B7" s="122">
        <v>9318</v>
      </c>
      <c r="C7" s="43">
        <v>50.83</v>
      </c>
      <c r="D7" s="6">
        <f t="shared" si="2"/>
        <v>183.31693881566005</v>
      </c>
      <c r="E7" s="6">
        <v>116</v>
      </c>
      <c r="F7" s="44">
        <f>E7/B7*1000</f>
        <v>12.44902339557845</v>
      </c>
      <c r="G7" s="6">
        <v>97</v>
      </c>
      <c r="H7" s="44">
        <f t="shared" si="4"/>
        <v>10.409959218716462</v>
      </c>
      <c r="I7" s="6">
        <v>22</v>
      </c>
      <c r="J7" s="6">
        <v>19</v>
      </c>
      <c r="K7" s="6">
        <v>9</v>
      </c>
      <c r="L7" s="6">
        <v>2</v>
      </c>
      <c r="M7" s="6">
        <v>8</v>
      </c>
      <c r="N7" s="6">
        <v>4</v>
      </c>
      <c r="O7" s="6">
        <v>0</v>
      </c>
      <c r="P7" s="6">
        <v>0</v>
      </c>
      <c r="Q7" s="6">
        <v>5</v>
      </c>
      <c r="R7" s="6">
        <v>1</v>
      </c>
      <c r="S7" s="6">
        <v>3</v>
      </c>
      <c r="T7" s="6">
        <v>0</v>
      </c>
      <c r="U7" s="6">
        <v>24</v>
      </c>
      <c r="V7" s="6">
        <v>97</v>
      </c>
      <c r="W7" s="45">
        <f t="shared" si="0"/>
        <v>2.3610216784717748</v>
      </c>
      <c r="X7" s="45">
        <f t="shared" si="1"/>
        <v>2.0390641768619875</v>
      </c>
      <c r="Y7" s="45">
        <f t="shared" si="1"/>
        <v>0.9658725048293626</v>
      </c>
      <c r="Z7" s="45">
        <f t="shared" si="1"/>
        <v>0.21463833440652499</v>
      </c>
      <c r="AA7" s="45">
        <f t="shared" si="1"/>
        <v>0.85855333762609998</v>
      </c>
      <c r="AB7" s="45">
        <f t="shared" si="1"/>
        <v>0.42927666881304999</v>
      </c>
      <c r="AC7" s="45">
        <f t="shared" si="1"/>
        <v>0</v>
      </c>
      <c r="AD7" s="45">
        <f t="shared" si="1"/>
        <v>0</v>
      </c>
      <c r="AE7" s="45">
        <f t="shared" si="1"/>
        <v>0.53659583601631256</v>
      </c>
      <c r="AF7" s="45">
        <f t="shared" si="1"/>
        <v>0.1073191672032625</v>
      </c>
      <c r="AG7" s="45">
        <f t="shared" si="1"/>
        <v>0.32195750160978748</v>
      </c>
      <c r="AH7" s="45">
        <f t="shared" si="1"/>
        <v>0</v>
      </c>
      <c r="AI7" s="45">
        <f t="shared" si="1"/>
        <v>2.5756600128782998</v>
      </c>
      <c r="AJ7" s="45">
        <f t="shared" si="1"/>
        <v>10.409959218716462</v>
      </c>
      <c r="AK7" s="6">
        <v>0</v>
      </c>
      <c r="AL7" s="44">
        <v>0</v>
      </c>
      <c r="AM7" s="6">
        <v>95</v>
      </c>
      <c r="AN7" s="44">
        <v>4.75</v>
      </c>
    </row>
    <row r="8" spans="1:40" x14ac:dyDescent="0.25">
      <c r="A8" s="15">
        <v>2006</v>
      </c>
      <c r="B8" s="122">
        <v>9331</v>
      </c>
      <c r="C8" s="43">
        <v>50.83</v>
      </c>
      <c r="D8" s="6">
        <f t="shared" si="2"/>
        <v>183.57269329136338</v>
      </c>
      <c r="E8" s="6">
        <v>144</v>
      </c>
      <c r="F8" s="44">
        <f t="shared" si="3"/>
        <v>15.432429535955418</v>
      </c>
      <c r="G8" s="6">
        <v>87</v>
      </c>
      <c r="H8" s="44">
        <f t="shared" si="4"/>
        <v>9.3237595113063971</v>
      </c>
      <c r="I8" s="6">
        <v>11</v>
      </c>
      <c r="J8" s="6">
        <v>27</v>
      </c>
      <c r="K8" s="6">
        <v>4</v>
      </c>
      <c r="L8" s="6">
        <v>6</v>
      </c>
      <c r="M8" s="6">
        <v>3</v>
      </c>
      <c r="N8" s="6">
        <v>2</v>
      </c>
      <c r="O8" s="6">
        <v>1</v>
      </c>
      <c r="P8" s="6">
        <v>2</v>
      </c>
      <c r="Q8" s="6">
        <v>1</v>
      </c>
      <c r="R8" s="6">
        <v>1</v>
      </c>
      <c r="S8" s="6">
        <v>1</v>
      </c>
      <c r="T8" s="6">
        <v>0</v>
      </c>
      <c r="U8" s="6">
        <v>12</v>
      </c>
      <c r="V8" s="6">
        <v>71</v>
      </c>
      <c r="W8" s="45">
        <f t="shared" si="0"/>
        <v>1.1788661451077056</v>
      </c>
      <c r="X8" s="45">
        <f t="shared" si="1"/>
        <v>2.8935805379916406</v>
      </c>
      <c r="Y8" s="45">
        <f t="shared" si="1"/>
        <v>0.42867859822098381</v>
      </c>
      <c r="Z8" s="45">
        <f t="shared" si="1"/>
        <v>0.64301789733147574</v>
      </c>
      <c r="AA8" s="45">
        <f t="shared" si="1"/>
        <v>0.32150894866573787</v>
      </c>
      <c r="AB8" s="45">
        <f t="shared" si="1"/>
        <v>0.2143392991104919</v>
      </c>
      <c r="AC8" s="45">
        <f t="shared" si="1"/>
        <v>0.10716964955524595</v>
      </c>
      <c r="AD8" s="45">
        <f t="shared" si="1"/>
        <v>0.2143392991104919</v>
      </c>
      <c r="AE8" s="45">
        <f t="shared" si="1"/>
        <v>0.10716964955524595</v>
      </c>
      <c r="AF8" s="45">
        <f t="shared" si="1"/>
        <v>0.10716964955524595</v>
      </c>
      <c r="AG8" s="45">
        <f t="shared" si="1"/>
        <v>0.10716964955524595</v>
      </c>
      <c r="AH8" s="45">
        <f t="shared" si="1"/>
        <v>0</v>
      </c>
      <c r="AI8" s="45">
        <f t="shared" si="1"/>
        <v>1.2860357946629515</v>
      </c>
      <c r="AJ8" s="45">
        <f t="shared" si="1"/>
        <v>7.609045118422463</v>
      </c>
      <c r="AK8" s="6">
        <v>2</v>
      </c>
      <c r="AL8" s="44">
        <v>13.89</v>
      </c>
      <c r="AM8" s="6">
        <v>98</v>
      </c>
      <c r="AN8" s="44">
        <v>4.95</v>
      </c>
    </row>
    <row r="9" spans="1:40" x14ac:dyDescent="0.25">
      <c r="A9" s="15">
        <v>2005</v>
      </c>
      <c r="B9" s="122">
        <v>9338</v>
      </c>
      <c r="C9" s="43">
        <v>50.8</v>
      </c>
      <c r="D9" s="6">
        <f t="shared" si="2"/>
        <v>183.81889763779529</v>
      </c>
      <c r="E9" s="6">
        <v>149</v>
      </c>
      <c r="F9" s="44">
        <f t="shared" si="3"/>
        <v>15.956307560505461</v>
      </c>
      <c r="G9" s="6">
        <v>86</v>
      </c>
      <c r="H9" s="44">
        <f t="shared" si="4"/>
        <v>9.2096808738487894</v>
      </c>
      <c r="I9" s="6">
        <v>14</v>
      </c>
      <c r="J9" s="6">
        <v>16</v>
      </c>
      <c r="K9" s="6">
        <v>4</v>
      </c>
      <c r="L9" s="6">
        <v>5</v>
      </c>
      <c r="M9" s="6">
        <v>5</v>
      </c>
      <c r="N9" s="6">
        <v>2</v>
      </c>
      <c r="O9" s="6">
        <v>0</v>
      </c>
      <c r="P9" s="6">
        <v>3</v>
      </c>
      <c r="Q9" s="6">
        <v>0</v>
      </c>
      <c r="R9" s="6">
        <v>2</v>
      </c>
      <c r="S9" s="6">
        <v>3</v>
      </c>
      <c r="T9" s="6">
        <v>0</v>
      </c>
      <c r="U9" s="6">
        <v>32</v>
      </c>
      <c r="V9" s="6">
        <v>86</v>
      </c>
      <c r="W9" s="45">
        <f t="shared" si="0"/>
        <v>1.4992503748125936</v>
      </c>
      <c r="X9" s="45">
        <f t="shared" si="1"/>
        <v>1.7134289997858214</v>
      </c>
      <c r="Y9" s="45">
        <f t="shared" si="1"/>
        <v>0.42835724994645535</v>
      </c>
      <c r="Z9" s="45">
        <f t="shared" si="1"/>
        <v>0.53544656243306921</v>
      </c>
      <c r="AA9" s="45">
        <f t="shared" si="1"/>
        <v>0.53544656243306921</v>
      </c>
      <c r="AB9" s="45">
        <f t="shared" si="1"/>
        <v>0.21417862497322768</v>
      </c>
      <c r="AC9" s="45">
        <f t="shared" si="1"/>
        <v>0</v>
      </c>
      <c r="AD9" s="45">
        <f t="shared" si="1"/>
        <v>0.3212679374598415</v>
      </c>
      <c r="AE9" s="45">
        <f t="shared" si="1"/>
        <v>0</v>
      </c>
      <c r="AF9" s="45">
        <f t="shared" si="1"/>
        <v>0.21417862497322768</v>
      </c>
      <c r="AG9" s="45">
        <f t="shared" si="1"/>
        <v>0.3212679374598415</v>
      </c>
      <c r="AH9" s="45">
        <f t="shared" si="1"/>
        <v>0</v>
      </c>
      <c r="AI9" s="45">
        <f t="shared" si="1"/>
        <v>3.4268579995716428</v>
      </c>
      <c r="AJ9" s="45">
        <f t="shared" si="1"/>
        <v>9.2096808738487894</v>
      </c>
      <c r="AK9" s="6">
        <v>1</v>
      </c>
      <c r="AL9" s="44">
        <v>6.71</v>
      </c>
      <c r="AM9" s="6">
        <v>108</v>
      </c>
      <c r="AN9" s="44">
        <v>5.48</v>
      </c>
    </row>
    <row r="10" spans="1:40" x14ac:dyDescent="0.25">
      <c r="A10" s="15">
        <v>2004</v>
      </c>
      <c r="B10" s="122">
        <v>9317</v>
      </c>
      <c r="C10" s="43">
        <v>50.8</v>
      </c>
      <c r="D10" s="6">
        <f t="shared" si="2"/>
        <v>183.40551181102364</v>
      </c>
      <c r="E10" s="6">
        <v>136</v>
      </c>
      <c r="F10" s="44">
        <f t="shared" si="3"/>
        <v>14.596973274659225</v>
      </c>
      <c r="G10" s="6">
        <v>98</v>
      </c>
      <c r="H10" s="44">
        <f t="shared" si="4"/>
        <v>10.518407212622089</v>
      </c>
      <c r="I10" s="6">
        <v>16</v>
      </c>
      <c r="J10" s="6">
        <v>17</v>
      </c>
      <c r="K10" s="6">
        <v>3</v>
      </c>
      <c r="L10" s="6">
        <v>5</v>
      </c>
      <c r="M10" s="6">
        <v>8</v>
      </c>
      <c r="N10" s="6">
        <v>3</v>
      </c>
      <c r="O10" s="6">
        <v>2</v>
      </c>
      <c r="P10" s="6">
        <v>7</v>
      </c>
      <c r="Q10" s="6">
        <v>0</v>
      </c>
      <c r="R10" s="6">
        <v>0</v>
      </c>
      <c r="S10" s="6">
        <v>5</v>
      </c>
      <c r="T10" s="6">
        <v>5</v>
      </c>
      <c r="U10" s="6">
        <v>27</v>
      </c>
      <c r="V10" s="6">
        <v>98</v>
      </c>
      <c r="W10" s="45">
        <f t="shared" si="0"/>
        <v>1.7172909734893207</v>
      </c>
      <c r="X10" s="45">
        <f t="shared" si="1"/>
        <v>1.8246216593324032</v>
      </c>
      <c r="Y10" s="45">
        <f t="shared" si="1"/>
        <v>0.32199205752924759</v>
      </c>
      <c r="Z10" s="45">
        <f t="shared" si="1"/>
        <v>0.5366534292154127</v>
      </c>
      <c r="AA10" s="45">
        <f t="shared" si="1"/>
        <v>0.85864548674466035</v>
      </c>
      <c r="AB10" s="45">
        <f t="shared" si="1"/>
        <v>0.32199205752924759</v>
      </c>
      <c r="AC10" s="45">
        <f t="shared" si="1"/>
        <v>0.21466137168616509</v>
      </c>
      <c r="AD10" s="45">
        <f t="shared" si="1"/>
        <v>0.75131480090157776</v>
      </c>
      <c r="AE10" s="45">
        <f t="shared" si="1"/>
        <v>0</v>
      </c>
      <c r="AF10" s="45">
        <f t="shared" si="1"/>
        <v>0</v>
      </c>
      <c r="AG10" s="45">
        <f t="shared" si="1"/>
        <v>0.5366534292154127</v>
      </c>
      <c r="AH10" s="45">
        <f t="shared" si="1"/>
        <v>0.5366534292154127</v>
      </c>
      <c r="AI10" s="45">
        <f t="shared" si="1"/>
        <v>2.8979285177632286</v>
      </c>
      <c r="AJ10" s="45">
        <f t="shared" si="1"/>
        <v>10.518407212622089</v>
      </c>
      <c r="AK10" s="6">
        <v>1</v>
      </c>
      <c r="AL10" s="44">
        <v>7.35</v>
      </c>
      <c r="AM10" s="6">
        <v>96</v>
      </c>
      <c r="AN10" s="44">
        <v>5.41</v>
      </c>
    </row>
    <row r="11" spans="1:40" x14ac:dyDescent="0.25">
      <c r="A11" s="15">
        <v>2003</v>
      </c>
      <c r="B11" s="122">
        <v>9270</v>
      </c>
      <c r="C11" s="43">
        <v>50.8</v>
      </c>
      <c r="D11" s="6">
        <f t="shared" si="2"/>
        <v>182.48031496062993</v>
      </c>
      <c r="E11" s="6">
        <v>124</v>
      </c>
      <c r="F11" s="44">
        <f t="shared" si="3"/>
        <v>13.376483279395901</v>
      </c>
      <c r="G11" s="6">
        <v>95</v>
      </c>
      <c r="H11" s="44">
        <f t="shared" si="4"/>
        <v>10.248112189859764</v>
      </c>
      <c r="I11" s="6">
        <v>18</v>
      </c>
      <c r="J11" s="6">
        <v>11</v>
      </c>
      <c r="K11" s="6">
        <v>4</v>
      </c>
      <c r="L11" s="6">
        <v>3</v>
      </c>
      <c r="M11" s="6">
        <v>8</v>
      </c>
      <c r="N11" s="6">
        <v>4</v>
      </c>
      <c r="O11" s="6">
        <v>8</v>
      </c>
      <c r="P11" s="6">
        <v>3</v>
      </c>
      <c r="Q11" s="6">
        <v>2</v>
      </c>
      <c r="R11" s="6">
        <v>1</v>
      </c>
      <c r="S11" s="6">
        <v>4</v>
      </c>
      <c r="T11" s="6">
        <v>5</v>
      </c>
      <c r="U11" s="6">
        <v>24</v>
      </c>
      <c r="V11" s="6">
        <v>95</v>
      </c>
      <c r="W11" s="45">
        <f t="shared" si="0"/>
        <v>1.941747572815534</v>
      </c>
      <c r="X11" s="45">
        <f t="shared" si="1"/>
        <v>1.1866235167206041</v>
      </c>
      <c r="Y11" s="45">
        <f t="shared" si="1"/>
        <v>0.43149946062567424</v>
      </c>
      <c r="Z11" s="45">
        <f t="shared" si="1"/>
        <v>0.32362459546925565</v>
      </c>
      <c r="AA11" s="45">
        <f t="shared" si="1"/>
        <v>0.86299892125134847</v>
      </c>
      <c r="AB11" s="45">
        <f t="shared" si="1"/>
        <v>0.43149946062567424</v>
      </c>
      <c r="AC11" s="45">
        <f t="shared" si="1"/>
        <v>0.86299892125134847</v>
      </c>
      <c r="AD11" s="45">
        <f t="shared" si="1"/>
        <v>0.32362459546925565</v>
      </c>
      <c r="AE11" s="45">
        <f t="shared" si="1"/>
        <v>0.21574973031283712</v>
      </c>
      <c r="AF11" s="45">
        <f t="shared" si="1"/>
        <v>0.10787486515641856</v>
      </c>
      <c r="AG11" s="45">
        <f t="shared" si="1"/>
        <v>0.43149946062567424</v>
      </c>
      <c r="AH11" s="45">
        <f t="shared" si="1"/>
        <v>0.53937432578209277</v>
      </c>
      <c r="AI11" s="45">
        <f t="shared" si="1"/>
        <v>2.5889967637540452</v>
      </c>
      <c r="AJ11" s="45">
        <f t="shared" si="1"/>
        <v>10.248112189859764</v>
      </c>
      <c r="AK11" s="6">
        <v>1</v>
      </c>
      <c r="AL11" s="44">
        <v>8.06</v>
      </c>
      <c r="AM11" s="6">
        <v>67</v>
      </c>
      <c r="AN11" s="44">
        <v>5.62</v>
      </c>
    </row>
    <row r="12" spans="1:40" x14ac:dyDescent="0.25">
      <c r="A12" s="15">
        <v>2002</v>
      </c>
      <c r="B12" s="122">
        <v>9227</v>
      </c>
      <c r="C12" s="43">
        <v>50.8</v>
      </c>
      <c r="D12" s="6">
        <f t="shared" si="2"/>
        <v>181.63385826771653</v>
      </c>
      <c r="E12" s="6">
        <v>118</v>
      </c>
      <c r="F12" s="44">
        <f t="shared" si="3"/>
        <v>12.788555326758425</v>
      </c>
      <c r="G12" s="6">
        <v>84</v>
      </c>
      <c r="H12" s="44">
        <f t="shared" si="4"/>
        <v>9.1037173512517615</v>
      </c>
      <c r="I12" s="6">
        <v>22</v>
      </c>
      <c r="J12" s="6">
        <v>14</v>
      </c>
      <c r="K12" s="6">
        <v>2</v>
      </c>
      <c r="L12" s="6">
        <v>4</v>
      </c>
      <c r="M12" s="6">
        <v>7</v>
      </c>
      <c r="N12" s="6">
        <v>3</v>
      </c>
      <c r="O12" s="6">
        <v>2</v>
      </c>
      <c r="P12" s="6">
        <v>2</v>
      </c>
      <c r="Q12" s="6">
        <v>1</v>
      </c>
      <c r="R12" s="6">
        <v>1</v>
      </c>
      <c r="S12" s="6">
        <v>1</v>
      </c>
      <c r="T12" s="6">
        <v>3</v>
      </c>
      <c r="U12" s="6">
        <v>22</v>
      </c>
      <c r="V12" s="6">
        <v>84</v>
      </c>
      <c r="W12" s="45">
        <f t="shared" si="0"/>
        <v>2.3843069253278424</v>
      </c>
      <c r="X12" s="45">
        <f t="shared" si="1"/>
        <v>1.5172862252086268</v>
      </c>
      <c r="Y12" s="45">
        <f t="shared" si="1"/>
        <v>0.21675517502980385</v>
      </c>
      <c r="Z12" s="45">
        <f t="shared" si="1"/>
        <v>0.4335103500596077</v>
      </c>
      <c r="AA12" s="45">
        <f t="shared" si="1"/>
        <v>0.75864311260431339</v>
      </c>
      <c r="AB12" s="45">
        <f t="shared" si="1"/>
        <v>0.32513276254470574</v>
      </c>
      <c r="AC12" s="45">
        <f t="shared" si="1"/>
        <v>0.21675517502980385</v>
      </c>
      <c r="AD12" s="45">
        <f t="shared" si="1"/>
        <v>0.21675517502980385</v>
      </c>
      <c r="AE12" s="45">
        <f t="shared" si="1"/>
        <v>0.10837758751490192</v>
      </c>
      <c r="AF12" s="45">
        <f t="shared" si="1"/>
        <v>0.10837758751490192</v>
      </c>
      <c r="AG12" s="45">
        <f t="shared" si="1"/>
        <v>0.10837758751490192</v>
      </c>
      <c r="AH12" s="45">
        <f t="shared" si="1"/>
        <v>0.32513276254470574</v>
      </c>
      <c r="AI12" s="45">
        <f t="shared" si="1"/>
        <v>2.3843069253278424</v>
      </c>
      <c r="AJ12" s="45">
        <f t="shared" si="1"/>
        <v>9.1037173512517615</v>
      </c>
      <c r="AK12" s="6">
        <v>1</v>
      </c>
      <c r="AL12" s="44">
        <v>8.4700000000000006</v>
      </c>
      <c r="AM12" s="6">
        <v>69</v>
      </c>
      <c r="AN12" s="44">
        <v>4.2699999999999996</v>
      </c>
    </row>
    <row r="13" spans="1:40" x14ac:dyDescent="0.25">
      <c r="A13" s="15">
        <v>2001</v>
      </c>
      <c r="B13" s="122">
        <v>9176</v>
      </c>
      <c r="C13" s="43">
        <v>50.8</v>
      </c>
      <c r="D13" s="6">
        <f t="shared" si="2"/>
        <v>180.62992125984252</v>
      </c>
      <c r="E13" s="6">
        <v>129</v>
      </c>
      <c r="F13" s="44">
        <f t="shared" si="3"/>
        <v>14.058413251961639</v>
      </c>
      <c r="G13" s="6">
        <v>92</v>
      </c>
      <c r="H13" s="44">
        <f t="shared" si="4"/>
        <v>10.026155187445511</v>
      </c>
      <c r="I13" s="6">
        <v>18</v>
      </c>
      <c r="J13" s="6">
        <v>20</v>
      </c>
      <c r="K13" s="6">
        <v>3</v>
      </c>
      <c r="L13" s="6">
        <v>2</v>
      </c>
      <c r="M13" s="6">
        <v>6</v>
      </c>
      <c r="N13" s="6">
        <v>4</v>
      </c>
      <c r="O13" s="6">
        <v>3</v>
      </c>
      <c r="P13" s="6">
        <v>5</v>
      </c>
      <c r="Q13" s="6">
        <v>2</v>
      </c>
      <c r="R13" s="6">
        <v>1</v>
      </c>
      <c r="S13" s="6">
        <v>2</v>
      </c>
      <c r="T13" s="6">
        <v>5</v>
      </c>
      <c r="U13" s="6">
        <v>21</v>
      </c>
      <c r="V13" s="6">
        <v>92</v>
      </c>
      <c r="W13" s="45">
        <f t="shared" si="0"/>
        <v>1.9616390584132519</v>
      </c>
      <c r="X13" s="45">
        <f t="shared" si="1"/>
        <v>2.1795989537925022</v>
      </c>
      <c r="Y13" s="45">
        <f t="shared" si="1"/>
        <v>0.32693984306887536</v>
      </c>
      <c r="Z13" s="45">
        <f t="shared" si="1"/>
        <v>0.21795989537925023</v>
      </c>
      <c r="AA13" s="45">
        <f t="shared" si="1"/>
        <v>0.65387968613775072</v>
      </c>
      <c r="AB13" s="45">
        <f t="shared" si="1"/>
        <v>0.43591979075850046</v>
      </c>
      <c r="AC13" s="45">
        <f t="shared" si="1"/>
        <v>0.32693984306887536</v>
      </c>
      <c r="AD13" s="45">
        <f t="shared" si="1"/>
        <v>0.54489973844812556</v>
      </c>
      <c r="AE13" s="45">
        <f t="shared" si="1"/>
        <v>0.21795989537925023</v>
      </c>
      <c r="AF13" s="45">
        <f t="shared" si="1"/>
        <v>0.10897994768962511</v>
      </c>
      <c r="AG13" s="45">
        <f t="shared" si="1"/>
        <v>0.21795989537925023</v>
      </c>
      <c r="AH13" s="45">
        <f t="shared" si="1"/>
        <v>0.54489973844812556</v>
      </c>
      <c r="AI13" s="45">
        <f t="shared" si="1"/>
        <v>2.2885789014821269</v>
      </c>
      <c r="AJ13" s="45">
        <f t="shared" si="1"/>
        <v>10.026155187445511</v>
      </c>
      <c r="AK13" s="6">
        <v>2</v>
      </c>
      <c r="AL13" s="44">
        <v>15.5</v>
      </c>
      <c r="AM13" s="6">
        <v>62</v>
      </c>
      <c r="AN13" s="44">
        <v>5.74</v>
      </c>
    </row>
    <row r="14" spans="1:40" x14ac:dyDescent="0.25">
      <c r="A14" s="15">
        <v>2000</v>
      </c>
      <c r="B14" s="6">
        <v>9106</v>
      </c>
      <c r="C14" s="43">
        <v>50.8</v>
      </c>
      <c r="D14" s="6">
        <v>179.25</v>
      </c>
      <c r="E14" s="6">
        <v>128</v>
      </c>
      <c r="F14" s="44">
        <v>14.06</v>
      </c>
      <c r="G14" s="6">
        <v>72</v>
      </c>
      <c r="H14" s="44">
        <v>7.91</v>
      </c>
      <c r="I14" s="6">
        <v>11</v>
      </c>
      <c r="J14" s="6">
        <v>19</v>
      </c>
      <c r="K14" s="6">
        <v>2</v>
      </c>
      <c r="L14" s="6">
        <v>5</v>
      </c>
      <c r="M14" s="6">
        <v>6</v>
      </c>
      <c r="N14" s="6">
        <v>1</v>
      </c>
      <c r="O14" s="6">
        <v>3</v>
      </c>
      <c r="P14" s="6">
        <v>5</v>
      </c>
      <c r="Q14" s="6">
        <v>0</v>
      </c>
      <c r="R14" s="6">
        <v>1</v>
      </c>
      <c r="S14" s="6">
        <v>1</v>
      </c>
      <c r="T14" s="6">
        <v>2</v>
      </c>
      <c r="U14" s="6">
        <v>16</v>
      </c>
      <c r="V14" s="6">
        <v>72</v>
      </c>
      <c r="W14" s="45">
        <f t="shared" si="0"/>
        <v>1.2079947287502746</v>
      </c>
      <c r="X14" s="45">
        <f t="shared" si="1"/>
        <v>2.086536349659565</v>
      </c>
      <c r="Y14" s="45">
        <f t="shared" si="1"/>
        <v>0.21963540522732264</v>
      </c>
      <c r="Z14" s="45">
        <f t="shared" si="1"/>
        <v>0.54908851306830653</v>
      </c>
      <c r="AA14" s="45">
        <f t="shared" si="1"/>
        <v>0.65890621568196794</v>
      </c>
      <c r="AB14" s="45">
        <f t="shared" si="1"/>
        <v>0.10981770261366132</v>
      </c>
      <c r="AC14" s="45">
        <f t="shared" si="1"/>
        <v>0.32945310784098397</v>
      </c>
      <c r="AD14" s="45">
        <f t="shared" si="1"/>
        <v>0.54908851306830653</v>
      </c>
      <c r="AE14" s="45">
        <f t="shared" si="1"/>
        <v>0</v>
      </c>
      <c r="AF14" s="45">
        <f t="shared" si="1"/>
        <v>0.10981770261366132</v>
      </c>
      <c r="AG14" s="45">
        <f t="shared" si="1"/>
        <v>0.10981770261366132</v>
      </c>
      <c r="AH14" s="45">
        <f t="shared" si="1"/>
        <v>0.21963540522732264</v>
      </c>
      <c r="AI14" s="45">
        <f t="shared" si="1"/>
        <v>1.7570832418185811</v>
      </c>
      <c r="AJ14" s="45">
        <f t="shared" si="1"/>
        <v>7.9068745881836158</v>
      </c>
      <c r="AK14" s="6">
        <v>2</v>
      </c>
      <c r="AL14" s="44">
        <v>15.63</v>
      </c>
      <c r="AM14" s="6">
        <v>69</v>
      </c>
      <c r="AN14" s="44">
        <v>7.58</v>
      </c>
    </row>
    <row r="15" spans="1:40" x14ac:dyDescent="0.25">
      <c r="A15" s="15">
        <v>1999</v>
      </c>
      <c r="B15" s="6">
        <v>9054</v>
      </c>
      <c r="C15" s="43">
        <v>50.8</v>
      </c>
      <c r="D15" s="6">
        <v>178.23</v>
      </c>
      <c r="E15" s="6">
        <v>147</v>
      </c>
      <c r="F15" s="44">
        <v>16.239999999999998</v>
      </c>
      <c r="G15" s="6">
        <v>85</v>
      </c>
      <c r="H15" s="44">
        <v>9.39</v>
      </c>
      <c r="I15" s="6">
        <v>17</v>
      </c>
      <c r="J15" s="6">
        <v>19</v>
      </c>
      <c r="K15" s="6">
        <v>5</v>
      </c>
      <c r="L15" s="6">
        <v>1</v>
      </c>
      <c r="M15" s="6">
        <v>7</v>
      </c>
      <c r="N15" s="6">
        <v>1</v>
      </c>
      <c r="O15" s="6">
        <v>4</v>
      </c>
      <c r="P15" s="6">
        <v>7</v>
      </c>
      <c r="Q15" s="6">
        <v>1</v>
      </c>
      <c r="R15" s="6">
        <v>1</v>
      </c>
      <c r="S15" s="6">
        <v>3</v>
      </c>
      <c r="T15" s="6">
        <v>2</v>
      </c>
      <c r="U15" s="6">
        <v>17</v>
      </c>
      <c r="V15" s="6">
        <v>85</v>
      </c>
      <c r="W15" s="45">
        <f t="shared" si="0"/>
        <v>1.8776231499889553</v>
      </c>
      <c r="X15" s="45">
        <f t="shared" si="1"/>
        <v>2.0985199911641264</v>
      </c>
      <c r="Y15" s="45">
        <f t="shared" si="1"/>
        <v>0.55224210293792808</v>
      </c>
      <c r="Z15" s="45">
        <f t="shared" si="1"/>
        <v>0.1104484205875856</v>
      </c>
      <c r="AA15" s="45">
        <f t="shared" si="1"/>
        <v>0.77313894411309914</v>
      </c>
      <c r="AB15" s="45">
        <f t="shared" si="1"/>
        <v>0.1104484205875856</v>
      </c>
      <c r="AC15" s="45">
        <f t="shared" si="1"/>
        <v>0.44179368235034239</v>
      </c>
      <c r="AD15" s="45">
        <f t="shared" si="1"/>
        <v>0.77313894411309914</v>
      </c>
      <c r="AE15" s="45">
        <f t="shared" si="1"/>
        <v>0.1104484205875856</v>
      </c>
      <c r="AF15" s="45">
        <f t="shared" si="1"/>
        <v>0.1104484205875856</v>
      </c>
      <c r="AG15" s="45">
        <f t="shared" si="1"/>
        <v>0.3313452617627568</v>
      </c>
      <c r="AH15" s="45">
        <f t="shared" si="1"/>
        <v>0.22089684117517119</v>
      </c>
      <c r="AI15" s="45">
        <f t="shared" si="1"/>
        <v>1.8776231499889553</v>
      </c>
      <c r="AJ15" s="45">
        <f t="shared" si="1"/>
        <v>9.3881157499447756</v>
      </c>
      <c r="AK15" s="6">
        <v>0</v>
      </c>
      <c r="AL15" s="44">
        <v>0</v>
      </c>
      <c r="AM15" s="6">
        <v>59</v>
      </c>
      <c r="AN15" s="44">
        <v>6.52</v>
      </c>
    </row>
    <row r="16" spans="1:40" x14ac:dyDescent="0.25">
      <c r="A16" s="15">
        <v>1998</v>
      </c>
      <c r="B16" s="6">
        <v>8992</v>
      </c>
      <c r="C16" s="43">
        <v>50.8</v>
      </c>
      <c r="D16" s="6">
        <v>177.01</v>
      </c>
      <c r="E16" s="6">
        <v>130</v>
      </c>
      <c r="F16" s="44">
        <v>14.46</v>
      </c>
      <c r="G16" s="6">
        <v>85</v>
      </c>
      <c r="H16" s="44">
        <v>9.4499999999999993</v>
      </c>
      <c r="I16" s="6">
        <v>16</v>
      </c>
      <c r="J16" s="6">
        <v>23</v>
      </c>
      <c r="K16" s="6">
        <v>3</v>
      </c>
      <c r="L16" s="6">
        <v>1</v>
      </c>
      <c r="M16" s="6">
        <v>6</v>
      </c>
      <c r="N16" s="6">
        <v>2</v>
      </c>
      <c r="O16" s="6">
        <v>4</v>
      </c>
      <c r="P16" s="6">
        <v>6</v>
      </c>
      <c r="Q16" s="6">
        <v>2</v>
      </c>
      <c r="R16" s="6">
        <v>0</v>
      </c>
      <c r="S16" s="6">
        <v>1</v>
      </c>
      <c r="T16" s="6">
        <v>2</v>
      </c>
      <c r="U16" s="6">
        <v>19</v>
      </c>
      <c r="V16" s="6">
        <v>85</v>
      </c>
      <c r="W16" s="45">
        <f t="shared" si="0"/>
        <v>1.779359430604982</v>
      </c>
      <c r="X16" s="45">
        <f t="shared" si="1"/>
        <v>2.5578291814946619</v>
      </c>
      <c r="Y16" s="45">
        <f t="shared" si="1"/>
        <v>0.33362989323843417</v>
      </c>
      <c r="Z16" s="45">
        <f t="shared" si="1"/>
        <v>0.11120996441281138</v>
      </c>
      <c r="AA16" s="45">
        <f t="shared" si="1"/>
        <v>0.66725978647686834</v>
      </c>
      <c r="AB16" s="45">
        <f t="shared" si="1"/>
        <v>0.22241992882562275</v>
      </c>
      <c r="AC16" s="45">
        <f t="shared" si="1"/>
        <v>0.44483985765124551</v>
      </c>
      <c r="AD16" s="45">
        <f t="shared" si="1"/>
        <v>0.66725978647686834</v>
      </c>
      <c r="AE16" s="45">
        <f t="shared" si="1"/>
        <v>0.22241992882562275</v>
      </c>
      <c r="AF16" s="45">
        <f t="shared" si="1"/>
        <v>0</v>
      </c>
      <c r="AG16" s="45">
        <f t="shared" si="1"/>
        <v>0.11120996441281138</v>
      </c>
      <c r="AH16" s="45">
        <f t="shared" si="1"/>
        <v>0.22241992882562275</v>
      </c>
      <c r="AI16" s="45">
        <f t="shared" si="1"/>
        <v>2.1129893238434163</v>
      </c>
      <c r="AJ16" s="45">
        <f t="shared" si="1"/>
        <v>9.4528469750889688</v>
      </c>
      <c r="AK16" s="6">
        <v>2</v>
      </c>
      <c r="AL16" s="44">
        <v>15.38</v>
      </c>
      <c r="AM16" s="6">
        <v>60</v>
      </c>
      <c r="AN16" s="44">
        <v>6.67</v>
      </c>
    </row>
    <row r="17" spans="1:40" x14ac:dyDescent="0.25">
      <c r="A17" s="15">
        <v>1997</v>
      </c>
      <c r="B17" s="6">
        <v>8933</v>
      </c>
      <c r="C17" s="43">
        <v>50.8</v>
      </c>
      <c r="D17" s="6">
        <v>175.85</v>
      </c>
      <c r="E17" s="6">
        <v>165</v>
      </c>
      <c r="F17" s="44">
        <v>18.47</v>
      </c>
      <c r="G17" s="6">
        <v>100</v>
      </c>
      <c r="H17" s="44">
        <v>11.19</v>
      </c>
      <c r="I17" s="6">
        <v>17</v>
      </c>
      <c r="J17" s="6">
        <v>18</v>
      </c>
      <c r="K17" s="6">
        <v>1</v>
      </c>
      <c r="L17" s="6">
        <v>2</v>
      </c>
      <c r="M17" s="6">
        <v>8</v>
      </c>
      <c r="N17" s="6">
        <v>6</v>
      </c>
      <c r="O17" s="6">
        <v>7</v>
      </c>
      <c r="P17" s="6">
        <v>5</v>
      </c>
      <c r="Q17" s="6">
        <v>2</v>
      </c>
      <c r="R17" s="6">
        <v>4</v>
      </c>
      <c r="S17" s="6">
        <v>1</v>
      </c>
      <c r="T17" s="6">
        <v>2</v>
      </c>
      <c r="U17" s="6">
        <v>27</v>
      </c>
      <c r="V17" s="6">
        <v>100</v>
      </c>
      <c r="W17" s="45">
        <f t="shared" si="0"/>
        <v>1.9030560841822455</v>
      </c>
      <c r="X17" s="45">
        <f t="shared" si="1"/>
        <v>2.0150005597223779</v>
      </c>
      <c r="Y17" s="45">
        <f t="shared" si="1"/>
        <v>0.11194447554013209</v>
      </c>
      <c r="Z17" s="45">
        <f t="shared" si="1"/>
        <v>0.22388895108026419</v>
      </c>
      <c r="AA17" s="45">
        <f t="shared" si="1"/>
        <v>0.89555580432105675</v>
      </c>
      <c r="AB17" s="45">
        <f t="shared" si="1"/>
        <v>0.67166685324079256</v>
      </c>
      <c r="AC17" s="45">
        <f t="shared" si="1"/>
        <v>0.78361132878092465</v>
      </c>
      <c r="AD17" s="45">
        <f t="shared" si="1"/>
        <v>0.55972237770066047</v>
      </c>
      <c r="AE17" s="45">
        <f t="shared" si="1"/>
        <v>0.22388895108026419</v>
      </c>
      <c r="AF17" s="45">
        <f t="shared" si="1"/>
        <v>0.44777790216052837</v>
      </c>
      <c r="AG17" s="45">
        <f t="shared" si="1"/>
        <v>0.11194447554013209</v>
      </c>
      <c r="AH17" s="45">
        <f t="shared" si="1"/>
        <v>0.22388895108026419</v>
      </c>
      <c r="AI17" s="45">
        <f t="shared" si="1"/>
        <v>3.0225008395835666</v>
      </c>
      <c r="AJ17" s="45">
        <f t="shared" si="1"/>
        <v>11.194447554013211</v>
      </c>
      <c r="AK17" s="6">
        <v>2</v>
      </c>
      <c r="AL17" s="44">
        <v>12.12</v>
      </c>
      <c r="AM17" s="6">
        <v>73</v>
      </c>
      <c r="AN17" s="44">
        <v>8.17</v>
      </c>
    </row>
    <row r="18" spans="1:40" x14ac:dyDescent="0.25">
      <c r="A18" s="15">
        <v>1996</v>
      </c>
      <c r="B18" s="6">
        <v>8878</v>
      </c>
      <c r="C18" s="43">
        <v>50.8</v>
      </c>
      <c r="D18" s="6">
        <v>174.76</v>
      </c>
      <c r="E18" s="6">
        <v>183</v>
      </c>
      <c r="F18" s="44">
        <v>19.5</v>
      </c>
      <c r="G18" s="6">
        <v>102</v>
      </c>
      <c r="H18" s="44">
        <v>11.49</v>
      </c>
      <c r="I18" s="6">
        <v>19</v>
      </c>
      <c r="J18" s="6">
        <v>25</v>
      </c>
      <c r="K18" s="6">
        <v>5</v>
      </c>
      <c r="L18" s="6">
        <v>2</v>
      </c>
      <c r="M18" s="6">
        <v>6</v>
      </c>
      <c r="N18" s="6">
        <v>1</v>
      </c>
      <c r="O18" s="6">
        <v>6</v>
      </c>
      <c r="P18" s="6">
        <v>2</v>
      </c>
      <c r="Q18" s="6">
        <v>5</v>
      </c>
      <c r="R18" s="6">
        <v>0</v>
      </c>
      <c r="S18" s="6">
        <v>2</v>
      </c>
      <c r="T18" s="6">
        <v>6</v>
      </c>
      <c r="U18" s="6">
        <v>23</v>
      </c>
      <c r="V18" s="6">
        <v>102</v>
      </c>
      <c r="W18" s="45">
        <f t="shared" si="0"/>
        <v>2.1401216490200494</v>
      </c>
      <c r="X18" s="45">
        <f t="shared" si="1"/>
        <v>2.8159495381842756</v>
      </c>
      <c r="Y18" s="45">
        <f t="shared" si="1"/>
        <v>0.56318990763685517</v>
      </c>
      <c r="Z18" s="45">
        <f t="shared" si="1"/>
        <v>0.22527596305474207</v>
      </c>
      <c r="AA18" s="45">
        <f t="shared" si="1"/>
        <v>0.67582788916422609</v>
      </c>
      <c r="AB18" s="45">
        <f t="shared" si="1"/>
        <v>0.11263798152737103</v>
      </c>
      <c r="AC18" s="45">
        <f t="shared" si="1"/>
        <v>0.67582788916422609</v>
      </c>
      <c r="AD18" s="45">
        <f t="shared" si="1"/>
        <v>0.22527596305474207</v>
      </c>
      <c r="AE18" s="45">
        <f t="shared" si="1"/>
        <v>0.56318990763685517</v>
      </c>
      <c r="AF18" s="45">
        <f t="shared" si="1"/>
        <v>0</v>
      </c>
      <c r="AG18" s="45">
        <f t="shared" si="1"/>
        <v>0.22527596305474207</v>
      </c>
      <c r="AH18" s="45">
        <f t="shared" si="1"/>
        <v>0.67582788916422609</v>
      </c>
      <c r="AI18" s="45">
        <f t="shared" si="1"/>
        <v>2.5906735751295336</v>
      </c>
      <c r="AJ18" s="45">
        <f t="shared" si="1"/>
        <v>11.489074115791846</v>
      </c>
      <c r="AK18" s="6">
        <v>0</v>
      </c>
      <c r="AL18" s="44">
        <v>0</v>
      </c>
      <c r="AM18" s="6">
        <v>78</v>
      </c>
      <c r="AN18" s="44">
        <v>8.7899999999999991</v>
      </c>
    </row>
    <row r="19" spans="1:40" x14ac:dyDescent="0.25">
      <c r="A19" s="15">
        <v>1995</v>
      </c>
      <c r="B19" s="6">
        <v>8889</v>
      </c>
      <c r="C19" s="43">
        <v>50.8</v>
      </c>
      <c r="D19" s="6">
        <v>174.98</v>
      </c>
      <c r="E19" s="6">
        <v>138</v>
      </c>
      <c r="F19" s="44">
        <v>15.52</v>
      </c>
      <c r="G19" s="6">
        <v>101</v>
      </c>
      <c r="H19" s="44">
        <v>11.36</v>
      </c>
      <c r="I19" s="6">
        <v>15</v>
      </c>
      <c r="J19" s="6">
        <v>15</v>
      </c>
      <c r="K19" s="6">
        <v>6</v>
      </c>
      <c r="L19" s="6">
        <v>4</v>
      </c>
      <c r="M19" s="6">
        <v>9</v>
      </c>
      <c r="N19" s="6">
        <v>17</v>
      </c>
      <c r="O19" s="6">
        <v>2</v>
      </c>
      <c r="P19" s="6">
        <v>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28</v>
      </c>
      <c r="V19" s="6">
        <v>101</v>
      </c>
      <c r="W19" s="45">
        <f t="shared" si="0"/>
        <v>1.6874789065136686</v>
      </c>
      <c r="X19" s="45">
        <f t="shared" si="1"/>
        <v>1.6874789065136686</v>
      </c>
      <c r="Y19" s="45">
        <f t="shared" si="1"/>
        <v>0.67499156260546744</v>
      </c>
      <c r="Z19" s="45">
        <f t="shared" si="1"/>
        <v>0.44999437507031159</v>
      </c>
      <c r="AA19" s="45">
        <f t="shared" si="1"/>
        <v>1.0124873439082012</v>
      </c>
      <c r="AB19" s="45">
        <f t="shared" si="1"/>
        <v>1.9124760940488246</v>
      </c>
      <c r="AC19" s="45">
        <f t="shared" si="1"/>
        <v>0.2249971875351558</v>
      </c>
      <c r="AD19" s="45">
        <f t="shared" si="1"/>
        <v>0.56249296883788957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3.1499606254921813</v>
      </c>
      <c r="AJ19" s="45">
        <f t="shared" si="1"/>
        <v>11.362357970525368</v>
      </c>
      <c r="AK19" s="6">
        <v>1</v>
      </c>
      <c r="AL19" s="44">
        <v>7.25</v>
      </c>
      <c r="AM19" s="6">
        <v>68</v>
      </c>
      <c r="AN19" s="44">
        <v>7.65</v>
      </c>
    </row>
    <row r="20" spans="1:40" x14ac:dyDescent="0.25">
      <c r="A20" s="15">
        <v>1994</v>
      </c>
      <c r="B20" s="6">
        <v>8733</v>
      </c>
      <c r="C20" s="43">
        <v>50.8</v>
      </c>
      <c r="D20" s="6">
        <v>171.91</v>
      </c>
      <c r="E20" s="6">
        <v>173</v>
      </c>
      <c r="F20" s="44">
        <v>19.809999999999999</v>
      </c>
      <c r="G20" s="6">
        <v>81</v>
      </c>
      <c r="H20" s="44">
        <v>9.2799999999999994</v>
      </c>
      <c r="I20" s="6">
        <v>18</v>
      </c>
      <c r="J20" s="6">
        <v>14</v>
      </c>
      <c r="K20" s="6">
        <v>2</v>
      </c>
      <c r="L20" s="6">
        <v>2</v>
      </c>
      <c r="M20" s="6">
        <v>8</v>
      </c>
      <c r="N20" s="6">
        <v>7</v>
      </c>
      <c r="O20" s="6">
        <v>1</v>
      </c>
      <c r="P20" s="6">
        <v>4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25</v>
      </c>
      <c r="V20" s="6">
        <v>81</v>
      </c>
      <c r="W20" s="45">
        <f t="shared" si="0"/>
        <v>2.0611473720371003</v>
      </c>
      <c r="X20" s="45">
        <f t="shared" ref="X20:AJ31" si="5">J20/$B20*1000</f>
        <v>1.6031146226955226</v>
      </c>
      <c r="Y20" s="45">
        <f t="shared" si="5"/>
        <v>0.22901637467078895</v>
      </c>
      <c r="Z20" s="45">
        <f t="shared" si="5"/>
        <v>0.22901637467078895</v>
      </c>
      <c r="AA20" s="45">
        <f t="shared" si="5"/>
        <v>0.91606549868315579</v>
      </c>
      <c r="AB20" s="45">
        <f t="shared" si="5"/>
        <v>0.80155731134776131</v>
      </c>
      <c r="AC20" s="45">
        <f t="shared" si="5"/>
        <v>0.11450818733539447</v>
      </c>
      <c r="AD20" s="45">
        <f t="shared" si="5"/>
        <v>0.45803274934157789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2.8627046833848619</v>
      </c>
      <c r="AJ20" s="45">
        <f t="shared" si="5"/>
        <v>9.275163174166952</v>
      </c>
      <c r="AK20" s="6">
        <v>4</v>
      </c>
      <c r="AL20" s="44">
        <v>23.12</v>
      </c>
      <c r="AM20" s="6">
        <v>89</v>
      </c>
      <c r="AN20" s="44">
        <v>10.19</v>
      </c>
    </row>
    <row r="21" spans="1:40" x14ac:dyDescent="0.25">
      <c r="A21" s="15">
        <v>1993</v>
      </c>
      <c r="B21" s="6">
        <v>8845</v>
      </c>
      <c r="C21" s="43">
        <v>50.8</v>
      </c>
      <c r="D21" s="6">
        <v>174.11</v>
      </c>
      <c r="E21" s="6">
        <v>168</v>
      </c>
      <c r="F21" s="44">
        <v>18.989999999999998</v>
      </c>
      <c r="G21" s="6">
        <v>95</v>
      </c>
      <c r="H21" s="44">
        <v>10.74</v>
      </c>
      <c r="I21" s="6">
        <v>17</v>
      </c>
      <c r="J21" s="6">
        <v>17</v>
      </c>
      <c r="K21" s="6">
        <v>5</v>
      </c>
      <c r="L21" s="6">
        <v>1</v>
      </c>
      <c r="M21" s="6">
        <v>12</v>
      </c>
      <c r="N21" s="6">
        <v>1</v>
      </c>
      <c r="O21" s="6">
        <v>3</v>
      </c>
      <c r="P21" s="6">
        <v>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29</v>
      </c>
      <c r="V21" s="6">
        <v>92</v>
      </c>
      <c r="W21" s="45">
        <f t="shared" si="0"/>
        <v>1.9219898247597511</v>
      </c>
      <c r="X21" s="45">
        <f t="shared" si="5"/>
        <v>1.9219898247597511</v>
      </c>
      <c r="Y21" s="45">
        <f t="shared" si="5"/>
        <v>0.56529112492933853</v>
      </c>
      <c r="Z21" s="45">
        <f t="shared" si="5"/>
        <v>0.11305822498586772</v>
      </c>
      <c r="AA21" s="45">
        <f t="shared" si="5"/>
        <v>1.3566986998304127</v>
      </c>
      <c r="AB21" s="45">
        <f t="shared" si="5"/>
        <v>0.11305822498586772</v>
      </c>
      <c r="AC21" s="45">
        <f t="shared" si="5"/>
        <v>0.33917467495760317</v>
      </c>
      <c r="AD21" s="45">
        <f t="shared" si="5"/>
        <v>0.79140757490107405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3.278688524590164</v>
      </c>
      <c r="AJ21" s="45">
        <f t="shared" si="5"/>
        <v>10.40135669869983</v>
      </c>
      <c r="AK21" s="6">
        <v>3</v>
      </c>
      <c r="AL21" s="44">
        <v>17.86</v>
      </c>
      <c r="AM21" s="6">
        <v>65</v>
      </c>
      <c r="AN21" s="44">
        <v>7.35</v>
      </c>
    </row>
    <row r="22" spans="1:40" x14ac:dyDescent="0.25">
      <c r="A22" s="15">
        <v>1992</v>
      </c>
      <c r="B22" s="6">
        <v>8741</v>
      </c>
      <c r="C22" s="43">
        <v>50.8</v>
      </c>
      <c r="D22" s="6">
        <v>172.07</v>
      </c>
      <c r="E22" s="6">
        <v>169</v>
      </c>
      <c r="F22" s="44">
        <v>19.329999999999998</v>
      </c>
      <c r="G22" s="6">
        <v>76</v>
      </c>
      <c r="H22" s="44">
        <v>8.69</v>
      </c>
      <c r="I22" s="6">
        <v>9</v>
      </c>
      <c r="J22" s="6">
        <v>12</v>
      </c>
      <c r="K22" s="6">
        <v>4</v>
      </c>
      <c r="L22" s="6">
        <v>4</v>
      </c>
      <c r="M22" s="6">
        <v>11</v>
      </c>
      <c r="N22" s="6">
        <v>2</v>
      </c>
      <c r="O22" s="6">
        <v>2</v>
      </c>
      <c r="P22" s="6">
        <v>3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27</v>
      </c>
      <c r="V22" s="6">
        <v>74</v>
      </c>
      <c r="W22" s="45">
        <f t="shared" si="0"/>
        <v>1.029630477062121</v>
      </c>
      <c r="X22" s="45">
        <f t="shared" si="5"/>
        <v>1.372840636082828</v>
      </c>
      <c r="Y22" s="45">
        <f t="shared" si="5"/>
        <v>0.45761354536094273</v>
      </c>
      <c r="Z22" s="45">
        <f t="shared" si="5"/>
        <v>0.45761354536094273</v>
      </c>
      <c r="AA22" s="45">
        <f t="shared" si="5"/>
        <v>1.2584372497425924</v>
      </c>
      <c r="AB22" s="45">
        <f t="shared" si="5"/>
        <v>0.22880677268047137</v>
      </c>
      <c r="AC22" s="45">
        <f t="shared" si="5"/>
        <v>0.22880677268047137</v>
      </c>
      <c r="AD22" s="45">
        <f t="shared" si="5"/>
        <v>0.34321015902070701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3.0888914311863629</v>
      </c>
      <c r="AJ22" s="45">
        <f t="shared" si="5"/>
        <v>8.4658505891774407</v>
      </c>
      <c r="AK22" s="6">
        <v>2</v>
      </c>
      <c r="AL22" s="44">
        <v>11.83</v>
      </c>
      <c r="AM22" s="6">
        <v>53</v>
      </c>
      <c r="AN22" s="44">
        <v>6.06</v>
      </c>
    </row>
    <row r="23" spans="1:40" x14ac:dyDescent="0.25">
      <c r="A23" s="15">
        <v>1991</v>
      </c>
      <c r="B23" s="6">
        <v>8668</v>
      </c>
      <c r="C23" s="43">
        <v>50.8</v>
      </c>
      <c r="D23" s="6">
        <v>170.63</v>
      </c>
      <c r="E23" s="6">
        <v>182</v>
      </c>
      <c r="F23" s="44">
        <v>21</v>
      </c>
      <c r="G23" s="6">
        <v>76</v>
      </c>
      <c r="H23" s="44">
        <v>8.77</v>
      </c>
      <c r="I23" s="6">
        <v>18</v>
      </c>
      <c r="J23" s="6">
        <v>12</v>
      </c>
      <c r="K23" s="6">
        <v>4</v>
      </c>
      <c r="L23" s="6">
        <v>2</v>
      </c>
      <c r="M23" s="6">
        <v>5</v>
      </c>
      <c r="N23" s="6">
        <v>2</v>
      </c>
      <c r="O23" s="6">
        <v>4</v>
      </c>
      <c r="P23" s="6">
        <v>2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7</v>
      </c>
      <c r="V23" s="6">
        <v>56</v>
      </c>
      <c r="W23" s="45">
        <f t="shared" si="0"/>
        <v>2.0766035994462388</v>
      </c>
      <c r="X23" s="45">
        <f t="shared" si="5"/>
        <v>1.3844023996308261</v>
      </c>
      <c r="Y23" s="45">
        <f t="shared" si="5"/>
        <v>0.46146746654360865</v>
      </c>
      <c r="Z23" s="45">
        <f t="shared" si="5"/>
        <v>0.23073373327180433</v>
      </c>
      <c r="AA23" s="45">
        <f t="shared" si="5"/>
        <v>0.57683433317951083</v>
      </c>
      <c r="AB23" s="45">
        <f t="shared" si="5"/>
        <v>0.23073373327180433</v>
      </c>
      <c r="AC23" s="45">
        <f t="shared" si="5"/>
        <v>0.46146746654360865</v>
      </c>
      <c r="AD23" s="45">
        <f t="shared" si="5"/>
        <v>0.23073373327180433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0.80756806645131518</v>
      </c>
      <c r="AJ23" s="45">
        <f t="shared" si="5"/>
        <v>6.4605445316105214</v>
      </c>
      <c r="AK23" s="6">
        <v>3</v>
      </c>
      <c r="AL23" s="44">
        <v>16.48</v>
      </c>
      <c r="AM23" s="6">
        <v>72</v>
      </c>
      <c r="AN23" s="44">
        <v>8.31</v>
      </c>
    </row>
    <row r="24" spans="1:40" x14ac:dyDescent="0.25">
      <c r="A24" s="15">
        <v>1990</v>
      </c>
      <c r="B24" s="6">
        <v>8616</v>
      </c>
      <c r="C24" s="43">
        <v>50.8</v>
      </c>
      <c r="D24" s="6">
        <v>169.61</v>
      </c>
      <c r="E24" s="6">
        <v>204</v>
      </c>
      <c r="F24" s="44">
        <v>23.68</v>
      </c>
      <c r="G24" s="6">
        <v>81</v>
      </c>
      <c r="H24" s="44">
        <v>9.4</v>
      </c>
      <c r="I24" s="6">
        <v>6</v>
      </c>
      <c r="J24" s="6">
        <v>14</v>
      </c>
      <c r="K24" s="6">
        <v>5</v>
      </c>
      <c r="L24" s="6">
        <v>2</v>
      </c>
      <c r="M24" s="6" t="s">
        <v>110</v>
      </c>
      <c r="N24" s="6">
        <v>8</v>
      </c>
      <c r="O24" s="6">
        <v>0</v>
      </c>
      <c r="P24" s="6">
        <v>1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42</v>
      </c>
      <c r="V24" s="6">
        <v>78</v>
      </c>
      <c r="W24" s="45">
        <f t="shared" si="0"/>
        <v>0.69637883008356549</v>
      </c>
      <c r="X24" s="45">
        <f t="shared" si="5"/>
        <v>1.6248839368616526</v>
      </c>
      <c r="Y24" s="45">
        <f t="shared" si="5"/>
        <v>0.58031569173630448</v>
      </c>
      <c r="Z24" s="45">
        <f t="shared" si="5"/>
        <v>0.23212627669452182</v>
      </c>
      <c r="AA24" s="6" t="s">
        <v>110</v>
      </c>
      <c r="AB24" s="45">
        <f t="shared" si="5"/>
        <v>0.92850510677808729</v>
      </c>
      <c r="AC24" s="45">
        <f t="shared" si="5"/>
        <v>0</v>
      </c>
      <c r="AD24" s="45">
        <f t="shared" si="5"/>
        <v>0.11606313834726091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4.8746518105849583</v>
      </c>
      <c r="AJ24" s="45">
        <f t="shared" si="5"/>
        <v>9.0529247910863511</v>
      </c>
      <c r="AK24" s="6">
        <v>5</v>
      </c>
      <c r="AL24" s="44">
        <v>24.51</v>
      </c>
      <c r="AM24" s="6">
        <v>90</v>
      </c>
      <c r="AN24" s="65">
        <f>(AM24/B24)*1000</f>
        <v>10.445682451253482</v>
      </c>
    </row>
    <row r="25" spans="1:40" x14ac:dyDescent="0.25">
      <c r="A25" s="15">
        <v>1989</v>
      </c>
      <c r="B25" s="6">
        <v>8528</v>
      </c>
      <c r="C25" s="43">
        <v>50.8</v>
      </c>
      <c r="D25" s="6">
        <v>167.87</v>
      </c>
      <c r="E25" s="6">
        <v>178</v>
      </c>
      <c r="F25" s="44">
        <v>20.87</v>
      </c>
      <c r="G25" s="6">
        <v>78</v>
      </c>
      <c r="H25" s="44">
        <v>9.15</v>
      </c>
      <c r="I25" s="6">
        <v>13</v>
      </c>
      <c r="J25" s="6">
        <v>24</v>
      </c>
      <c r="K25" s="6">
        <v>2</v>
      </c>
      <c r="L25" s="6">
        <v>1</v>
      </c>
      <c r="M25" s="6" t="s">
        <v>110</v>
      </c>
      <c r="N25" s="6">
        <v>6</v>
      </c>
      <c r="O25" s="6">
        <v>0</v>
      </c>
      <c r="P25" s="6">
        <v>1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27</v>
      </c>
      <c r="V25" s="6">
        <v>74</v>
      </c>
      <c r="W25" s="45">
        <f t="shared" si="0"/>
        <v>1.524390243902439</v>
      </c>
      <c r="X25" s="45">
        <f t="shared" si="5"/>
        <v>2.8142589118198873</v>
      </c>
      <c r="Y25" s="45">
        <f t="shared" si="5"/>
        <v>0.23452157598499063</v>
      </c>
      <c r="Z25" s="45">
        <f t="shared" si="5"/>
        <v>0.11726078799249531</v>
      </c>
      <c r="AA25" s="6" t="s">
        <v>110</v>
      </c>
      <c r="AB25" s="45">
        <f t="shared" si="5"/>
        <v>0.70356472795497182</v>
      </c>
      <c r="AC25" s="45">
        <f t="shared" si="5"/>
        <v>0</v>
      </c>
      <c r="AD25" s="45">
        <f t="shared" si="5"/>
        <v>0.11726078799249531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3.1660412757973733</v>
      </c>
      <c r="AJ25" s="45">
        <f t="shared" si="5"/>
        <v>8.6772983114446536</v>
      </c>
      <c r="AK25" s="6">
        <v>4</v>
      </c>
      <c r="AL25" s="44">
        <v>22.47</v>
      </c>
      <c r="AM25" s="6">
        <v>79</v>
      </c>
      <c r="AN25" s="65">
        <f t="shared" ref="AN25:AN31" si="6">(AM25/B25)*1000</f>
        <v>9.2636022514071286</v>
      </c>
    </row>
    <row r="26" spans="1:40" x14ac:dyDescent="0.25">
      <c r="A26" s="15">
        <v>1988</v>
      </c>
      <c r="B26" s="6">
        <v>8426</v>
      </c>
      <c r="C26" s="43">
        <v>50.8</v>
      </c>
      <c r="D26" s="6">
        <v>165.87</v>
      </c>
      <c r="E26" s="6">
        <v>175</v>
      </c>
      <c r="F26" s="44">
        <v>20.77</v>
      </c>
      <c r="G26" s="6">
        <v>83</v>
      </c>
      <c r="H26" s="44">
        <v>9.85</v>
      </c>
      <c r="I26" s="6">
        <v>16</v>
      </c>
      <c r="J26" s="6">
        <v>12</v>
      </c>
      <c r="K26" s="6">
        <v>6</v>
      </c>
      <c r="L26" s="6">
        <v>2</v>
      </c>
      <c r="M26" s="6" t="s">
        <v>110</v>
      </c>
      <c r="N26" s="6">
        <v>7</v>
      </c>
      <c r="O26" s="6">
        <v>0</v>
      </c>
      <c r="P26" s="6">
        <v>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30</v>
      </c>
      <c r="V26" s="6">
        <v>78</v>
      </c>
      <c r="W26" s="45">
        <f t="shared" si="0"/>
        <v>1.8988844054118206</v>
      </c>
      <c r="X26" s="45">
        <f t="shared" si="5"/>
        <v>1.4241633040588653</v>
      </c>
      <c r="Y26" s="45">
        <f t="shared" si="5"/>
        <v>0.71208165202943263</v>
      </c>
      <c r="Z26" s="45">
        <f t="shared" si="5"/>
        <v>0.23736055067647757</v>
      </c>
      <c r="AA26" s="6" t="s">
        <v>110</v>
      </c>
      <c r="AB26" s="45">
        <f t="shared" si="5"/>
        <v>0.83076192736767152</v>
      </c>
      <c r="AC26" s="45">
        <f t="shared" si="5"/>
        <v>0</v>
      </c>
      <c r="AD26" s="45">
        <f t="shared" si="5"/>
        <v>0.59340137669119386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3.5604082601471636</v>
      </c>
      <c r="AJ26" s="45">
        <f t="shared" si="5"/>
        <v>9.2570614763826242</v>
      </c>
      <c r="AK26" s="6">
        <v>2</v>
      </c>
      <c r="AL26" s="44">
        <v>11.43</v>
      </c>
      <c r="AM26" s="6">
        <v>84</v>
      </c>
      <c r="AN26" s="65">
        <f t="shared" si="6"/>
        <v>9.9691431284120586</v>
      </c>
    </row>
    <row r="27" spans="1:40" x14ac:dyDescent="0.25">
      <c r="A27" s="15">
        <v>1987</v>
      </c>
      <c r="B27" s="6">
        <v>8343</v>
      </c>
      <c r="C27" s="43">
        <v>50.8</v>
      </c>
      <c r="D27" s="6">
        <v>164.23</v>
      </c>
      <c r="E27" s="6">
        <v>188</v>
      </c>
      <c r="F27" s="44">
        <v>22.53</v>
      </c>
      <c r="G27" s="6">
        <v>90</v>
      </c>
      <c r="H27" s="44">
        <v>10.79</v>
      </c>
      <c r="I27" s="6">
        <v>17</v>
      </c>
      <c r="J27" s="6">
        <v>24</v>
      </c>
      <c r="K27" s="6">
        <v>4</v>
      </c>
      <c r="L27" s="6">
        <v>3</v>
      </c>
      <c r="M27" s="6" t="s">
        <v>110</v>
      </c>
      <c r="N27" s="6">
        <v>4</v>
      </c>
      <c r="O27" s="6">
        <v>1</v>
      </c>
      <c r="P27" s="6">
        <v>2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24</v>
      </c>
      <c r="V27" s="6">
        <v>79</v>
      </c>
      <c r="W27" s="45">
        <f t="shared" si="0"/>
        <v>2.0376363418434615</v>
      </c>
      <c r="X27" s="45">
        <f t="shared" si="5"/>
        <v>2.8766630708378278</v>
      </c>
      <c r="Y27" s="45">
        <f t="shared" si="5"/>
        <v>0.47944384513963806</v>
      </c>
      <c r="Z27" s="45">
        <f t="shared" si="5"/>
        <v>0.35958288385472847</v>
      </c>
      <c r="AA27" s="6" t="s">
        <v>110</v>
      </c>
      <c r="AB27" s="45">
        <f t="shared" si="5"/>
        <v>0.47944384513963806</v>
      </c>
      <c r="AC27" s="45">
        <f t="shared" si="5"/>
        <v>0.11986096128490951</v>
      </c>
      <c r="AD27" s="45">
        <f t="shared" si="5"/>
        <v>0.23972192256981903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2.8766630708378278</v>
      </c>
      <c r="AJ27" s="45">
        <f t="shared" si="5"/>
        <v>9.4690159415078519</v>
      </c>
      <c r="AK27" s="6">
        <v>4</v>
      </c>
      <c r="AL27" s="44">
        <v>21.28</v>
      </c>
      <c r="AM27" s="6">
        <v>86</v>
      </c>
      <c r="AN27" s="65">
        <f t="shared" si="6"/>
        <v>10.308042670502218</v>
      </c>
    </row>
    <row r="28" spans="1:40" x14ac:dyDescent="0.25">
      <c r="A28" s="15">
        <v>1986</v>
      </c>
      <c r="B28" s="6">
        <v>8277</v>
      </c>
      <c r="C28" s="43">
        <v>50.8</v>
      </c>
      <c r="D28" s="6">
        <v>162.93</v>
      </c>
      <c r="E28" s="6">
        <v>192</v>
      </c>
      <c r="F28" s="44">
        <v>23.2</v>
      </c>
      <c r="G28" s="6">
        <v>82</v>
      </c>
      <c r="H28" s="44">
        <v>9.91</v>
      </c>
      <c r="I28" s="6">
        <v>16</v>
      </c>
      <c r="J28" s="6">
        <v>26</v>
      </c>
      <c r="K28" s="6">
        <v>5</v>
      </c>
      <c r="L28" s="6">
        <v>2</v>
      </c>
      <c r="M28" s="6" t="s">
        <v>110</v>
      </c>
      <c r="N28" s="6">
        <v>2</v>
      </c>
      <c r="O28" s="6">
        <v>1</v>
      </c>
      <c r="P28" s="6">
        <v>0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26</v>
      </c>
      <c r="V28" s="6">
        <v>78</v>
      </c>
      <c r="W28" s="45">
        <f t="shared" si="0"/>
        <v>1.9330675365470582</v>
      </c>
      <c r="X28" s="45">
        <f t="shared" si="5"/>
        <v>3.1412347468889696</v>
      </c>
      <c r="Y28" s="45">
        <f t="shared" si="5"/>
        <v>0.60408360517095561</v>
      </c>
      <c r="Z28" s="45">
        <f t="shared" si="5"/>
        <v>0.24163344206838228</v>
      </c>
      <c r="AA28" s="6" t="s">
        <v>110</v>
      </c>
      <c r="AB28" s="45">
        <f t="shared" si="5"/>
        <v>0.24163344206838228</v>
      </c>
      <c r="AC28" s="45">
        <f t="shared" si="5"/>
        <v>0.12081672103419114</v>
      </c>
      <c r="AD28" s="45">
        <f t="shared" si="5"/>
        <v>0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3.1412347468889696</v>
      </c>
      <c r="AJ28" s="45">
        <f t="shared" si="5"/>
        <v>9.4237042406669076</v>
      </c>
      <c r="AK28" s="6">
        <v>4</v>
      </c>
      <c r="AL28" s="44">
        <v>20.83</v>
      </c>
      <c r="AM28" s="6">
        <v>77</v>
      </c>
      <c r="AN28" s="65">
        <f t="shared" si="6"/>
        <v>9.3028875196327157</v>
      </c>
    </row>
    <row r="29" spans="1:40" x14ac:dyDescent="0.25">
      <c r="A29" s="15">
        <v>1985</v>
      </c>
      <c r="B29" s="6">
        <v>8179</v>
      </c>
      <c r="C29" s="43">
        <v>50.8</v>
      </c>
      <c r="D29" s="6">
        <v>161</v>
      </c>
      <c r="E29" s="6">
        <v>191</v>
      </c>
      <c r="F29" s="44">
        <v>23.35</v>
      </c>
      <c r="G29" s="6">
        <v>62</v>
      </c>
      <c r="H29" s="44">
        <v>7.58</v>
      </c>
      <c r="I29" s="6">
        <v>11</v>
      </c>
      <c r="J29" s="6">
        <v>12</v>
      </c>
      <c r="K29" s="6">
        <v>7</v>
      </c>
      <c r="L29" s="6">
        <v>5</v>
      </c>
      <c r="M29" s="6" t="s">
        <v>110</v>
      </c>
      <c r="N29" s="6">
        <v>1</v>
      </c>
      <c r="O29" s="6">
        <v>1</v>
      </c>
      <c r="P29" s="6">
        <v>2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24</v>
      </c>
      <c r="V29" s="6">
        <v>63</v>
      </c>
      <c r="W29" s="45">
        <f t="shared" si="0"/>
        <v>1.3449076904267026</v>
      </c>
      <c r="X29" s="45">
        <f t="shared" si="5"/>
        <v>1.4671720259200391</v>
      </c>
      <c r="Y29" s="45">
        <f t="shared" si="5"/>
        <v>0.85585034845335617</v>
      </c>
      <c r="Z29" s="45">
        <f t="shared" si="5"/>
        <v>0.61132167746668298</v>
      </c>
      <c r="AA29" s="6" t="s">
        <v>110</v>
      </c>
      <c r="AB29" s="45">
        <f t="shared" si="5"/>
        <v>0.12226433549333658</v>
      </c>
      <c r="AC29" s="45">
        <f t="shared" si="5"/>
        <v>0.12226433549333658</v>
      </c>
      <c r="AD29" s="45">
        <f t="shared" si="5"/>
        <v>0.24452867098667316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2.9343440518400783</v>
      </c>
      <c r="AJ29" s="45">
        <f t="shared" si="5"/>
        <v>7.7026531360802055</v>
      </c>
      <c r="AK29" s="6">
        <v>3</v>
      </c>
      <c r="AL29" s="44">
        <v>15.71</v>
      </c>
      <c r="AM29" s="6">
        <v>68</v>
      </c>
      <c r="AN29" s="65">
        <f t="shared" si="6"/>
        <v>8.3139748135468885</v>
      </c>
    </row>
    <row r="30" spans="1:40" x14ac:dyDescent="0.25">
      <c r="A30" s="15">
        <v>1984</v>
      </c>
      <c r="B30" s="6">
        <v>8093</v>
      </c>
      <c r="C30" s="43">
        <v>50.8</v>
      </c>
      <c r="D30" s="6">
        <v>159.31</v>
      </c>
      <c r="E30" s="6">
        <v>152</v>
      </c>
      <c r="F30" s="44">
        <v>18.78</v>
      </c>
      <c r="G30" s="6">
        <v>83</v>
      </c>
      <c r="H30" s="44">
        <v>10.26</v>
      </c>
      <c r="I30" s="6">
        <v>15</v>
      </c>
      <c r="J30" s="6">
        <v>15</v>
      </c>
      <c r="K30" s="6">
        <v>10</v>
      </c>
      <c r="L30" s="6">
        <v>4</v>
      </c>
      <c r="M30" s="6" t="s">
        <v>110</v>
      </c>
      <c r="N30" s="6">
        <v>2</v>
      </c>
      <c r="O30" s="6">
        <v>3</v>
      </c>
      <c r="P30" s="6">
        <v>2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28</v>
      </c>
      <c r="V30" s="6">
        <v>79</v>
      </c>
      <c r="W30" s="45">
        <f t="shared" si="0"/>
        <v>1.8534536018781664</v>
      </c>
      <c r="X30" s="45">
        <f t="shared" si="5"/>
        <v>1.8534536018781664</v>
      </c>
      <c r="Y30" s="45">
        <f t="shared" si="5"/>
        <v>1.2356357345854443</v>
      </c>
      <c r="Z30" s="45">
        <f t="shared" si="5"/>
        <v>0.49425429383417763</v>
      </c>
      <c r="AA30" s="6" t="s">
        <v>110</v>
      </c>
      <c r="AB30" s="45">
        <f t="shared" si="5"/>
        <v>0.24712714691708881</v>
      </c>
      <c r="AC30" s="45">
        <f t="shared" si="5"/>
        <v>0.37069072037563322</v>
      </c>
      <c r="AD30" s="45">
        <f t="shared" si="5"/>
        <v>0.24712714691708881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3.4597800568392438</v>
      </c>
      <c r="AJ30" s="45">
        <f t="shared" si="5"/>
        <v>9.7615223032250089</v>
      </c>
      <c r="AK30" s="6">
        <v>6</v>
      </c>
      <c r="AL30" s="44">
        <v>39.47</v>
      </c>
      <c r="AM30" s="6">
        <v>77</v>
      </c>
      <c r="AN30" s="65">
        <f t="shared" si="6"/>
        <v>9.5143951563079199</v>
      </c>
    </row>
    <row r="31" spans="1:40" x14ac:dyDescent="0.25">
      <c r="A31" s="15">
        <v>1983</v>
      </c>
      <c r="B31" s="6">
        <v>8012</v>
      </c>
      <c r="C31" s="43">
        <v>50.8</v>
      </c>
      <c r="D31" s="6">
        <v>157.72</v>
      </c>
      <c r="E31" s="6">
        <v>155</v>
      </c>
      <c r="F31" s="44">
        <v>19.350000000000001</v>
      </c>
      <c r="G31" s="6">
        <v>73</v>
      </c>
      <c r="H31" s="44">
        <v>9.11</v>
      </c>
      <c r="I31" s="6">
        <v>9</v>
      </c>
      <c r="J31" s="6">
        <v>21</v>
      </c>
      <c r="K31" s="6">
        <v>3</v>
      </c>
      <c r="L31" s="6">
        <v>1</v>
      </c>
      <c r="M31" s="6" t="s">
        <v>110</v>
      </c>
      <c r="N31" s="6">
        <v>0</v>
      </c>
      <c r="O31" s="6">
        <v>0</v>
      </c>
      <c r="P31" s="6">
        <v>3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21</v>
      </c>
      <c r="V31" s="6">
        <v>58</v>
      </c>
      <c r="W31" s="45">
        <f t="shared" si="0"/>
        <v>1.123315027458812</v>
      </c>
      <c r="X31" s="45">
        <f t="shared" si="5"/>
        <v>2.6210683974038944</v>
      </c>
      <c r="Y31" s="45">
        <f t="shared" si="5"/>
        <v>0.37443834248627056</v>
      </c>
      <c r="Z31" s="45">
        <f t="shared" si="5"/>
        <v>0.12481278082875688</v>
      </c>
      <c r="AA31" s="6" t="s">
        <v>110</v>
      </c>
      <c r="AB31" s="45">
        <f t="shared" si="5"/>
        <v>0</v>
      </c>
      <c r="AC31" s="45">
        <f t="shared" si="5"/>
        <v>0</v>
      </c>
      <c r="AD31" s="45">
        <f t="shared" si="5"/>
        <v>0.37443834248627056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2.6210683974038944</v>
      </c>
      <c r="AJ31" s="45">
        <f t="shared" si="5"/>
        <v>7.2391412880678976</v>
      </c>
      <c r="AK31" s="6">
        <v>2</v>
      </c>
      <c r="AL31" s="44">
        <v>12.9</v>
      </c>
      <c r="AM31" s="6">
        <v>103</v>
      </c>
      <c r="AN31" s="65">
        <f t="shared" si="6"/>
        <v>12.855716425361956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102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26073</v>
      </c>
      <c r="C4" s="43">
        <v>35</v>
      </c>
      <c r="D4" s="6">
        <v>744.94</v>
      </c>
      <c r="E4" s="6">
        <v>309</v>
      </c>
      <c r="F4" s="44">
        <v>11.85</v>
      </c>
      <c r="G4" s="6" t="s">
        <v>110</v>
      </c>
      <c r="H4" s="6" t="s">
        <v>110</v>
      </c>
      <c r="I4" s="6">
        <v>24</v>
      </c>
      <c r="J4" s="6">
        <v>32</v>
      </c>
      <c r="K4" s="6">
        <v>5</v>
      </c>
      <c r="L4" s="6">
        <v>8</v>
      </c>
      <c r="M4" s="6">
        <v>20</v>
      </c>
      <c r="N4" s="6">
        <v>2</v>
      </c>
      <c r="O4" s="6">
        <v>7</v>
      </c>
      <c r="P4" s="6">
        <v>1</v>
      </c>
      <c r="Q4" s="6">
        <v>8</v>
      </c>
      <c r="R4" s="6">
        <v>5</v>
      </c>
      <c r="S4" s="6">
        <v>7</v>
      </c>
      <c r="T4" s="6">
        <v>0</v>
      </c>
      <c r="U4" s="6">
        <v>44</v>
      </c>
      <c r="V4" s="6">
        <v>163</v>
      </c>
      <c r="W4" s="45">
        <f t="shared" ref="W4:W31" si="0">I4/$B4*1000</f>
        <v>0.92049246346795544</v>
      </c>
      <c r="X4" s="45">
        <f t="shared" ref="X4:AJ19" si="1">J4/$B4*1000</f>
        <v>1.2273232846239406</v>
      </c>
      <c r="Y4" s="45">
        <f t="shared" si="1"/>
        <v>0.19176926322249072</v>
      </c>
      <c r="Z4" s="45">
        <f t="shared" si="1"/>
        <v>0.30683082115598515</v>
      </c>
      <c r="AA4" s="45">
        <f t="shared" si="1"/>
        <v>0.76707705288996286</v>
      </c>
      <c r="AB4" s="45">
        <f t="shared" si="1"/>
        <v>7.6707705288996286E-2</v>
      </c>
      <c r="AC4" s="45">
        <f t="shared" si="1"/>
        <v>0.26847696851148695</v>
      </c>
      <c r="AD4" s="45">
        <f t="shared" si="1"/>
        <v>3.8353852644498143E-2</v>
      </c>
      <c r="AE4" s="45">
        <f t="shared" si="1"/>
        <v>0.30683082115598515</v>
      </c>
      <c r="AF4" s="45">
        <f t="shared" si="1"/>
        <v>0.19176926322249072</v>
      </c>
      <c r="AG4" s="45">
        <f t="shared" si="1"/>
        <v>0.26847696851148695</v>
      </c>
      <c r="AH4" s="45">
        <f t="shared" si="1"/>
        <v>0</v>
      </c>
      <c r="AI4" s="45">
        <f t="shared" si="1"/>
        <v>1.6875695163579181</v>
      </c>
      <c r="AJ4" s="45">
        <f t="shared" si="1"/>
        <v>6.2516779810531968</v>
      </c>
      <c r="AK4" s="6" t="s">
        <v>110</v>
      </c>
      <c r="AL4" s="6" t="s">
        <v>110</v>
      </c>
      <c r="AM4" s="6">
        <v>44</v>
      </c>
      <c r="AN4" s="44">
        <v>1.69</v>
      </c>
    </row>
    <row r="5" spans="1:40" x14ac:dyDescent="0.25">
      <c r="A5" s="15">
        <v>2009</v>
      </c>
      <c r="B5" s="123">
        <v>26276</v>
      </c>
      <c r="C5" s="43">
        <v>35</v>
      </c>
      <c r="D5" s="6">
        <f t="shared" ref="D5:D13" si="2">B5/C5</f>
        <v>750.74285714285713</v>
      </c>
      <c r="E5" s="6">
        <v>329</v>
      </c>
      <c r="F5" s="44">
        <f t="shared" ref="F5:F13" si="3">E5/B5*1000</f>
        <v>12.520931648652763</v>
      </c>
      <c r="G5" s="6">
        <v>143</v>
      </c>
      <c r="H5" s="44">
        <f>G5/B5*1000</f>
        <v>5.4422286497183743</v>
      </c>
      <c r="I5" s="6">
        <v>24</v>
      </c>
      <c r="J5" s="6">
        <v>28</v>
      </c>
      <c r="K5" s="6">
        <v>10</v>
      </c>
      <c r="L5" s="6">
        <v>2</v>
      </c>
      <c r="M5" s="6">
        <v>21</v>
      </c>
      <c r="N5" s="6">
        <v>5</v>
      </c>
      <c r="O5" s="6">
        <v>4</v>
      </c>
      <c r="P5" s="6">
        <v>7</v>
      </c>
      <c r="Q5" s="6">
        <v>7</v>
      </c>
      <c r="R5" s="6">
        <v>1</v>
      </c>
      <c r="S5" s="6">
        <v>2</v>
      </c>
      <c r="T5" s="6">
        <v>0</v>
      </c>
      <c r="U5" s="6">
        <v>39</v>
      </c>
      <c r="V5" s="6">
        <v>150</v>
      </c>
      <c r="W5" s="45">
        <f t="shared" si="0"/>
        <v>0.91338103212056632</v>
      </c>
      <c r="X5" s="45">
        <f t="shared" si="1"/>
        <v>1.0656112041406607</v>
      </c>
      <c r="Y5" s="45">
        <f t="shared" si="1"/>
        <v>0.38057543005023597</v>
      </c>
      <c r="Z5" s="45">
        <f t="shared" si="1"/>
        <v>7.6115086010047184E-2</v>
      </c>
      <c r="AA5" s="45">
        <f t="shared" si="1"/>
        <v>0.79920840310549557</v>
      </c>
      <c r="AB5" s="45">
        <f t="shared" si="1"/>
        <v>0.19028771502511799</v>
      </c>
      <c r="AC5" s="45">
        <f t="shared" si="1"/>
        <v>0.15223017202009437</v>
      </c>
      <c r="AD5" s="45">
        <f t="shared" si="1"/>
        <v>0.26640280103516517</v>
      </c>
      <c r="AE5" s="45">
        <f t="shared" si="1"/>
        <v>0.26640280103516517</v>
      </c>
      <c r="AF5" s="45">
        <f t="shared" si="1"/>
        <v>3.8057543005023592E-2</v>
      </c>
      <c r="AG5" s="45">
        <f t="shared" si="1"/>
        <v>7.6115086010047184E-2</v>
      </c>
      <c r="AH5" s="45">
        <f t="shared" si="1"/>
        <v>0</v>
      </c>
      <c r="AI5" s="45">
        <f t="shared" si="1"/>
        <v>1.4842441771959203</v>
      </c>
      <c r="AJ5" s="45">
        <f t="shared" si="1"/>
        <v>5.7086314507535389</v>
      </c>
      <c r="AK5" s="6">
        <v>3</v>
      </c>
      <c r="AL5" s="44">
        <v>9.1199999999999992</v>
      </c>
      <c r="AM5" s="6">
        <v>56</v>
      </c>
      <c r="AN5" s="44">
        <f>AM5/B5*1000</f>
        <v>2.1312224082813214</v>
      </c>
    </row>
    <row r="6" spans="1:40" x14ac:dyDescent="0.25">
      <c r="A6" s="15">
        <v>2008</v>
      </c>
      <c r="B6" s="123">
        <v>26543</v>
      </c>
      <c r="C6" s="43">
        <v>35.44</v>
      </c>
      <c r="D6" s="6">
        <f t="shared" si="2"/>
        <v>748.95598194130935</v>
      </c>
      <c r="E6" s="6">
        <v>373</v>
      </c>
      <c r="F6" s="44">
        <f>E6/B6*1000</f>
        <v>14.052669253663867</v>
      </c>
      <c r="G6" s="6">
        <v>162</v>
      </c>
      <c r="H6" s="44">
        <f t="shared" ref="H6:H13" si="4">G6/B6*1000</f>
        <v>6.1033040726368535</v>
      </c>
      <c r="I6" s="6">
        <v>27</v>
      </c>
      <c r="J6" s="6">
        <v>23</v>
      </c>
      <c r="K6" s="6">
        <v>6</v>
      </c>
      <c r="L6" s="6">
        <v>6</v>
      </c>
      <c r="M6" s="6">
        <v>25</v>
      </c>
      <c r="N6" s="6">
        <v>4</v>
      </c>
      <c r="O6" s="6">
        <v>7</v>
      </c>
      <c r="P6" s="6">
        <v>1</v>
      </c>
      <c r="Q6" s="6">
        <v>8</v>
      </c>
      <c r="R6" s="6">
        <v>5</v>
      </c>
      <c r="S6" s="6">
        <v>4</v>
      </c>
      <c r="T6" s="6">
        <v>0</v>
      </c>
      <c r="U6" s="6">
        <v>46</v>
      </c>
      <c r="V6" s="6">
        <v>162</v>
      </c>
      <c r="W6" s="45">
        <f t="shared" si="0"/>
        <v>1.0172173454394755</v>
      </c>
      <c r="X6" s="45">
        <f t="shared" si="1"/>
        <v>0.86651847944844218</v>
      </c>
      <c r="Y6" s="45">
        <f t="shared" si="1"/>
        <v>0.22604829898655013</v>
      </c>
      <c r="Z6" s="45">
        <f t="shared" si="1"/>
        <v>0.22604829898655013</v>
      </c>
      <c r="AA6" s="45">
        <f t="shared" si="1"/>
        <v>0.94186791244395884</v>
      </c>
      <c r="AB6" s="45">
        <f t="shared" si="1"/>
        <v>0.15069886599103341</v>
      </c>
      <c r="AC6" s="45">
        <f t="shared" si="1"/>
        <v>0.26372301548430849</v>
      </c>
      <c r="AD6" s="45">
        <f t="shared" si="1"/>
        <v>3.7674716497758352E-2</v>
      </c>
      <c r="AE6" s="45">
        <f t="shared" si="1"/>
        <v>0.30139773198206682</v>
      </c>
      <c r="AF6" s="45">
        <f t="shared" si="1"/>
        <v>0.18837358248879177</v>
      </c>
      <c r="AG6" s="45">
        <f t="shared" si="1"/>
        <v>0.15069886599103341</v>
      </c>
      <c r="AH6" s="45">
        <f t="shared" si="1"/>
        <v>0</v>
      </c>
      <c r="AI6" s="45">
        <f t="shared" si="1"/>
        <v>1.7330369588968844</v>
      </c>
      <c r="AJ6" s="45">
        <f t="shared" si="1"/>
        <v>6.1033040726368535</v>
      </c>
      <c r="AK6" s="6">
        <v>2</v>
      </c>
      <c r="AL6" s="44">
        <v>5.36</v>
      </c>
      <c r="AM6" s="6">
        <v>55</v>
      </c>
      <c r="AN6" s="44">
        <f>AM6/B6*1000</f>
        <v>2.0721094073767095</v>
      </c>
    </row>
    <row r="7" spans="1:40" x14ac:dyDescent="0.25">
      <c r="A7" s="15">
        <v>2007</v>
      </c>
      <c r="B7" s="123">
        <v>26843</v>
      </c>
      <c r="C7" s="43">
        <v>35.44</v>
      </c>
      <c r="D7" s="6">
        <f t="shared" si="2"/>
        <v>757.42099322799106</v>
      </c>
      <c r="E7" s="6">
        <v>386</v>
      </c>
      <c r="F7" s="44">
        <f>E7/B7*1000</f>
        <v>14.379912826435199</v>
      </c>
      <c r="G7" s="6">
        <v>142</v>
      </c>
      <c r="H7" s="44">
        <f t="shared" si="4"/>
        <v>5.290019744439892</v>
      </c>
      <c r="I7" s="6">
        <v>25</v>
      </c>
      <c r="J7" s="6">
        <v>26</v>
      </c>
      <c r="K7" s="6">
        <v>14</v>
      </c>
      <c r="L7" s="6">
        <v>4</v>
      </c>
      <c r="M7" s="6">
        <v>16</v>
      </c>
      <c r="N7" s="6">
        <v>4</v>
      </c>
      <c r="O7" s="6">
        <v>0</v>
      </c>
      <c r="P7" s="6">
        <v>1</v>
      </c>
      <c r="Q7" s="6">
        <v>8</v>
      </c>
      <c r="R7" s="6">
        <v>4</v>
      </c>
      <c r="S7" s="6">
        <v>2</v>
      </c>
      <c r="T7" s="6">
        <v>0</v>
      </c>
      <c r="U7" s="6">
        <v>38</v>
      </c>
      <c r="V7" s="6">
        <v>142</v>
      </c>
      <c r="W7" s="45">
        <f t="shared" si="0"/>
        <v>0.93134150430279783</v>
      </c>
      <c r="X7" s="45">
        <f t="shared" si="1"/>
        <v>0.96859516447490968</v>
      </c>
      <c r="Y7" s="45">
        <f t="shared" si="1"/>
        <v>0.52155124240956674</v>
      </c>
      <c r="Z7" s="45">
        <f t="shared" si="1"/>
        <v>0.14901464068844764</v>
      </c>
      <c r="AA7" s="45">
        <f t="shared" si="1"/>
        <v>0.59605856275379054</v>
      </c>
      <c r="AB7" s="45">
        <f t="shared" si="1"/>
        <v>0.14901464068844764</v>
      </c>
      <c r="AC7" s="45">
        <f t="shared" si="1"/>
        <v>0</v>
      </c>
      <c r="AD7" s="45">
        <f t="shared" si="1"/>
        <v>3.7253660172111909E-2</v>
      </c>
      <c r="AE7" s="45">
        <f t="shared" si="1"/>
        <v>0.29802928137689527</v>
      </c>
      <c r="AF7" s="45">
        <f t="shared" si="1"/>
        <v>0.14901464068844764</v>
      </c>
      <c r="AG7" s="45">
        <f t="shared" si="1"/>
        <v>7.4507320344223818E-2</v>
      </c>
      <c r="AH7" s="45">
        <f t="shared" si="1"/>
        <v>0</v>
      </c>
      <c r="AI7" s="45">
        <f t="shared" si="1"/>
        <v>1.4156390865402526</v>
      </c>
      <c r="AJ7" s="45">
        <f t="shared" si="1"/>
        <v>5.290019744439892</v>
      </c>
      <c r="AK7" s="6">
        <v>2</v>
      </c>
      <c r="AL7" s="44">
        <v>5.18</v>
      </c>
      <c r="AM7" s="6">
        <v>62</v>
      </c>
      <c r="AN7" s="44">
        <v>4.75</v>
      </c>
    </row>
    <row r="8" spans="1:40" x14ac:dyDescent="0.25">
      <c r="A8" s="15">
        <v>2006</v>
      </c>
      <c r="B8" s="123">
        <v>27132</v>
      </c>
      <c r="C8" s="43">
        <v>35.44</v>
      </c>
      <c r="D8" s="6">
        <f t="shared" si="2"/>
        <v>765.57562076749446</v>
      </c>
      <c r="E8" s="6">
        <v>416</v>
      </c>
      <c r="F8" s="44">
        <f t="shared" si="3"/>
        <v>15.332448768981276</v>
      </c>
      <c r="G8" s="6">
        <v>171</v>
      </c>
      <c r="H8" s="44">
        <f t="shared" si="4"/>
        <v>6.3025210084033612</v>
      </c>
      <c r="I8" s="6">
        <v>25</v>
      </c>
      <c r="J8" s="6">
        <v>42</v>
      </c>
      <c r="K8" s="6">
        <v>5</v>
      </c>
      <c r="L8" s="6">
        <v>11</v>
      </c>
      <c r="M8" s="6">
        <v>6</v>
      </c>
      <c r="N8" s="6">
        <v>7</v>
      </c>
      <c r="O8" s="6">
        <v>2</v>
      </c>
      <c r="P8" s="6">
        <v>5</v>
      </c>
      <c r="Q8" s="6">
        <v>6</v>
      </c>
      <c r="R8" s="6">
        <v>2</v>
      </c>
      <c r="S8" s="6">
        <v>4</v>
      </c>
      <c r="T8" s="6">
        <v>1</v>
      </c>
      <c r="U8" s="6">
        <v>26</v>
      </c>
      <c r="V8" s="6">
        <v>142</v>
      </c>
      <c r="W8" s="45">
        <f t="shared" si="0"/>
        <v>0.92142120005897099</v>
      </c>
      <c r="X8" s="45">
        <f t="shared" si="1"/>
        <v>1.5479876160990713</v>
      </c>
      <c r="Y8" s="45">
        <f t="shared" si="1"/>
        <v>0.18428424001179419</v>
      </c>
      <c r="Z8" s="45">
        <f t="shared" si="1"/>
        <v>0.40542532802594722</v>
      </c>
      <c r="AA8" s="45">
        <f t="shared" si="1"/>
        <v>0.22114108801415305</v>
      </c>
      <c r="AB8" s="45">
        <f t="shared" si="1"/>
        <v>0.25799793601651183</v>
      </c>
      <c r="AC8" s="45">
        <f t="shared" si="1"/>
        <v>7.371369600471768E-2</v>
      </c>
      <c r="AD8" s="45">
        <f t="shared" si="1"/>
        <v>0.18428424001179419</v>
      </c>
      <c r="AE8" s="45">
        <f t="shared" si="1"/>
        <v>0.22114108801415305</v>
      </c>
      <c r="AF8" s="45">
        <f t="shared" si="1"/>
        <v>7.371369600471768E-2</v>
      </c>
      <c r="AG8" s="45">
        <f t="shared" si="1"/>
        <v>0.14742739200943536</v>
      </c>
      <c r="AH8" s="45">
        <f t="shared" si="1"/>
        <v>3.685684800235884E-2</v>
      </c>
      <c r="AI8" s="45">
        <f t="shared" si="1"/>
        <v>0.95827804806132977</v>
      </c>
      <c r="AJ8" s="45">
        <f t="shared" si="1"/>
        <v>5.2336724163349553</v>
      </c>
      <c r="AK8" s="6">
        <v>4</v>
      </c>
      <c r="AL8" s="44">
        <v>9.6199999999999992</v>
      </c>
      <c r="AM8" s="6">
        <v>70</v>
      </c>
      <c r="AN8" s="44">
        <v>4.95</v>
      </c>
    </row>
    <row r="9" spans="1:40" x14ac:dyDescent="0.25">
      <c r="A9" s="15">
        <v>2005</v>
      </c>
      <c r="B9" s="123">
        <v>27373</v>
      </c>
      <c r="C9" s="43">
        <v>35.4</v>
      </c>
      <c r="D9" s="6">
        <f t="shared" si="2"/>
        <v>773.24858757062145</v>
      </c>
      <c r="E9" s="6">
        <v>388</v>
      </c>
      <c r="F9" s="44">
        <f t="shared" si="3"/>
        <v>14.174551565411171</v>
      </c>
      <c r="G9" s="6">
        <v>189</v>
      </c>
      <c r="H9" s="44">
        <f t="shared" si="4"/>
        <v>6.9046140357286374</v>
      </c>
      <c r="I9" s="6">
        <v>26</v>
      </c>
      <c r="J9" s="6">
        <v>39</v>
      </c>
      <c r="K9" s="6">
        <v>8</v>
      </c>
      <c r="L9" s="6">
        <v>11</v>
      </c>
      <c r="M9" s="6">
        <v>15</v>
      </c>
      <c r="N9" s="6">
        <v>6</v>
      </c>
      <c r="O9" s="6">
        <v>0</v>
      </c>
      <c r="P9" s="6">
        <v>4</v>
      </c>
      <c r="Q9" s="6">
        <v>14</v>
      </c>
      <c r="R9" s="6">
        <v>3</v>
      </c>
      <c r="S9" s="6">
        <v>2</v>
      </c>
      <c r="T9" s="6">
        <v>0</v>
      </c>
      <c r="U9" s="6">
        <v>61</v>
      </c>
      <c r="V9" s="6">
        <v>189</v>
      </c>
      <c r="W9" s="45">
        <f t="shared" si="0"/>
        <v>0.94984108428013003</v>
      </c>
      <c r="X9" s="45">
        <f t="shared" si="1"/>
        <v>1.424761626420195</v>
      </c>
      <c r="Y9" s="45">
        <f t="shared" si="1"/>
        <v>0.29225879516311692</v>
      </c>
      <c r="Z9" s="45">
        <f t="shared" si="1"/>
        <v>0.40185584334928581</v>
      </c>
      <c r="AA9" s="45">
        <f t="shared" si="1"/>
        <v>0.54798524093084422</v>
      </c>
      <c r="AB9" s="45">
        <f t="shared" si="1"/>
        <v>0.21919409637233772</v>
      </c>
      <c r="AC9" s="45">
        <f t="shared" si="1"/>
        <v>0</v>
      </c>
      <c r="AD9" s="45">
        <f t="shared" si="1"/>
        <v>0.14612939758155846</v>
      </c>
      <c r="AE9" s="45">
        <f t="shared" si="1"/>
        <v>0.51145289153545459</v>
      </c>
      <c r="AF9" s="45">
        <f t="shared" si="1"/>
        <v>0.10959704818616886</v>
      </c>
      <c r="AG9" s="45">
        <f t="shared" si="1"/>
        <v>7.3064698790779231E-2</v>
      </c>
      <c r="AH9" s="45">
        <f t="shared" si="1"/>
        <v>0</v>
      </c>
      <c r="AI9" s="45">
        <f t="shared" si="1"/>
        <v>2.2284733131187666</v>
      </c>
      <c r="AJ9" s="45">
        <f t="shared" si="1"/>
        <v>6.9046140357286374</v>
      </c>
      <c r="AK9" s="6">
        <v>5</v>
      </c>
      <c r="AL9" s="44">
        <v>12.89</v>
      </c>
      <c r="AM9" s="6">
        <v>54</v>
      </c>
      <c r="AN9" s="44">
        <v>5.48</v>
      </c>
    </row>
    <row r="10" spans="1:40" x14ac:dyDescent="0.25">
      <c r="A10" s="15">
        <v>2004</v>
      </c>
      <c r="B10" s="123">
        <v>27566</v>
      </c>
      <c r="C10" s="43">
        <v>35.4</v>
      </c>
      <c r="D10" s="6">
        <f t="shared" si="2"/>
        <v>778.70056497175142</v>
      </c>
      <c r="E10" s="6">
        <v>416</v>
      </c>
      <c r="F10" s="44">
        <f t="shared" si="3"/>
        <v>15.091054197199449</v>
      </c>
      <c r="G10" s="6">
        <v>146</v>
      </c>
      <c r="H10" s="44">
        <f t="shared" si="4"/>
        <v>5.2963795980555757</v>
      </c>
      <c r="I10" s="6">
        <v>21</v>
      </c>
      <c r="J10" s="6">
        <v>23</v>
      </c>
      <c r="K10" s="6">
        <v>10</v>
      </c>
      <c r="L10" s="6">
        <v>5</v>
      </c>
      <c r="M10" s="6">
        <v>24</v>
      </c>
      <c r="N10" s="6">
        <v>10</v>
      </c>
      <c r="O10" s="6">
        <v>3</v>
      </c>
      <c r="P10" s="6">
        <v>4</v>
      </c>
      <c r="Q10" s="6">
        <v>10</v>
      </c>
      <c r="R10" s="6">
        <v>1</v>
      </c>
      <c r="S10" s="6">
        <v>5</v>
      </c>
      <c r="T10" s="6">
        <v>2</v>
      </c>
      <c r="U10" s="6">
        <v>28</v>
      </c>
      <c r="V10" s="6">
        <v>146</v>
      </c>
      <c r="W10" s="45">
        <f t="shared" si="0"/>
        <v>0.76180802437785677</v>
      </c>
      <c r="X10" s="45">
        <f t="shared" si="1"/>
        <v>0.83436116955670037</v>
      </c>
      <c r="Y10" s="45">
        <f t="shared" si="1"/>
        <v>0.36276572589421752</v>
      </c>
      <c r="Z10" s="45">
        <f t="shared" si="1"/>
        <v>0.18138286294710876</v>
      </c>
      <c r="AA10" s="45">
        <f t="shared" si="1"/>
        <v>0.87063774214612211</v>
      </c>
      <c r="AB10" s="45">
        <f t="shared" si="1"/>
        <v>0.36276572589421752</v>
      </c>
      <c r="AC10" s="45">
        <f t="shared" si="1"/>
        <v>0.10882971776826526</v>
      </c>
      <c r="AD10" s="45">
        <f t="shared" si="1"/>
        <v>0.14510629035768699</v>
      </c>
      <c r="AE10" s="45">
        <f t="shared" si="1"/>
        <v>0.36276572589421752</v>
      </c>
      <c r="AF10" s="45">
        <f t="shared" si="1"/>
        <v>3.6276572589421748E-2</v>
      </c>
      <c r="AG10" s="45">
        <f t="shared" si="1"/>
        <v>0.18138286294710876</v>
      </c>
      <c r="AH10" s="45">
        <f t="shared" si="1"/>
        <v>7.2553145178843495E-2</v>
      </c>
      <c r="AI10" s="45">
        <f t="shared" si="1"/>
        <v>1.015744032503809</v>
      </c>
      <c r="AJ10" s="45">
        <f t="shared" si="1"/>
        <v>5.2963795980555757</v>
      </c>
      <c r="AK10" s="6">
        <v>4</v>
      </c>
      <c r="AL10" s="44">
        <v>9.6199999999999992</v>
      </c>
      <c r="AM10" s="6">
        <v>78</v>
      </c>
      <c r="AN10" s="44">
        <v>5.41</v>
      </c>
    </row>
    <row r="11" spans="1:40" x14ac:dyDescent="0.25">
      <c r="A11" s="15">
        <v>2003</v>
      </c>
      <c r="B11" s="123">
        <v>27671</v>
      </c>
      <c r="C11" s="43">
        <v>35.4</v>
      </c>
      <c r="D11" s="6">
        <f t="shared" si="2"/>
        <v>781.66666666666674</v>
      </c>
      <c r="E11" s="6">
        <v>362</v>
      </c>
      <c r="F11" s="44">
        <f t="shared" si="3"/>
        <v>13.08228831628781</v>
      </c>
      <c r="G11" s="6">
        <v>148</v>
      </c>
      <c r="H11" s="44">
        <f t="shared" si="4"/>
        <v>5.3485598641176679</v>
      </c>
      <c r="I11" s="6">
        <v>21</v>
      </c>
      <c r="J11" s="6">
        <v>33</v>
      </c>
      <c r="K11" s="6">
        <v>5</v>
      </c>
      <c r="L11" s="6">
        <v>6</v>
      </c>
      <c r="M11" s="6">
        <v>13</v>
      </c>
      <c r="N11" s="6">
        <v>5</v>
      </c>
      <c r="O11" s="6">
        <v>4</v>
      </c>
      <c r="P11" s="6">
        <v>8</v>
      </c>
      <c r="Q11" s="6">
        <v>8</v>
      </c>
      <c r="R11" s="6">
        <v>2</v>
      </c>
      <c r="S11" s="6">
        <v>2</v>
      </c>
      <c r="T11" s="6">
        <v>2</v>
      </c>
      <c r="U11" s="6">
        <v>39</v>
      </c>
      <c r="V11" s="6">
        <v>148</v>
      </c>
      <c r="W11" s="45">
        <f t="shared" si="0"/>
        <v>0.75891727801669617</v>
      </c>
      <c r="X11" s="45">
        <f t="shared" si="1"/>
        <v>1.192584294026237</v>
      </c>
      <c r="Y11" s="45">
        <f t="shared" si="1"/>
        <v>0.18069459000397528</v>
      </c>
      <c r="Z11" s="45">
        <f t="shared" si="1"/>
        <v>0.21683350800477036</v>
      </c>
      <c r="AA11" s="45">
        <f t="shared" si="1"/>
        <v>0.46980593401033571</v>
      </c>
      <c r="AB11" s="45">
        <f t="shared" si="1"/>
        <v>0.18069459000397528</v>
      </c>
      <c r="AC11" s="45">
        <f t="shared" si="1"/>
        <v>0.14455567200318023</v>
      </c>
      <c r="AD11" s="45">
        <f t="shared" si="1"/>
        <v>0.28911134400636046</v>
      </c>
      <c r="AE11" s="45">
        <f t="shared" si="1"/>
        <v>0.28911134400636046</v>
      </c>
      <c r="AF11" s="45">
        <f t="shared" si="1"/>
        <v>7.2277836001590115E-2</v>
      </c>
      <c r="AG11" s="45">
        <f t="shared" si="1"/>
        <v>7.2277836001590115E-2</v>
      </c>
      <c r="AH11" s="45">
        <f t="shared" si="1"/>
        <v>7.2277836001590115E-2</v>
      </c>
      <c r="AI11" s="45">
        <f t="shared" si="1"/>
        <v>1.4094178020310073</v>
      </c>
      <c r="AJ11" s="45">
        <f t="shared" si="1"/>
        <v>5.3485598641176679</v>
      </c>
      <c r="AK11" s="6">
        <v>1</v>
      </c>
      <c r="AL11" s="44">
        <v>2.76</v>
      </c>
      <c r="AM11" s="6">
        <v>97</v>
      </c>
      <c r="AN11" s="44">
        <v>5.62</v>
      </c>
    </row>
    <row r="12" spans="1:40" x14ac:dyDescent="0.25">
      <c r="A12" s="15">
        <v>2002</v>
      </c>
      <c r="B12" s="123">
        <v>27772</v>
      </c>
      <c r="C12" s="43">
        <v>35.4</v>
      </c>
      <c r="D12" s="6">
        <f t="shared" si="2"/>
        <v>784.51977401129943</v>
      </c>
      <c r="E12" s="6">
        <v>437</v>
      </c>
      <c r="F12" s="44">
        <f t="shared" si="3"/>
        <v>15.735272936770849</v>
      </c>
      <c r="G12" s="6">
        <v>169</v>
      </c>
      <c r="H12" s="44">
        <f t="shared" si="4"/>
        <v>6.0852657352729365</v>
      </c>
      <c r="I12" s="6">
        <v>14</v>
      </c>
      <c r="J12" s="6">
        <v>38</v>
      </c>
      <c r="K12" s="6">
        <v>9</v>
      </c>
      <c r="L12" s="6">
        <v>4</v>
      </c>
      <c r="M12" s="6">
        <v>18</v>
      </c>
      <c r="N12" s="6">
        <v>8</v>
      </c>
      <c r="O12" s="6">
        <v>3</v>
      </c>
      <c r="P12" s="6">
        <v>8</v>
      </c>
      <c r="Q12" s="6">
        <v>16</v>
      </c>
      <c r="R12" s="6">
        <v>3</v>
      </c>
      <c r="S12" s="6">
        <v>2</v>
      </c>
      <c r="T12" s="6">
        <v>1</v>
      </c>
      <c r="U12" s="6">
        <v>45</v>
      </c>
      <c r="V12" s="6">
        <v>169</v>
      </c>
      <c r="W12" s="45">
        <f t="shared" si="0"/>
        <v>0.50410485380959236</v>
      </c>
      <c r="X12" s="45">
        <f t="shared" si="1"/>
        <v>1.3682846031974651</v>
      </c>
      <c r="Y12" s="45">
        <f t="shared" si="1"/>
        <v>0.32406740602045225</v>
      </c>
      <c r="Z12" s="45">
        <f t="shared" si="1"/>
        <v>0.14402995823131212</v>
      </c>
      <c r="AA12" s="45">
        <f t="shared" si="1"/>
        <v>0.64813481204090451</v>
      </c>
      <c r="AB12" s="45">
        <f t="shared" si="1"/>
        <v>0.28805991646262424</v>
      </c>
      <c r="AC12" s="45">
        <f t="shared" si="1"/>
        <v>0.10802246867348408</v>
      </c>
      <c r="AD12" s="45">
        <f t="shared" si="1"/>
        <v>0.28805991646262424</v>
      </c>
      <c r="AE12" s="45">
        <f t="shared" si="1"/>
        <v>0.57611983292524849</v>
      </c>
      <c r="AF12" s="45">
        <f t="shared" si="1"/>
        <v>0.10802246867348408</v>
      </c>
      <c r="AG12" s="45">
        <f t="shared" si="1"/>
        <v>7.2014979115656061E-2</v>
      </c>
      <c r="AH12" s="45">
        <f t="shared" si="1"/>
        <v>3.600748955782803E-2</v>
      </c>
      <c r="AI12" s="45">
        <f t="shared" si="1"/>
        <v>1.6203370301022613</v>
      </c>
      <c r="AJ12" s="45">
        <f t="shared" si="1"/>
        <v>6.0852657352729365</v>
      </c>
      <c r="AK12" s="6">
        <v>8</v>
      </c>
      <c r="AL12" s="44">
        <v>18.309999999999999</v>
      </c>
      <c r="AM12" s="6">
        <v>128</v>
      </c>
      <c r="AN12" s="44">
        <v>4.2699999999999996</v>
      </c>
    </row>
    <row r="13" spans="1:40" x14ac:dyDescent="0.25">
      <c r="A13" s="15">
        <v>2001</v>
      </c>
      <c r="B13" s="123">
        <v>27837</v>
      </c>
      <c r="C13" s="43">
        <v>35.4</v>
      </c>
      <c r="D13" s="6">
        <f t="shared" si="2"/>
        <v>786.3559322033899</v>
      </c>
      <c r="E13" s="6">
        <v>466</v>
      </c>
      <c r="F13" s="44">
        <f t="shared" si="3"/>
        <v>16.740309659805295</v>
      </c>
      <c r="G13" s="6">
        <v>150</v>
      </c>
      <c r="H13" s="44">
        <f t="shared" si="4"/>
        <v>5.3885116930703738</v>
      </c>
      <c r="I13" s="6">
        <v>19</v>
      </c>
      <c r="J13" s="6">
        <v>40</v>
      </c>
      <c r="K13" s="6">
        <v>2</v>
      </c>
      <c r="L13" s="6">
        <v>6</v>
      </c>
      <c r="M13" s="6">
        <v>13</v>
      </c>
      <c r="N13" s="6">
        <v>4</v>
      </c>
      <c r="O13" s="6">
        <v>8</v>
      </c>
      <c r="P13" s="6">
        <v>7</v>
      </c>
      <c r="Q13" s="6">
        <v>6</v>
      </c>
      <c r="R13" s="6">
        <v>1</v>
      </c>
      <c r="S13" s="6">
        <v>1</v>
      </c>
      <c r="T13" s="6">
        <v>0</v>
      </c>
      <c r="U13" s="6">
        <v>43</v>
      </c>
      <c r="V13" s="6">
        <v>150</v>
      </c>
      <c r="W13" s="45">
        <f t="shared" si="0"/>
        <v>0.68254481445558068</v>
      </c>
      <c r="X13" s="45">
        <f t="shared" si="1"/>
        <v>1.436936451485433</v>
      </c>
      <c r="Y13" s="45">
        <f t="shared" si="1"/>
        <v>7.1846822574271649E-2</v>
      </c>
      <c r="Z13" s="45">
        <f t="shared" si="1"/>
        <v>0.21554046772281493</v>
      </c>
      <c r="AA13" s="45">
        <f t="shared" si="1"/>
        <v>0.46700434673276575</v>
      </c>
      <c r="AB13" s="45">
        <f t="shared" si="1"/>
        <v>0.1436936451485433</v>
      </c>
      <c r="AC13" s="45">
        <f t="shared" si="1"/>
        <v>0.2873872902970866</v>
      </c>
      <c r="AD13" s="45">
        <f t="shared" si="1"/>
        <v>0.25146387900995076</v>
      </c>
      <c r="AE13" s="45">
        <f t="shared" si="1"/>
        <v>0.21554046772281493</v>
      </c>
      <c r="AF13" s="45">
        <f t="shared" si="1"/>
        <v>3.5923411287135824E-2</v>
      </c>
      <c r="AG13" s="45">
        <f t="shared" si="1"/>
        <v>3.5923411287135824E-2</v>
      </c>
      <c r="AH13" s="45">
        <f t="shared" si="1"/>
        <v>0</v>
      </c>
      <c r="AI13" s="45">
        <f t="shared" si="1"/>
        <v>1.5447066853468405</v>
      </c>
      <c r="AJ13" s="45">
        <f t="shared" si="1"/>
        <v>5.3885116930703738</v>
      </c>
      <c r="AK13" s="6">
        <v>1</v>
      </c>
      <c r="AL13" s="44">
        <v>2.15</v>
      </c>
      <c r="AM13" s="6">
        <v>147</v>
      </c>
      <c r="AN13" s="44">
        <v>5.74</v>
      </c>
    </row>
    <row r="14" spans="1:40" x14ac:dyDescent="0.25">
      <c r="A14" s="15">
        <v>2000</v>
      </c>
      <c r="B14" s="6">
        <v>27913</v>
      </c>
      <c r="C14" s="43">
        <v>35.4</v>
      </c>
      <c r="D14" s="6">
        <v>788.5</v>
      </c>
      <c r="E14" s="6">
        <v>493</v>
      </c>
      <c r="F14" s="44">
        <v>17.66</v>
      </c>
      <c r="G14" s="6">
        <v>173</v>
      </c>
      <c r="H14" s="44">
        <v>6.2</v>
      </c>
      <c r="I14" s="6">
        <v>21</v>
      </c>
      <c r="J14" s="6">
        <v>43</v>
      </c>
      <c r="K14" s="6">
        <v>4</v>
      </c>
      <c r="L14" s="6">
        <v>8</v>
      </c>
      <c r="M14" s="6">
        <v>20</v>
      </c>
      <c r="N14" s="6">
        <v>9</v>
      </c>
      <c r="O14" s="6">
        <v>1</v>
      </c>
      <c r="P14" s="6">
        <v>5</v>
      </c>
      <c r="Q14" s="6">
        <v>9</v>
      </c>
      <c r="R14" s="6">
        <v>3</v>
      </c>
      <c r="S14" s="6">
        <v>3</v>
      </c>
      <c r="T14" s="6">
        <v>0</v>
      </c>
      <c r="U14" s="6">
        <v>47</v>
      </c>
      <c r="V14" s="6">
        <v>173</v>
      </c>
      <c r="W14" s="45">
        <f t="shared" si="0"/>
        <v>0.75233762046358321</v>
      </c>
      <c r="X14" s="45">
        <f t="shared" si="1"/>
        <v>1.5405008419016228</v>
      </c>
      <c r="Y14" s="45">
        <f t="shared" si="1"/>
        <v>0.14330240389782539</v>
      </c>
      <c r="Z14" s="45">
        <f t="shared" si="1"/>
        <v>0.28660480779565078</v>
      </c>
      <c r="AA14" s="45">
        <f t="shared" si="1"/>
        <v>0.71651201948912691</v>
      </c>
      <c r="AB14" s="45">
        <f t="shared" si="1"/>
        <v>0.32243040877010715</v>
      </c>
      <c r="AC14" s="45">
        <f t="shared" si="1"/>
        <v>3.5825600974456348E-2</v>
      </c>
      <c r="AD14" s="45">
        <f t="shared" si="1"/>
        <v>0.17912800487228173</v>
      </c>
      <c r="AE14" s="45">
        <f t="shared" si="1"/>
        <v>0.32243040877010715</v>
      </c>
      <c r="AF14" s="45">
        <f t="shared" si="1"/>
        <v>0.10747680292336904</v>
      </c>
      <c r="AG14" s="45">
        <f t="shared" si="1"/>
        <v>0.10747680292336904</v>
      </c>
      <c r="AH14" s="45">
        <f t="shared" si="1"/>
        <v>0</v>
      </c>
      <c r="AI14" s="45">
        <f t="shared" si="1"/>
        <v>1.6838032457994483</v>
      </c>
      <c r="AJ14" s="45">
        <f t="shared" si="1"/>
        <v>6.1978289685809482</v>
      </c>
      <c r="AK14" s="6">
        <v>3</v>
      </c>
      <c r="AL14" s="44">
        <v>6.09</v>
      </c>
      <c r="AM14" s="6">
        <v>140</v>
      </c>
      <c r="AN14" s="44">
        <v>5.0199999999999996</v>
      </c>
    </row>
    <row r="15" spans="1:40" x14ac:dyDescent="0.25">
      <c r="A15" s="15">
        <v>1999</v>
      </c>
      <c r="B15" s="6">
        <v>27533</v>
      </c>
      <c r="C15" s="43">
        <v>35.4</v>
      </c>
      <c r="D15" s="6">
        <v>777.77</v>
      </c>
      <c r="E15" s="6">
        <v>543</v>
      </c>
      <c r="F15" s="44">
        <v>19.72</v>
      </c>
      <c r="G15" s="6">
        <v>150</v>
      </c>
      <c r="H15" s="44">
        <v>5.45</v>
      </c>
      <c r="I15" s="6">
        <v>19</v>
      </c>
      <c r="J15" s="6">
        <v>35</v>
      </c>
      <c r="K15" s="6">
        <v>8</v>
      </c>
      <c r="L15" s="6">
        <v>4</v>
      </c>
      <c r="M15" s="6">
        <v>15</v>
      </c>
      <c r="N15" s="6">
        <v>6</v>
      </c>
      <c r="O15" s="6">
        <v>5</v>
      </c>
      <c r="P15" s="6">
        <v>3</v>
      </c>
      <c r="Q15" s="6">
        <v>9</v>
      </c>
      <c r="R15" s="6">
        <v>1</v>
      </c>
      <c r="S15" s="6">
        <v>0</v>
      </c>
      <c r="T15" s="6">
        <v>1</v>
      </c>
      <c r="U15" s="6">
        <v>44</v>
      </c>
      <c r="V15" s="6">
        <v>150</v>
      </c>
      <c r="W15" s="45">
        <f t="shared" si="0"/>
        <v>0.6900809937166309</v>
      </c>
      <c r="X15" s="45">
        <f t="shared" si="1"/>
        <v>1.2712018305306361</v>
      </c>
      <c r="Y15" s="45">
        <f t="shared" si="1"/>
        <v>0.29056041840700247</v>
      </c>
      <c r="Z15" s="45">
        <f t="shared" si="1"/>
        <v>0.14528020920350124</v>
      </c>
      <c r="AA15" s="45">
        <f t="shared" si="1"/>
        <v>0.54480078451312974</v>
      </c>
      <c r="AB15" s="45">
        <f t="shared" si="1"/>
        <v>0.2179203138052519</v>
      </c>
      <c r="AC15" s="45">
        <f t="shared" si="1"/>
        <v>0.18160026150437655</v>
      </c>
      <c r="AD15" s="45">
        <f t="shared" si="1"/>
        <v>0.10896015690262595</v>
      </c>
      <c r="AE15" s="45">
        <f t="shared" si="1"/>
        <v>0.32688047070787785</v>
      </c>
      <c r="AF15" s="45">
        <f t="shared" si="1"/>
        <v>3.6320052300875309E-2</v>
      </c>
      <c r="AG15" s="45">
        <f t="shared" si="1"/>
        <v>0</v>
      </c>
      <c r="AH15" s="45">
        <f t="shared" si="1"/>
        <v>3.6320052300875309E-2</v>
      </c>
      <c r="AI15" s="45">
        <f t="shared" si="1"/>
        <v>1.5980823012385137</v>
      </c>
      <c r="AJ15" s="45">
        <f t="shared" si="1"/>
        <v>5.448007845131297</v>
      </c>
      <c r="AK15" s="6">
        <v>9</v>
      </c>
      <c r="AL15" s="44">
        <v>16.57</v>
      </c>
      <c r="AM15" s="6">
        <v>172</v>
      </c>
      <c r="AN15" s="44">
        <v>6.25</v>
      </c>
    </row>
    <row r="16" spans="1:40" x14ac:dyDescent="0.25">
      <c r="A16" s="15">
        <v>1998</v>
      </c>
      <c r="B16" s="6">
        <v>27042</v>
      </c>
      <c r="C16" s="43">
        <v>35.4</v>
      </c>
      <c r="D16" s="6">
        <v>763.9</v>
      </c>
      <c r="E16" s="6">
        <v>489</v>
      </c>
      <c r="F16" s="44">
        <v>18.079999999999998</v>
      </c>
      <c r="G16" s="6">
        <v>169</v>
      </c>
      <c r="H16" s="44">
        <v>6.25</v>
      </c>
      <c r="I16" s="6">
        <v>23</v>
      </c>
      <c r="J16" s="6">
        <v>39</v>
      </c>
      <c r="K16" s="6">
        <v>9</v>
      </c>
      <c r="L16" s="6">
        <v>6</v>
      </c>
      <c r="M16" s="6">
        <v>13</v>
      </c>
      <c r="N16" s="6">
        <v>13</v>
      </c>
      <c r="O16" s="6">
        <v>5</v>
      </c>
      <c r="P16" s="6">
        <v>4</v>
      </c>
      <c r="Q16" s="6">
        <v>6</v>
      </c>
      <c r="R16" s="6">
        <v>0</v>
      </c>
      <c r="S16" s="6">
        <v>1</v>
      </c>
      <c r="T16" s="6">
        <v>2</v>
      </c>
      <c r="U16" s="6">
        <v>48</v>
      </c>
      <c r="V16" s="6">
        <v>169</v>
      </c>
      <c r="W16" s="45">
        <f t="shared" si="0"/>
        <v>0.85052880704089928</v>
      </c>
      <c r="X16" s="45">
        <f t="shared" si="1"/>
        <v>1.4422010206345683</v>
      </c>
      <c r="Y16" s="45">
        <f t="shared" si="1"/>
        <v>0.3328156201464389</v>
      </c>
      <c r="Z16" s="45">
        <f t="shared" si="1"/>
        <v>0.22187708009762591</v>
      </c>
      <c r="AA16" s="45">
        <f t="shared" si="1"/>
        <v>0.48073367354485613</v>
      </c>
      <c r="AB16" s="45">
        <f t="shared" si="1"/>
        <v>0.48073367354485613</v>
      </c>
      <c r="AC16" s="45">
        <f t="shared" si="1"/>
        <v>0.1848975667480216</v>
      </c>
      <c r="AD16" s="45">
        <f t="shared" si="1"/>
        <v>0.14791805339841729</v>
      </c>
      <c r="AE16" s="45">
        <f t="shared" si="1"/>
        <v>0.22187708009762591</v>
      </c>
      <c r="AF16" s="45">
        <f t="shared" si="1"/>
        <v>0</v>
      </c>
      <c r="AG16" s="45">
        <f t="shared" si="1"/>
        <v>3.6979513349604323E-2</v>
      </c>
      <c r="AH16" s="45">
        <f t="shared" si="1"/>
        <v>7.3959026699208646E-2</v>
      </c>
      <c r="AI16" s="45">
        <f t="shared" si="1"/>
        <v>1.7750166407810073</v>
      </c>
      <c r="AJ16" s="45">
        <f t="shared" si="1"/>
        <v>6.2495377560831296</v>
      </c>
      <c r="AK16" s="6">
        <v>4</v>
      </c>
      <c r="AL16" s="44">
        <v>8.18</v>
      </c>
      <c r="AM16" s="6">
        <v>167</v>
      </c>
      <c r="AN16" s="44">
        <v>6.18</v>
      </c>
    </row>
    <row r="17" spans="1:40" x14ac:dyDescent="0.25">
      <c r="A17" s="15">
        <v>1997</v>
      </c>
      <c r="B17" s="6">
        <v>26565</v>
      </c>
      <c r="C17" s="43">
        <v>35.4</v>
      </c>
      <c r="D17" s="6">
        <v>750.42</v>
      </c>
      <c r="E17" s="6">
        <v>579</v>
      </c>
      <c r="F17" s="44">
        <v>21.8</v>
      </c>
      <c r="G17" s="6">
        <v>145</v>
      </c>
      <c r="H17" s="44">
        <v>5.46</v>
      </c>
      <c r="I17" s="6">
        <v>21</v>
      </c>
      <c r="J17" s="6">
        <v>29</v>
      </c>
      <c r="K17" s="6">
        <v>6</v>
      </c>
      <c r="L17" s="6">
        <v>6</v>
      </c>
      <c r="M17" s="6">
        <v>15</v>
      </c>
      <c r="N17" s="6">
        <v>8</v>
      </c>
      <c r="O17" s="6">
        <v>1</v>
      </c>
      <c r="P17" s="6">
        <v>6</v>
      </c>
      <c r="Q17" s="6">
        <v>4</v>
      </c>
      <c r="R17" s="6">
        <v>2</v>
      </c>
      <c r="S17" s="6">
        <v>3</v>
      </c>
      <c r="T17" s="6">
        <v>1</v>
      </c>
      <c r="U17" s="6">
        <v>43</v>
      </c>
      <c r="V17" s="6">
        <v>145</v>
      </c>
      <c r="W17" s="45">
        <f t="shared" si="0"/>
        <v>0.79051383399209485</v>
      </c>
      <c r="X17" s="45">
        <f t="shared" si="1"/>
        <v>1.0916619612271787</v>
      </c>
      <c r="Y17" s="45">
        <f t="shared" si="1"/>
        <v>0.22586109542631283</v>
      </c>
      <c r="Z17" s="45">
        <f t="shared" si="1"/>
        <v>0.22586109542631283</v>
      </c>
      <c r="AA17" s="45">
        <f t="shared" si="1"/>
        <v>0.56465273856578202</v>
      </c>
      <c r="AB17" s="45">
        <f t="shared" si="1"/>
        <v>0.30114812723508372</v>
      </c>
      <c r="AC17" s="45">
        <f t="shared" si="1"/>
        <v>3.7643515904385465E-2</v>
      </c>
      <c r="AD17" s="45">
        <f t="shared" si="1"/>
        <v>0.22586109542631283</v>
      </c>
      <c r="AE17" s="45">
        <f t="shared" si="1"/>
        <v>0.15057406361754186</v>
      </c>
      <c r="AF17" s="45">
        <f t="shared" si="1"/>
        <v>7.5287031808770929E-2</v>
      </c>
      <c r="AG17" s="45">
        <f t="shared" si="1"/>
        <v>0.11293054771315642</v>
      </c>
      <c r="AH17" s="45">
        <f t="shared" si="1"/>
        <v>3.7643515904385465E-2</v>
      </c>
      <c r="AI17" s="45">
        <f t="shared" si="1"/>
        <v>1.6186711838885752</v>
      </c>
      <c r="AJ17" s="45">
        <f t="shared" si="1"/>
        <v>5.458309806135893</v>
      </c>
      <c r="AK17" s="6">
        <v>11</v>
      </c>
      <c r="AL17" s="44">
        <v>19</v>
      </c>
      <c r="AM17" s="6">
        <v>185</v>
      </c>
      <c r="AN17" s="44">
        <v>6.96</v>
      </c>
    </row>
    <row r="18" spans="1:40" x14ac:dyDescent="0.25">
      <c r="A18" s="15">
        <v>1996</v>
      </c>
      <c r="B18" s="6">
        <v>26110</v>
      </c>
      <c r="C18" s="43">
        <v>35.4</v>
      </c>
      <c r="D18" s="6">
        <v>737.57</v>
      </c>
      <c r="E18" s="6">
        <v>558</v>
      </c>
      <c r="F18" s="44">
        <v>24.9</v>
      </c>
      <c r="G18" s="6">
        <v>149</v>
      </c>
      <c r="H18" s="44">
        <v>5.71</v>
      </c>
      <c r="I18" s="6">
        <v>25</v>
      </c>
      <c r="J18" s="6">
        <v>39</v>
      </c>
      <c r="K18" s="6">
        <v>5</v>
      </c>
      <c r="L18" s="6">
        <v>2</v>
      </c>
      <c r="M18" s="6">
        <v>12</v>
      </c>
      <c r="N18" s="6">
        <v>7</v>
      </c>
      <c r="O18" s="6">
        <v>2</v>
      </c>
      <c r="P18" s="6">
        <v>6</v>
      </c>
      <c r="Q18" s="6">
        <v>6</v>
      </c>
      <c r="R18" s="6">
        <v>0</v>
      </c>
      <c r="S18" s="6">
        <v>1</v>
      </c>
      <c r="T18" s="6">
        <v>3</v>
      </c>
      <c r="U18" s="6">
        <v>41</v>
      </c>
      <c r="V18" s="6">
        <v>149</v>
      </c>
      <c r="W18" s="45">
        <f t="shared" si="0"/>
        <v>0.9574875526618154</v>
      </c>
      <c r="X18" s="45">
        <f t="shared" si="1"/>
        <v>1.4936805821524319</v>
      </c>
      <c r="Y18" s="45">
        <f t="shared" si="1"/>
        <v>0.19149751053236308</v>
      </c>
      <c r="Z18" s="45">
        <f t="shared" si="1"/>
        <v>7.6599004212945229E-2</v>
      </c>
      <c r="AA18" s="45">
        <f t="shared" si="1"/>
        <v>0.4595940252776714</v>
      </c>
      <c r="AB18" s="45">
        <f t="shared" si="1"/>
        <v>0.26809651474530832</v>
      </c>
      <c r="AC18" s="45">
        <f t="shared" si="1"/>
        <v>7.6599004212945229E-2</v>
      </c>
      <c r="AD18" s="45">
        <f t="shared" si="1"/>
        <v>0.2297970126388357</v>
      </c>
      <c r="AE18" s="45">
        <f t="shared" si="1"/>
        <v>0.2297970126388357</v>
      </c>
      <c r="AF18" s="45">
        <f t="shared" si="1"/>
        <v>0</v>
      </c>
      <c r="AG18" s="45">
        <f t="shared" si="1"/>
        <v>3.8299502106472615E-2</v>
      </c>
      <c r="AH18" s="45">
        <f t="shared" si="1"/>
        <v>0.11489850631941785</v>
      </c>
      <c r="AI18" s="45">
        <f t="shared" si="1"/>
        <v>1.5702795863653771</v>
      </c>
      <c r="AJ18" s="45">
        <f t="shared" si="1"/>
        <v>5.7066258138644201</v>
      </c>
      <c r="AK18" s="6">
        <v>4</v>
      </c>
      <c r="AL18" s="44">
        <v>7.17</v>
      </c>
      <c r="AM18" s="6">
        <v>222</v>
      </c>
      <c r="AN18" s="44">
        <v>8.5</v>
      </c>
    </row>
    <row r="19" spans="1:40" x14ac:dyDescent="0.25">
      <c r="A19" s="15">
        <v>1995</v>
      </c>
      <c r="B19" s="6">
        <v>23346</v>
      </c>
      <c r="C19" s="43">
        <v>35.4</v>
      </c>
      <c r="D19" s="6">
        <v>659.49</v>
      </c>
      <c r="E19" s="6">
        <v>551</v>
      </c>
      <c r="F19" s="44">
        <v>23.6</v>
      </c>
      <c r="G19" s="6">
        <v>153</v>
      </c>
      <c r="H19" s="44">
        <v>6.55</v>
      </c>
      <c r="I19" s="6">
        <v>23</v>
      </c>
      <c r="J19" s="6">
        <v>29</v>
      </c>
      <c r="K19" s="6">
        <v>10</v>
      </c>
      <c r="L19" s="6">
        <v>4</v>
      </c>
      <c r="M19" s="6">
        <v>17</v>
      </c>
      <c r="N19" s="6">
        <v>4</v>
      </c>
      <c r="O19" s="6">
        <v>2</v>
      </c>
      <c r="P19" s="6">
        <v>3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61</v>
      </c>
      <c r="V19" s="6">
        <v>153</v>
      </c>
      <c r="W19" s="45">
        <f t="shared" si="0"/>
        <v>0.98517947399982864</v>
      </c>
      <c r="X19" s="45">
        <f t="shared" si="1"/>
        <v>1.2421828150432621</v>
      </c>
      <c r="Y19" s="45">
        <f t="shared" si="1"/>
        <v>0.42833890173905592</v>
      </c>
      <c r="Z19" s="45">
        <f t="shared" si="1"/>
        <v>0.17133556069562239</v>
      </c>
      <c r="AA19" s="45">
        <f t="shared" si="1"/>
        <v>0.72817613295639516</v>
      </c>
      <c r="AB19" s="45">
        <f t="shared" si="1"/>
        <v>0.17133556069562239</v>
      </c>
      <c r="AC19" s="45">
        <f t="shared" si="1"/>
        <v>8.5667780347811195E-2</v>
      </c>
      <c r="AD19" s="45">
        <f t="shared" si="1"/>
        <v>0.12850167052171679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2.612867300608241</v>
      </c>
      <c r="AJ19" s="45">
        <f t="shared" si="1"/>
        <v>6.5535851966075551</v>
      </c>
      <c r="AK19" s="6">
        <v>6</v>
      </c>
      <c r="AL19" s="44">
        <v>10.89</v>
      </c>
      <c r="AM19" s="6">
        <v>181</v>
      </c>
      <c r="AN19" s="44">
        <v>7.75</v>
      </c>
    </row>
    <row r="20" spans="1:40" x14ac:dyDescent="0.25">
      <c r="A20" s="15">
        <v>1994</v>
      </c>
      <c r="B20" s="6">
        <v>24539</v>
      </c>
      <c r="C20" s="43">
        <v>35.4</v>
      </c>
      <c r="D20" s="6">
        <v>693.19</v>
      </c>
      <c r="E20" s="6">
        <v>557</v>
      </c>
      <c r="F20" s="44">
        <v>22.7</v>
      </c>
      <c r="G20" s="6">
        <v>138</v>
      </c>
      <c r="H20" s="44">
        <v>5.62</v>
      </c>
      <c r="I20" s="6">
        <v>21</v>
      </c>
      <c r="J20" s="6">
        <v>29</v>
      </c>
      <c r="K20" s="6">
        <v>2</v>
      </c>
      <c r="L20" s="6">
        <v>5</v>
      </c>
      <c r="M20" s="6">
        <v>11</v>
      </c>
      <c r="N20" s="6">
        <v>3</v>
      </c>
      <c r="O20" s="6">
        <v>3</v>
      </c>
      <c r="P20" s="6">
        <v>8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56</v>
      </c>
      <c r="V20" s="6">
        <v>138</v>
      </c>
      <c r="W20" s="45">
        <f t="shared" si="0"/>
        <v>0.85578059415624108</v>
      </c>
      <c r="X20" s="45">
        <f t="shared" ref="X20:AJ31" si="5">J20/$B20*1000</f>
        <v>1.1817922490729043</v>
      </c>
      <c r="Y20" s="45">
        <f t="shared" si="5"/>
        <v>8.1502913729165821E-2</v>
      </c>
      <c r="Z20" s="45">
        <f t="shared" si="5"/>
        <v>0.20375728432291454</v>
      </c>
      <c r="AA20" s="45">
        <f t="shared" si="5"/>
        <v>0.448266025510412</v>
      </c>
      <c r="AB20" s="45">
        <f t="shared" si="5"/>
        <v>0.12225437059374872</v>
      </c>
      <c r="AC20" s="45">
        <f t="shared" si="5"/>
        <v>0.12225437059374872</v>
      </c>
      <c r="AD20" s="45">
        <f t="shared" si="5"/>
        <v>0.32601165491666328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2.2820815844166429</v>
      </c>
      <c r="AJ20" s="45">
        <f t="shared" si="5"/>
        <v>5.6237010473124416</v>
      </c>
      <c r="AK20" s="6">
        <v>11</v>
      </c>
      <c r="AL20" s="44">
        <v>19.75</v>
      </c>
      <c r="AM20" s="6">
        <v>165</v>
      </c>
      <c r="AN20" s="44">
        <v>6.72</v>
      </c>
    </row>
    <row r="21" spans="1:40" x14ac:dyDescent="0.25">
      <c r="A21" s="15">
        <v>1993</v>
      </c>
      <c r="B21" s="6">
        <v>24225</v>
      </c>
      <c r="C21" s="43">
        <v>35.4</v>
      </c>
      <c r="D21" s="6">
        <v>684.32</v>
      </c>
      <c r="E21" s="6">
        <v>521</v>
      </c>
      <c r="F21" s="44">
        <v>21.51</v>
      </c>
      <c r="G21" s="6">
        <v>157</v>
      </c>
      <c r="H21" s="44">
        <v>6.48</v>
      </c>
      <c r="I21" s="6">
        <v>18</v>
      </c>
      <c r="J21" s="6">
        <v>36</v>
      </c>
      <c r="K21" s="6">
        <v>10</v>
      </c>
      <c r="L21" s="6">
        <v>5</v>
      </c>
      <c r="M21" s="6">
        <v>13</v>
      </c>
      <c r="N21" s="6">
        <v>5</v>
      </c>
      <c r="O21" s="6">
        <v>4</v>
      </c>
      <c r="P21" s="6">
        <v>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56</v>
      </c>
      <c r="V21" s="6">
        <v>154</v>
      </c>
      <c r="W21" s="45">
        <f t="shared" si="0"/>
        <v>0.7430340557275541</v>
      </c>
      <c r="X21" s="45">
        <f t="shared" si="5"/>
        <v>1.4860681114551082</v>
      </c>
      <c r="Y21" s="45">
        <f t="shared" si="5"/>
        <v>0.41279669762641896</v>
      </c>
      <c r="Z21" s="45">
        <f t="shared" si="5"/>
        <v>0.20639834881320948</v>
      </c>
      <c r="AA21" s="45">
        <f t="shared" si="5"/>
        <v>0.5366357069143447</v>
      </c>
      <c r="AB21" s="45">
        <f t="shared" si="5"/>
        <v>0.20639834881320948</v>
      </c>
      <c r="AC21" s="45">
        <f t="shared" si="5"/>
        <v>0.1651186790505676</v>
      </c>
      <c r="AD21" s="45">
        <f t="shared" si="5"/>
        <v>0.28895768833849328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2.3116615067079462</v>
      </c>
      <c r="AJ21" s="45">
        <f t="shared" si="5"/>
        <v>6.3570691434468527</v>
      </c>
      <c r="AK21" s="6">
        <v>10</v>
      </c>
      <c r="AL21" s="44">
        <v>19.190000000000001</v>
      </c>
      <c r="AM21" s="6">
        <v>138</v>
      </c>
      <c r="AN21" s="44">
        <v>5.7</v>
      </c>
    </row>
    <row r="22" spans="1:40" x14ac:dyDescent="0.25">
      <c r="A22" s="15">
        <v>1992</v>
      </c>
      <c r="B22" s="6">
        <v>23940</v>
      </c>
      <c r="C22" s="43">
        <v>35.4</v>
      </c>
      <c r="D22" s="6">
        <v>676.27</v>
      </c>
      <c r="E22" s="6">
        <v>553</v>
      </c>
      <c r="F22" s="44">
        <v>23.1</v>
      </c>
      <c r="G22" s="6">
        <v>129</v>
      </c>
      <c r="H22" s="44">
        <v>5.39</v>
      </c>
      <c r="I22" s="6">
        <v>24</v>
      </c>
      <c r="J22" s="6">
        <v>17</v>
      </c>
      <c r="K22" s="6">
        <v>9</v>
      </c>
      <c r="L22" s="6">
        <v>3</v>
      </c>
      <c r="M22" s="6">
        <v>12</v>
      </c>
      <c r="N22" s="6">
        <v>3</v>
      </c>
      <c r="O22" s="6">
        <v>4</v>
      </c>
      <c r="P22" s="6">
        <v>3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50</v>
      </c>
      <c r="V22" s="6">
        <v>125</v>
      </c>
      <c r="W22" s="45">
        <f t="shared" si="0"/>
        <v>1.0025062656641603</v>
      </c>
      <c r="X22" s="45">
        <f t="shared" si="5"/>
        <v>0.71010860484544691</v>
      </c>
      <c r="Y22" s="45">
        <f t="shared" si="5"/>
        <v>0.37593984962406019</v>
      </c>
      <c r="Z22" s="45">
        <f t="shared" si="5"/>
        <v>0.12531328320802004</v>
      </c>
      <c r="AA22" s="45">
        <f t="shared" si="5"/>
        <v>0.50125313283208017</v>
      </c>
      <c r="AB22" s="45">
        <f t="shared" si="5"/>
        <v>0.12531328320802004</v>
      </c>
      <c r="AC22" s="45">
        <f t="shared" si="5"/>
        <v>0.16708437761069342</v>
      </c>
      <c r="AD22" s="45">
        <f t="shared" si="5"/>
        <v>0.12531328320802004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2.0885547201336676</v>
      </c>
      <c r="AJ22" s="45">
        <f t="shared" si="5"/>
        <v>5.2213868003341686</v>
      </c>
      <c r="AK22" s="6">
        <v>6</v>
      </c>
      <c r="AL22" s="44">
        <v>10.85</v>
      </c>
      <c r="AM22" s="6">
        <v>199</v>
      </c>
      <c r="AN22" s="44">
        <v>8.31</v>
      </c>
    </row>
    <row r="23" spans="1:40" x14ac:dyDescent="0.25">
      <c r="A23" s="15">
        <v>1991</v>
      </c>
      <c r="B23" s="6">
        <v>23740</v>
      </c>
      <c r="C23" s="43">
        <v>35.4</v>
      </c>
      <c r="D23" s="6">
        <v>670.62</v>
      </c>
      <c r="E23" s="6">
        <v>538</v>
      </c>
      <c r="F23" s="44">
        <v>22.66</v>
      </c>
      <c r="G23" s="6">
        <v>146</v>
      </c>
      <c r="H23" s="44">
        <v>6.15</v>
      </c>
      <c r="I23" s="6">
        <v>21</v>
      </c>
      <c r="J23" s="6">
        <v>35</v>
      </c>
      <c r="K23" s="6">
        <v>7</v>
      </c>
      <c r="L23" s="6">
        <v>4</v>
      </c>
      <c r="M23" s="6">
        <v>7</v>
      </c>
      <c r="N23" s="6">
        <v>4</v>
      </c>
      <c r="O23" s="6">
        <v>2</v>
      </c>
      <c r="P23" s="6">
        <v>4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12</v>
      </c>
      <c r="V23" s="6">
        <v>96</v>
      </c>
      <c r="W23" s="45">
        <f t="shared" si="0"/>
        <v>0.88458298230834032</v>
      </c>
      <c r="X23" s="45">
        <f t="shared" si="5"/>
        <v>1.4743049705139006</v>
      </c>
      <c r="Y23" s="45">
        <f t="shared" si="5"/>
        <v>0.29486099410278011</v>
      </c>
      <c r="Z23" s="45">
        <f t="shared" si="5"/>
        <v>0.16849199663016007</v>
      </c>
      <c r="AA23" s="45">
        <f t="shared" si="5"/>
        <v>0.29486099410278011</v>
      </c>
      <c r="AB23" s="45">
        <f t="shared" si="5"/>
        <v>0.16849199663016007</v>
      </c>
      <c r="AC23" s="45">
        <f t="shared" si="5"/>
        <v>8.4245998315080034E-2</v>
      </c>
      <c r="AD23" s="45">
        <f t="shared" si="5"/>
        <v>0.16849199663016007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0.50547598989048015</v>
      </c>
      <c r="AJ23" s="45">
        <f t="shared" si="5"/>
        <v>4.0438079191238412</v>
      </c>
      <c r="AK23" s="6">
        <v>6</v>
      </c>
      <c r="AL23" s="44">
        <v>11.15</v>
      </c>
      <c r="AM23" s="6">
        <v>120</v>
      </c>
      <c r="AN23" s="44">
        <v>5.05</v>
      </c>
    </row>
    <row r="24" spans="1:40" x14ac:dyDescent="0.25">
      <c r="A24" s="15">
        <v>1990</v>
      </c>
      <c r="B24" s="6">
        <v>23598</v>
      </c>
      <c r="C24" s="43">
        <v>35.4</v>
      </c>
      <c r="D24" s="6">
        <v>666.61</v>
      </c>
      <c r="E24" s="6">
        <v>554</v>
      </c>
      <c r="F24" s="44">
        <v>23.48</v>
      </c>
      <c r="G24" s="6">
        <v>137</v>
      </c>
      <c r="H24" s="44">
        <v>5.81</v>
      </c>
      <c r="I24" s="6">
        <v>20</v>
      </c>
      <c r="J24" s="6">
        <v>24</v>
      </c>
      <c r="K24" s="6">
        <v>2</v>
      </c>
      <c r="L24" s="6">
        <v>2</v>
      </c>
      <c r="M24" s="6" t="s">
        <v>110</v>
      </c>
      <c r="N24" s="6">
        <v>21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53</v>
      </c>
      <c r="V24" s="6">
        <v>126</v>
      </c>
      <c r="W24" s="45">
        <f t="shared" si="0"/>
        <v>0.84752945164844473</v>
      </c>
      <c r="X24" s="45">
        <f t="shared" si="5"/>
        <v>1.0170353419781337</v>
      </c>
      <c r="Y24" s="45">
        <f t="shared" si="5"/>
        <v>8.4752945164844481E-2</v>
      </c>
      <c r="Z24" s="45">
        <f t="shared" si="5"/>
        <v>8.4752945164844481E-2</v>
      </c>
      <c r="AA24" s="6" t="s">
        <v>110</v>
      </c>
      <c r="AB24" s="45">
        <f t="shared" si="5"/>
        <v>0.88990592423086701</v>
      </c>
      <c r="AC24" s="45">
        <f t="shared" si="5"/>
        <v>0</v>
      </c>
      <c r="AD24" s="45">
        <f t="shared" si="5"/>
        <v>0.16950589032968896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2.2459530468683786</v>
      </c>
      <c r="AJ24" s="45">
        <f t="shared" si="5"/>
        <v>5.3394355453852027</v>
      </c>
      <c r="AK24" s="6">
        <v>7</v>
      </c>
      <c r="AL24" s="44">
        <v>12.64</v>
      </c>
      <c r="AM24" s="6">
        <v>117</v>
      </c>
      <c r="AN24" s="65">
        <f>(AM24/B24)*1000</f>
        <v>4.9580472921434016</v>
      </c>
    </row>
    <row r="25" spans="1:40" x14ac:dyDescent="0.25">
      <c r="A25" s="15">
        <v>1989</v>
      </c>
      <c r="B25" s="6">
        <v>23327</v>
      </c>
      <c r="C25" s="43">
        <v>35.4</v>
      </c>
      <c r="D25" s="6">
        <v>658.95</v>
      </c>
      <c r="E25" s="6">
        <v>543</v>
      </c>
      <c r="F25" s="44">
        <v>23.28</v>
      </c>
      <c r="G25" s="6">
        <v>161</v>
      </c>
      <c r="H25" s="44">
        <v>6.9</v>
      </c>
      <c r="I25" s="6">
        <v>21</v>
      </c>
      <c r="J25" s="6">
        <v>32</v>
      </c>
      <c r="K25" s="6">
        <v>13</v>
      </c>
      <c r="L25" s="6">
        <v>6</v>
      </c>
      <c r="M25" s="6" t="s">
        <v>110</v>
      </c>
      <c r="N25" s="6">
        <v>13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59</v>
      </c>
      <c r="V25" s="6">
        <v>147</v>
      </c>
      <c r="W25" s="45">
        <f t="shared" si="0"/>
        <v>0.90024435203841036</v>
      </c>
      <c r="X25" s="45">
        <f t="shared" si="5"/>
        <v>1.3718009173918635</v>
      </c>
      <c r="Y25" s="45">
        <f t="shared" si="5"/>
        <v>0.55729412269044454</v>
      </c>
      <c r="Z25" s="45">
        <f t="shared" si="5"/>
        <v>0.25721267201097442</v>
      </c>
      <c r="AA25" s="6" t="s">
        <v>110</v>
      </c>
      <c r="AB25" s="45">
        <f t="shared" si="5"/>
        <v>0.55729412269044454</v>
      </c>
      <c r="AC25" s="45">
        <f t="shared" si="5"/>
        <v>0</v>
      </c>
      <c r="AD25" s="45">
        <f t="shared" si="5"/>
        <v>0.12860633600548721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2.5292579414412484</v>
      </c>
      <c r="AJ25" s="45">
        <f t="shared" si="5"/>
        <v>6.301710464268873</v>
      </c>
      <c r="AK25" s="6">
        <v>4</v>
      </c>
      <c r="AL25" s="44">
        <v>7.37</v>
      </c>
      <c r="AM25" s="6">
        <v>133</v>
      </c>
      <c r="AN25" s="65">
        <f t="shared" ref="AN25:AN31" si="6">(AM25/B25)*1000</f>
        <v>5.7015475629099326</v>
      </c>
    </row>
    <row r="26" spans="1:40" x14ac:dyDescent="0.25">
      <c r="A26" s="15">
        <v>1988</v>
      </c>
      <c r="B26" s="6">
        <v>23021</v>
      </c>
      <c r="C26" s="43">
        <v>35.4</v>
      </c>
      <c r="D26" s="6">
        <v>650.30999999999995</v>
      </c>
      <c r="E26" s="6">
        <v>584</v>
      </c>
      <c r="F26" s="44">
        <v>25.37</v>
      </c>
      <c r="G26" s="6">
        <v>156</v>
      </c>
      <c r="H26" s="44">
        <v>6.78</v>
      </c>
      <c r="I26" s="6">
        <v>26</v>
      </c>
      <c r="J26" s="6">
        <v>39</v>
      </c>
      <c r="K26" s="6">
        <v>9</v>
      </c>
      <c r="L26" s="6">
        <v>4</v>
      </c>
      <c r="M26" s="6" t="s">
        <v>110</v>
      </c>
      <c r="N26" s="6">
        <v>8</v>
      </c>
      <c r="O26" s="6">
        <v>0</v>
      </c>
      <c r="P26" s="6">
        <v>5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57</v>
      </c>
      <c r="V26" s="6">
        <v>148</v>
      </c>
      <c r="W26" s="45">
        <f t="shared" si="0"/>
        <v>1.129403588028322</v>
      </c>
      <c r="X26" s="45">
        <f t="shared" si="5"/>
        <v>1.694105382042483</v>
      </c>
      <c r="Y26" s="45">
        <f t="shared" si="5"/>
        <v>0.39094739585595761</v>
      </c>
      <c r="Z26" s="45">
        <f t="shared" si="5"/>
        <v>0.17375439815820337</v>
      </c>
      <c r="AA26" s="6" t="s">
        <v>110</v>
      </c>
      <c r="AB26" s="45">
        <f t="shared" si="5"/>
        <v>0.34750879631640674</v>
      </c>
      <c r="AC26" s="45">
        <f t="shared" si="5"/>
        <v>0</v>
      </c>
      <c r="AD26" s="45">
        <f t="shared" si="5"/>
        <v>0.21719299769775421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2.4760001737543984</v>
      </c>
      <c r="AJ26" s="45">
        <f t="shared" si="5"/>
        <v>6.4289127318535249</v>
      </c>
      <c r="AK26" s="6">
        <v>5</v>
      </c>
      <c r="AL26" s="44">
        <v>8.56</v>
      </c>
      <c r="AM26" s="6">
        <v>155</v>
      </c>
      <c r="AN26" s="65">
        <f t="shared" si="6"/>
        <v>6.7329829286303813</v>
      </c>
    </row>
    <row r="27" spans="1:40" x14ac:dyDescent="0.25">
      <c r="A27" s="15">
        <v>1987</v>
      </c>
      <c r="B27" s="6">
        <v>22768</v>
      </c>
      <c r="C27" s="43">
        <v>35.4</v>
      </c>
      <c r="D27" s="6">
        <v>643.16</v>
      </c>
      <c r="E27" s="6">
        <v>584</v>
      </c>
      <c r="F27" s="44">
        <v>25.65</v>
      </c>
      <c r="G27" s="6">
        <v>148</v>
      </c>
      <c r="H27" s="44">
        <v>6.5</v>
      </c>
      <c r="I27" s="6">
        <v>13</v>
      </c>
      <c r="J27" s="6">
        <v>32</v>
      </c>
      <c r="K27" s="6">
        <v>11</v>
      </c>
      <c r="L27" s="6">
        <v>7</v>
      </c>
      <c r="M27" s="6" t="s">
        <v>110</v>
      </c>
      <c r="N27" s="6">
        <v>10</v>
      </c>
      <c r="O27" s="6">
        <v>19</v>
      </c>
      <c r="P27" s="6">
        <v>3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62</v>
      </c>
      <c r="V27" s="6">
        <v>157</v>
      </c>
      <c r="W27" s="45">
        <f t="shared" si="0"/>
        <v>0.57097680955727337</v>
      </c>
      <c r="X27" s="45">
        <f t="shared" si="5"/>
        <v>1.4054813773717498</v>
      </c>
      <c r="Y27" s="45">
        <f t="shared" si="5"/>
        <v>0.483134223471539</v>
      </c>
      <c r="Z27" s="45">
        <f t="shared" si="5"/>
        <v>0.30744905130007028</v>
      </c>
      <c r="AA27" s="6" t="s">
        <v>110</v>
      </c>
      <c r="AB27" s="45">
        <f t="shared" si="5"/>
        <v>0.43921293042867177</v>
      </c>
      <c r="AC27" s="45">
        <f t="shared" si="5"/>
        <v>0.83450456781447646</v>
      </c>
      <c r="AD27" s="45">
        <f t="shared" si="5"/>
        <v>0.13176387912860155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2.7231201686577653</v>
      </c>
      <c r="AJ27" s="45">
        <f t="shared" si="5"/>
        <v>6.8956430077301469</v>
      </c>
      <c r="AK27" s="6">
        <v>6</v>
      </c>
      <c r="AL27" s="44">
        <v>10.27</v>
      </c>
      <c r="AM27" s="6">
        <v>176</v>
      </c>
      <c r="AN27" s="65">
        <f t="shared" si="6"/>
        <v>7.7301475755446241</v>
      </c>
    </row>
    <row r="28" spans="1:40" x14ac:dyDescent="0.25">
      <c r="A28" s="15">
        <v>1986</v>
      </c>
      <c r="B28" s="6">
        <v>22588</v>
      </c>
      <c r="C28" s="43">
        <v>35.4</v>
      </c>
      <c r="D28" s="6">
        <v>638.08000000000004</v>
      </c>
      <c r="E28" s="6">
        <v>606</v>
      </c>
      <c r="F28" s="44">
        <v>26.83</v>
      </c>
      <c r="G28" s="6">
        <v>119</v>
      </c>
      <c r="H28" s="44">
        <v>5.27</v>
      </c>
      <c r="I28" s="6">
        <v>14</v>
      </c>
      <c r="J28" s="6">
        <v>29</v>
      </c>
      <c r="K28" s="6">
        <v>6</v>
      </c>
      <c r="L28" s="6">
        <v>3</v>
      </c>
      <c r="M28" s="6" t="s">
        <v>110</v>
      </c>
      <c r="N28" s="6">
        <v>7</v>
      </c>
      <c r="O28" s="6">
        <v>12</v>
      </c>
      <c r="P28" s="6">
        <v>9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43</v>
      </c>
      <c r="V28" s="6">
        <v>123</v>
      </c>
      <c r="W28" s="45">
        <f t="shared" si="0"/>
        <v>0.61979812289711356</v>
      </c>
      <c r="X28" s="45">
        <f t="shared" si="5"/>
        <v>1.283867540286878</v>
      </c>
      <c r="Y28" s="45">
        <f t="shared" si="5"/>
        <v>0.26562776695590579</v>
      </c>
      <c r="Z28" s="45">
        <f t="shared" si="5"/>
        <v>0.13281388347795289</v>
      </c>
      <c r="AA28" s="6" t="s">
        <v>110</v>
      </c>
      <c r="AB28" s="45">
        <f t="shared" si="5"/>
        <v>0.30989906144855678</v>
      </c>
      <c r="AC28" s="45">
        <f t="shared" si="5"/>
        <v>0.53125553391181157</v>
      </c>
      <c r="AD28" s="45">
        <f t="shared" si="5"/>
        <v>0.39844165043385871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1.9036656631839917</v>
      </c>
      <c r="AJ28" s="45">
        <f t="shared" si="5"/>
        <v>5.4453692225960681</v>
      </c>
      <c r="AK28" s="6">
        <v>7</v>
      </c>
      <c r="AL28" s="44">
        <v>11.55</v>
      </c>
      <c r="AM28" s="6">
        <v>166</v>
      </c>
      <c r="AN28" s="65">
        <f t="shared" si="6"/>
        <v>7.3490348857800605</v>
      </c>
    </row>
    <row r="29" spans="1:40" x14ac:dyDescent="0.25">
      <c r="A29" s="15">
        <v>1985</v>
      </c>
      <c r="B29" s="6">
        <v>22267</v>
      </c>
      <c r="C29" s="43">
        <v>35.4</v>
      </c>
      <c r="D29" s="6">
        <v>629.01</v>
      </c>
      <c r="E29" s="6">
        <v>586</v>
      </c>
      <c r="F29" s="44">
        <v>26.32</v>
      </c>
      <c r="G29" s="6">
        <v>131</v>
      </c>
      <c r="H29" s="44">
        <v>5.88</v>
      </c>
      <c r="I29" s="6">
        <v>27</v>
      </c>
      <c r="J29" s="6">
        <v>27</v>
      </c>
      <c r="K29" s="6">
        <v>7</v>
      </c>
      <c r="L29" s="6">
        <v>9</v>
      </c>
      <c r="M29" s="6" t="s">
        <v>110</v>
      </c>
      <c r="N29" s="6">
        <v>3</v>
      </c>
      <c r="O29" s="6">
        <v>17</v>
      </c>
      <c r="P29" s="6">
        <v>3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47</v>
      </c>
      <c r="V29" s="6">
        <v>140</v>
      </c>
      <c r="W29" s="45">
        <f t="shared" si="0"/>
        <v>1.21255669825302</v>
      </c>
      <c r="X29" s="45">
        <f t="shared" si="5"/>
        <v>1.21255669825302</v>
      </c>
      <c r="Y29" s="45">
        <f t="shared" si="5"/>
        <v>0.3143665513989311</v>
      </c>
      <c r="Z29" s="45">
        <f t="shared" si="5"/>
        <v>0.40418556608434003</v>
      </c>
      <c r="AA29" s="6" t="s">
        <v>110</v>
      </c>
      <c r="AB29" s="45">
        <f t="shared" si="5"/>
        <v>0.13472852202811333</v>
      </c>
      <c r="AC29" s="45">
        <f t="shared" si="5"/>
        <v>0.76346162482597568</v>
      </c>
      <c r="AD29" s="45">
        <f t="shared" si="5"/>
        <v>0.13472852202811333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2.110746845107109</v>
      </c>
      <c r="AJ29" s="45">
        <f t="shared" si="5"/>
        <v>6.287331027978623</v>
      </c>
      <c r="AK29" s="6">
        <v>10</v>
      </c>
      <c r="AL29" s="44">
        <v>17.059999999999999</v>
      </c>
      <c r="AM29" s="6">
        <v>172</v>
      </c>
      <c r="AN29" s="65">
        <f t="shared" si="6"/>
        <v>7.7244352629451658</v>
      </c>
    </row>
    <row r="30" spans="1:40" x14ac:dyDescent="0.25">
      <c r="A30" s="15">
        <v>1984</v>
      </c>
      <c r="B30" s="6">
        <v>22005</v>
      </c>
      <c r="C30" s="43">
        <v>35.4</v>
      </c>
      <c r="D30" s="6">
        <v>621.61</v>
      </c>
      <c r="E30" s="6">
        <v>600</v>
      </c>
      <c r="F30" s="44">
        <v>27.27</v>
      </c>
      <c r="G30" s="6">
        <v>138</v>
      </c>
      <c r="H30" s="44">
        <v>6.27</v>
      </c>
      <c r="I30" s="6">
        <v>18</v>
      </c>
      <c r="J30" s="6">
        <v>25</v>
      </c>
      <c r="K30" s="6">
        <v>8</v>
      </c>
      <c r="L30" s="6">
        <v>12</v>
      </c>
      <c r="M30" s="6" t="s">
        <v>110</v>
      </c>
      <c r="N30" s="6">
        <v>6</v>
      </c>
      <c r="O30" s="6">
        <v>13</v>
      </c>
      <c r="P30" s="6">
        <v>7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54</v>
      </c>
      <c r="V30" s="6">
        <v>143</v>
      </c>
      <c r="W30" s="45">
        <f t="shared" si="0"/>
        <v>0.81799591002044991</v>
      </c>
      <c r="X30" s="45">
        <f t="shared" si="5"/>
        <v>1.1361054305839582</v>
      </c>
      <c r="Y30" s="45">
        <f t="shared" si="5"/>
        <v>0.36355373778686662</v>
      </c>
      <c r="Z30" s="45">
        <f t="shared" si="5"/>
        <v>0.54533060668029998</v>
      </c>
      <c r="AA30" s="6" t="s">
        <v>110</v>
      </c>
      <c r="AB30" s="45">
        <f t="shared" si="5"/>
        <v>0.27266530334014999</v>
      </c>
      <c r="AC30" s="45">
        <f t="shared" si="5"/>
        <v>0.59077482390365821</v>
      </c>
      <c r="AD30" s="45">
        <f t="shared" si="5"/>
        <v>0.31810952056350827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2.4539877300613497</v>
      </c>
      <c r="AJ30" s="45">
        <f t="shared" si="5"/>
        <v>6.4985230629402411</v>
      </c>
      <c r="AK30" s="6">
        <v>13</v>
      </c>
      <c r="AL30" s="44">
        <v>21.67</v>
      </c>
      <c r="AM30" s="6">
        <v>153</v>
      </c>
      <c r="AN30" s="65">
        <f t="shared" si="6"/>
        <v>6.9529652351738243</v>
      </c>
    </row>
    <row r="31" spans="1:40" x14ac:dyDescent="0.25">
      <c r="A31" s="15">
        <v>1983</v>
      </c>
      <c r="B31" s="6">
        <v>21759</v>
      </c>
      <c r="C31" s="43">
        <v>35.4</v>
      </c>
      <c r="D31" s="6">
        <v>614.66</v>
      </c>
      <c r="E31" s="6">
        <v>609</v>
      </c>
      <c r="F31" s="44">
        <v>27.99</v>
      </c>
      <c r="G31" s="6">
        <v>134</v>
      </c>
      <c r="H31" s="44">
        <v>6.16</v>
      </c>
      <c r="I31" s="6">
        <v>20</v>
      </c>
      <c r="J31" s="6">
        <v>34</v>
      </c>
      <c r="K31" s="6">
        <v>12</v>
      </c>
      <c r="L31" s="6">
        <v>4</v>
      </c>
      <c r="M31" s="6" t="s">
        <v>110</v>
      </c>
      <c r="N31" s="6">
        <v>9</v>
      </c>
      <c r="O31" s="6">
        <v>8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37</v>
      </c>
      <c r="V31" s="6">
        <v>130</v>
      </c>
      <c r="W31" s="45">
        <f t="shared" si="0"/>
        <v>0.9191598878624937</v>
      </c>
      <c r="X31" s="45">
        <f t="shared" si="5"/>
        <v>1.5625718093662393</v>
      </c>
      <c r="Y31" s="45">
        <f t="shared" si="5"/>
        <v>0.5514959327174962</v>
      </c>
      <c r="Z31" s="45">
        <f t="shared" si="5"/>
        <v>0.18383197757249875</v>
      </c>
      <c r="AA31" s="6" t="s">
        <v>110</v>
      </c>
      <c r="AB31" s="45">
        <f t="shared" si="5"/>
        <v>0.41362194953812215</v>
      </c>
      <c r="AC31" s="45">
        <f t="shared" si="5"/>
        <v>0.3676639551449975</v>
      </c>
      <c r="AD31" s="45">
        <f t="shared" si="5"/>
        <v>0.2757479663587481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1.7004457925456131</v>
      </c>
      <c r="AJ31" s="45">
        <f t="shared" si="5"/>
        <v>5.9745392711062086</v>
      </c>
      <c r="AK31" s="6">
        <v>10</v>
      </c>
      <c r="AL31" s="44">
        <v>16.420000000000002</v>
      </c>
      <c r="AM31" s="6">
        <v>176</v>
      </c>
      <c r="AN31" s="65">
        <f t="shared" si="6"/>
        <v>8.0886070131899448</v>
      </c>
    </row>
    <row r="32" spans="1:40" x14ac:dyDescent="0.25">
      <c r="A32" s="15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103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37941</v>
      </c>
      <c r="C4" s="43">
        <v>55</v>
      </c>
      <c r="D4" s="6">
        <v>689.84</v>
      </c>
      <c r="E4" s="6">
        <v>411</v>
      </c>
      <c r="F4" s="44">
        <v>10.83</v>
      </c>
      <c r="G4" s="6" t="s">
        <v>110</v>
      </c>
      <c r="H4" s="6" t="s">
        <v>110</v>
      </c>
      <c r="I4" s="6">
        <v>47</v>
      </c>
      <c r="J4" s="6">
        <v>54</v>
      </c>
      <c r="K4" s="6">
        <v>20</v>
      </c>
      <c r="L4" s="6">
        <v>5</v>
      </c>
      <c r="M4" s="6">
        <v>32</v>
      </c>
      <c r="N4" s="6">
        <v>11</v>
      </c>
      <c r="O4" s="6">
        <v>8</v>
      </c>
      <c r="P4" s="6">
        <v>3</v>
      </c>
      <c r="Q4" s="6">
        <v>13</v>
      </c>
      <c r="R4" s="6">
        <v>7</v>
      </c>
      <c r="S4" s="6">
        <v>4</v>
      </c>
      <c r="T4" s="6">
        <v>0</v>
      </c>
      <c r="U4" s="6">
        <v>73</v>
      </c>
      <c r="V4" s="6">
        <v>277</v>
      </c>
      <c r="W4" s="45">
        <f t="shared" ref="W4:W31" si="0">I4/$B4*1000</f>
        <v>1.2387654516222557</v>
      </c>
      <c r="X4" s="45">
        <f t="shared" ref="X4:AJ19" si="1">J4/$B4*1000</f>
        <v>1.4232624337787618</v>
      </c>
      <c r="Y4" s="45">
        <f t="shared" si="1"/>
        <v>0.52713423473287468</v>
      </c>
      <c r="Z4" s="45">
        <f t="shared" si="1"/>
        <v>0.13178355868321867</v>
      </c>
      <c r="AA4" s="45">
        <f t="shared" si="1"/>
        <v>0.84341477557259958</v>
      </c>
      <c r="AB4" s="45">
        <f t="shared" si="1"/>
        <v>0.28992382910308112</v>
      </c>
      <c r="AC4" s="45">
        <f t="shared" si="1"/>
        <v>0.2108536938931499</v>
      </c>
      <c r="AD4" s="45">
        <f t="shared" si="1"/>
        <v>7.9070135209931211E-2</v>
      </c>
      <c r="AE4" s="45">
        <f t="shared" si="1"/>
        <v>0.34263725257636857</v>
      </c>
      <c r="AF4" s="45">
        <f t="shared" si="1"/>
        <v>0.18449698215650617</v>
      </c>
      <c r="AG4" s="45">
        <f t="shared" si="1"/>
        <v>0.10542684694657495</v>
      </c>
      <c r="AH4" s="45">
        <f t="shared" si="1"/>
        <v>0</v>
      </c>
      <c r="AI4" s="45">
        <f t="shared" si="1"/>
        <v>1.9240399567749928</v>
      </c>
      <c r="AJ4" s="45">
        <f t="shared" si="1"/>
        <v>7.3008091510503146</v>
      </c>
      <c r="AK4" s="6" t="s">
        <v>110</v>
      </c>
      <c r="AL4" s="6" t="s">
        <v>110</v>
      </c>
      <c r="AM4" s="6">
        <v>109</v>
      </c>
      <c r="AN4" s="44">
        <v>2.87</v>
      </c>
    </row>
    <row r="5" spans="1:40" x14ac:dyDescent="0.25">
      <c r="A5" s="15">
        <v>2009</v>
      </c>
      <c r="B5" s="124">
        <v>38124</v>
      </c>
      <c r="C5" s="43">
        <v>55</v>
      </c>
      <c r="D5" s="6">
        <f t="shared" ref="D5:D13" si="2">B5/C5</f>
        <v>693.16363636363633</v>
      </c>
      <c r="E5" s="6">
        <v>460</v>
      </c>
      <c r="F5" s="44">
        <f t="shared" ref="F5:F13" si="3">E5/B5*1000</f>
        <v>12.065890252859091</v>
      </c>
      <c r="G5" s="6">
        <v>269</v>
      </c>
      <c r="H5" s="44">
        <f>G5/B5*1000</f>
        <v>7.0559227783023815</v>
      </c>
      <c r="I5" s="6">
        <v>43</v>
      </c>
      <c r="J5" s="6">
        <v>43</v>
      </c>
      <c r="K5" s="6">
        <v>13</v>
      </c>
      <c r="L5" s="6">
        <v>7</v>
      </c>
      <c r="M5" s="6">
        <v>28</v>
      </c>
      <c r="N5" s="6">
        <v>12</v>
      </c>
      <c r="O5" s="6">
        <v>7</v>
      </c>
      <c r="P5" s="6">
        <v>9</v>
      </c>
      <c r="Q5" s="6">
        <v>14</v>
      </c>
      <c r="R5" s="6">
        <v>19</v>
      </c>
      <c r="S5" s="6">
        <v>6</v>
      </c>
      <c r="T5" s="6">
        <v>0</v>
      </c>
      <c r="U5" s="6">
        <v>78</v>
      </c>
      <c r="V5" s="6">
        <v>279</v>
      </c>
      <c r="W5" s="45">
        <f t="shared" si="0"/>
        <v>1.1278984366803062</v>
      </c>
      <c r="X5" s="45">
        <f t="shared" si="1"/>
        <v>1.1278984366803062</v>
      </c>
      <c r="Y5" s="45">
        <f t="shared" si="1"/>
        <v>0.34099255062427869</v>
      </c>
      <c r="Z5" s="45">
        <f t="shared" si="1"/>
        <v>0.18361137341307315</v>
      </c>
      <c r="AA5" s="45">
        <f t="shared" si="1"/>
        <v>0.73444549365229261</v>
      </c>
      <c r="AB5" s="45">
        <f t="shared" si="1"/>
        <v>0.31476235442241107</v>
      </c>
      <c r="AC5" s="45">
        <f t="shared" si="1"/>
        <v>0.18361137341307315</v>
      </c>
      <c r="AD5" s="45">
        <f t="shared" si="1"/>
        <v>0.23607176581680833</v>
      </c>
      <c r="AE5" s="45">
        <f t="shared" si="1"/>
        <v>0.36722274682614631</v>
      </c>
      <c r="AF5" s="45">
        <f t="shared" si="1"/>
        <v>0.49837372783548423</v>
      </c>
      <c r="AG5" s="45">
        <f t="shared" si="1"/>
        <v>0.15738117721120554</v>
      </c>
      <c r="AH5" s="45">
        <f t="shared" si="1"/>
        <v>0</v>
      </c>
      <c r="AI5" s="45">
        <f t="shared" si="1"/>
        <v>2.0459553037456724</v>
      </c>
      <c r="AJ5" s="45">
        <f t="shared" si="1"/>
        <v>7.3182247403210576</v>
      </c>
      <c r="AK5" s="6">
        <v>2</v>
      </c>
      <c r="AL5" s="44">
        <v>4.3499999999999996</v>
      </c>
      <c r="AM5" s="6">
        <v>142</v>
      </c>
      <c r="AN5" s="44">
        <f>AM5/B5*1000</f>
        <v>3.7246878606651981</v>
      </c>
    </row>
    <row r="6" spans="1:40" x14ac:dyDescent="0.25">
      <c r="A6" s="15">
        <v>2008</v>
      </c>
      <c r="B6" s="124">
        <v>38374</v>
      </c>
      <c r="C6" s="43">
        <v>55.25</v>
      </c>
      <c r="D6" s="6">
        <f t="shared" si="2"/>
        <v>694.55203619909503</v>
      </c>
      <c r="E6" s="6">
        <v>496</v>
      </c>
      <c r="F6" s="44">
        <f>E6/B6*1000</f>
        <v>12.925418251941418</v>
      </c>
      <c r="G6" s="6">
        <v>268</v>
      </c>
      <c r="H6" s="44">
        <f t="shared" ref="H6:H13" si="4">G6/B6*1000</f>
        <v>6.9838953458070572</v>
      </c>
      <c r="I6" s="6">
        <v>48</v>
      </c>
      <c r="J6" s="6">
        <v>52</v>
      </c>
      <c r="K6" s="6">
        <v>13</v>
      </c>
      <c r="L6" s="6">
        <v>1</v>
      </c>
      <c r="M6" s="6">
        <v>28</v>
      </c>
      <c r="N6" s="6">
        <v>13</v>
      </c>
      <c r="O6" s="6">
        <v>11</v>
      </c>
      <c r="P6" s="6">
        <v>4</v>
      </c>
      <c r="Q6" s="6">
        <v>16</v>
      </c>
      <c r="R6" s="6">
        <v>12</v>
      </c>
      <c r="S6" s="6">
        <v>7</v>
      </c>
      <c r="T6" s="6">
        <v>0</v>
      </c>
      <c r="U6" s="6">
        <v>62</v>
      </c>
      <c r="V6" s="6">
        <v>267</v>
      </c>
      <c r="W6" s="45">
        <f t="shared" si="0"/>
        <v>1.250846927607234</v>
      </c>
      <c r="X6" s="45">
        <f t="shared" si="1"/>
        <v>1.3550841715745037</v>
      </c>
      <c r="Y6" s="45">
        <f t="shared" si="1"/>
        <v>0.33877104289362592</v>
      </c>
      <c r="Z6" s="45">
        <f t="shared" si="1"/>
        <v>2.6059310991817377E-2</v>
      </c>
      <c r="AA6" s="45">
        <f t="shared" si="1"/>
        <v>0.72966070777088654</v>
      </c>
      <c r="AB6" s="45">
        <f t="shared" si="1"/>
        <v>0.33877104289362592</v>
      </c>
      <c r="AC6" s="45">
        <f t="shared" si="1"/>
        <v>0.28665242090999116</v>
      </c>
      <c r="AD6" s="45">
        <f t="shared" si="1"/>
        <v>0.10423724396726951</v>
      </c>
      <c r="AE6" s="45">
        <f t="shared" si="1"/>
        <v>0.41694897586907803</v>
      </c>
      <c r="AF6" s="45">
        <f t="shared" si="1"/>
        <v>0.31271173190180851</v>
      </c>
      <c r="AG6" s="45">
        <f t="shared" si="1"/>
        <v>0.18241517694272164</v>
      </c>
      <c r="AH6" s="45">
        <f t="shared" si="1"/>
        <v>0</v>
      </c>
      <c r="AI6" s="45">
        <f t="shared" si="1"/>
        <v>1.6156772814926772</v>
      </c>
      <c r="AJ6" s="45">
        <f t="shared" si="1"/>
        <v>6.957836034815239</v>
      </c>
      <c r="AK6" s="6">
        <v>2</v>
      </c>
      <c r="AL6" s="44">
        <v>4.03</v>
      </c>
      <c r="AM6" s="6">
        <v>122</v>
      </c>
      <c r="AN6" s="44">
        <f>AM6/B6*1000</f>
        <v>3.1792359410017199</v>
      </c>
    </row>
    <row r="7" spans="1:40" x14ac:dyDescent="0.25">
      <c r="A7" s="15">
        <v>2007</v>
      </c>
      <c r="B7" s="124">
        <v>38633</v>
      </c>
      <c r="C7" s="43">
        <v>55.25</v>
      </c>
      <c r="D7" s="6">
        <f t="shared" si="2"/>
        <v>699.23981900452486</v>
      </c>
      <c r="E7" s="6">
        <v>462</v>
      </c>
      <c r="F7" s="44">
        <f>E7/B7*1000</f>
        <v>11.958688168146404</v>
      </c>
      <c r="G7" s="6">
        <v>279</v>
      </c>
      <c r="H7" s="44">
        <f t="shared" si="4"/>
        <v>7.2218051924520488</v>
      </c>
      <c r="I7" s="6">
        <v>57</v>
      </c>
      <c r="J7" s="6">
        <v>54</v>
      </c>
      <c r="K7" s="6">
        <v>12</v>
      </c>
      <c r="L7" s="6">
        <v>13</v>
      </c>
      <c r="M7" s="6">
        <v>21</v>
      </c>
      <c r="N7" s="6">
        <v>8</v>
      </c>
      <c r="O7" s="6">
        <v>0</v>
      </c>
      <c r="P7" s="6">
        <v>5</v>
      </c>
      <c r="Q7" s="6">
        <v>16</v>
      </c>
      <c r="R7" s="6">
        <v>6</v>
      </c>
      <c r="S7" s="6">
        <v>8</v>
      </c>
      <c r="T7" s="6">
        <v>0</v>
      </c>
      <c r="U7" s="6">
        <v>79</v>
      </c>
      <c r="V7" s="6">
        <v>279</v>
      </c>
      <c r="W7" s="45">
        <f t="shared" si="0"/>
        <v>1.475422566199881</v>
      </c>
      <c r="X7" s="45">
        <f t="shared" si="1"/>
        <v>1.397768746926203</v>
      </c>
      <c r="Y7" s="45">
        <f t="shared" si="1"/>
        <v>0.31061527709471182</v>
      </c>
      <c r="Z7" s="45">
        <f t="shared" si="1"/>
        <v>0.33649988351927107</v>
      </c>
      <c r="AA7" s="45">
        <f t="shared" si="1"/>
        <v>0.54357673491574565</v>
      </c>
      <c r="AB7" s="45">
        <f t="shared" si="1"/>
        <v>0.20707685139647453</v>
      </c>
      <c r="AC7" s="45">
        <f t="shared" si="1"/>
        <v>0</v>
      </c>
      <c r="AD7" s="45">
        <f t="shared" si="1"/>
        <v>0.12942303212279657</v>
      </c>
      <c r="AE7" s="45">
        <f t="shared" si="1"/>
        <v>0.41415370279294905</v>
      </c>
      <c r="AF7" s="45">
        <f t="shared" si="1"/>
        <v>0.15530763854735591</v>
      </c>
      <c r="AG7" s="45">
        <f t="shared" si="1"/>
        <v>0.20707685139647453</v>
      </c>
      <c r="AH7" s="45">
        <f t="shared" si="1"/>
        <v>0</v>
      </c>
      <c r="AI7" s="45">
        <f t="shared" si="1"/>
        <v>2.0448839075401857</v>
      </c>
      <c r="AJ7" s="45">
        <f t="shared" si="1"/>
        <v>7.2218051924520488</v>
      </c>
      <c r="AK7" s="6">
        <v>3</v>
      </c>
      <c r="AL7" s="44">
        <v>6.49</v>
      </c>
      <c r="AM7" s="6">
        <v>159</v>
      </c>
      <c r="AN7" s="44">
        <v>4.75</v>
      </c>
    </row>
    <row r="8" spans="1:40" x14ac:dyDescent="0.25">
      <c r="A8" s="15">
        <v>2006</v>
      </c>
      <c r="B8" s="124">
        <v>38909</v>
      </c>
      <c r="C8" s="43">
        <v>55.25</v>
      </c>
      <c r="D8" s="6">
        <f t="shared" si="2"/>
        <v>704.23529411764707</v>
      </c>
      <c r="E8" s="6">
        <v>516</v>
      </c>
      <c r="F8" s="44">
        <f t="shared" si="3"/>
        <v>13.261713228301936</v>
      </c>
      <c r="G8" s="6">
        <v>218</v>
      </c>
      <c r="H8" s="44">
        <f t="shared" si="4"/>
        <v>5.6028168290112825</v>
      </c>
      <c r="I8" s="6">
        <v>30</v>
      </c>
      <c r="J8" s="6">
        <v>39</v>
      </c>
      <c r="K8" s="6">
        <v>5</v>
      </c>
      <c r="L8" s="6">
        <v>16</v>
      </c>
      <c r="M8" s="6">
        <v>18</v>
      </c>
      <c r="N8" s="6">
        <v>14</v>
      </c>
      <c r="O8" s="6">
        <v>4</v>
      </c>
      <c r="P8" s="6">
        <v>5</v>
      </c>
      <c r="Q8" s="6">
        <v>7</v>
      </c>
      <c r="R8" s="6">
        <v>6</v>
      </c>
      <c r="S8" s="6">
        <v>10</v>
      </c>
      <c r="T8" s="6">
        <v>2</v>
      </c>
      <c r="U8" s="6">
        <v>34</v>
      </c>
      <c r="V8" s="6">
        <v>190</v>
      </c>
      <c r="W8" s="45">
        <f t="shared" si="0"/>
        <v>0.77102983885476362</v>
      </c>
      <c r="X8" s="45">
        <f t="shared" si="1"/>
        <v>1.0023387905111927</v>
      </c>
      <c r="Y8" s="45">
        <f t="shared" si="1"/>
        <v>0.12850497314246062</v>
      </c>
      <c r="Z8" s="45">
        <f t="shared" si="1"/>
        <v>0.41121591405587393</v>
      </c>
      <c r="AA8" s="45">
        <f t="shared" si="1"/>
        <v>0.46261790331285818</v>
      </c>
      <c r="AB8" s="45">
        <f t="shared" si="1"/>
        <v>0.35981392479888968</v>
      </c>
      <c r="AC8" s="45">
        <f t="shared" si="1"/>
        <v>0.10280397851396848</v>
      </c>
      <c r="AD8" s="45">
        <f t="shared" si="1"/>
        <v>0.12850497314246062</v>
      </c>
      <c r="AE8" s="45">
        <f t="shared" si="1"/>
        <v>0.17990696239944484</v>
      </c>
      <c r="AF8" s="45">
        <f t="shared" si="1"/>
        <v>0.15420596777095275</v>
      </c>
      <c r="AG8" s="45">
        <f t="shared" si="1"/>
        <v>0.25700994628492124</v>
      </c>
      <c r="AH8" s="45">
        <f t="shared" si="1"/>
        <v>5.1401989256984242E-2</v>
      </c>
      <c r="AI8" s="45">
        <f t="shared" si="1"/>
        <v>0.87383381736873211</v>
      </c>
      <c r="AJ8" s="45">
        <f t="shared" si="1"/>
        <v>4.8831889794135037</v>
      </c>
      <c r="AK8" s="6">
        <v>3</v>
      </c>
      <c r="AL8" s="44">
        <v>5.81</v>
      </c>
      <c r="AM8" s="6">
        <v>188</v>
      </c>
      <c r="AN8" s="44">
        <v>4.95</v>
      </c>
    </row>
    <row r="9" spans="1:40" x14ac:dyDescent="0.25">
      <c r="A9" s="15">
        <v>2005</v>
      </c>
      <c r="B9" s="124">
        <v>39108</v>
      </c>
      <c r="C9" s="43">
        <v>55.3</v>
      </c>
      <c r="D9" s="6">
        <f t="shared" si="2"/>
        <v>707.19710669077756</v>
      </c>
      <c r="E9" s="6">
        <v>512</v>
      </c>
      <c r="F9" s="44">
        <f t="shared" si="3"/>
        <v>13.091950496062188</v>
      </c>
      <c r="G9" s="6">
        <v>251</v>
      </c>
      <c r="H9" s="44">
        <f t="shared" si="4"/>
        <v>6.418124168967986</v>
      </c>
      <c r="I9" s="6">
        <v>32</v>
      </c>
      <c r="J9" s="6">
        <v>57</v>
      </c>
      <c r="K9" s="6">
        <v>10</v>
      </c>
      <c r="L9" s="6">
        <v>11</v>
      </c>
      <c r="M9" s="6">
        <v>22</v>
      </c>
      <c r="N9" s="6">
        <v>8</v>
      </c>
      <c r="O9" s="6">
        <v>0</v>
      </c>
      <c r="P9" s="6">
        <v>4</v>
      </c>
      <c r="Q9" s="6">
        <v>6</v>
      </c>
      <c r="R9" s="6">
        <v>3</v>
      </c>
      <c r="S9" s="6">
        <v>9</v>
      </c>
      <c r="T9" s="6">
        <v>0</v>
      </c>
      <c r="U9" s="6">
        <v>89</v>
      </c>
      <c r="V9" s="6">
        <v>251</v>
      </c>
      <c r="W9" s="45">
        <f t="shared" si="0"/>
        <v>0.81824690600388672</v>
      </c>
      <c r="X9" s="45">
        <f t="shared" si="1"/>
        <v>1.457502301319423</v>
      </c>
      <c r="Y9" s="45">
        <f t="shared" si="1"/>
        <v>0.25570215812621461</v>
      </c>
      <c r="Z9" s="45">
        <f t="shared" si="1"/>
        <v>0.28127237393883608</v>
      </c>
      <c r="AA9" s="45">
        <f t="shared" si="1"/>
        <v>0.56254474787767217</v>
      </c>
      <c r="AB9" s="45">
        <f t="shared" si="1"/>
        <v>0.20456172650097168</v>
      </c>
      <c r="AC9" s="45">
        <f t="shared" si="1"/>
        <v>0</v>
      </c>
      <c r="AD9" s="45">
        <f t="shared" si="1"/>
        <v>0.10228086325048584</v>
      </c>
      <c r="AE9" s="45">
        <f t="shared" si="1"/>
        <v>0.15342129487572875</v>
      </c>
      <c r="AF9" s="45">
        <f t="shared" si="1"/>
        <v>7.6710647437864377E-2</v>
      </c>
      <c r="AG9" s="45">
        <f t="shared" si="1"/>
        <v>0.23013194231359313</v>
      </c>
      <c r="AH9" s="45">
        <f t="shared" si="1"/>
        <v>0</v>
      </c>
      <c r="AI9" s="45">
        <f t="shared" si="1"/>
        <v>2.2757492073233094</v>
      </c>
      <c r="AJ9" s="45">
        <f t="shared" si="1"/>
        <v>6.418124168967986</v>
      </c>
      <c r="AK9" s="6">
        <v>11</v>
      </c>
      <c r="AL9" s="44">
        <v>21.48</v>
      </c>
      <c r="AM9" s="6">
        <v>193</v>
      </c>
      <c r="AN9" s="44">
        <v>5.48</v>
      </c>
    </row>
    <row r="10" spans="1:40" x14ac:dyDescent="0.25">
      <c r="A10" s="15">
        <v>2004</v>
      </c>
      <c r="B10" s="124">
        <v>39194</v>
      </c>
      <c r="C10" s="43">
        <v>55.3</v>
      </c>
      <c r="D10" s="6">
        <f t="shared" si="2"/>
        <v>708.75226039783001</v>
      </c>
      <c r="E10" s="6">
        <v>538</v>
      </c>
      <c r="F10" s="44">
        <f t="shared" si="3"/>
        <v>13.726590804715007</v>
      </c>
      <c r="G10" s="6">
        <v>288</v>
      </c>
      <c r="H10" s="44">
        <f t="shared" si="4"/>
        <v>7.3480634791039439</v>
      </c>
      <c r="I10" s="6">
        <v>46</v>
      </c>
      <c r="J10" s="6">
        <v>54</v>
      </c>
      <c r="K10" s="6">
        <v>13</v>
      </c>
      <c r="L10" s="6">
        <v>9</v>
      </c>
      <c r="M10" s="6">
        <v>16</v>
      </c>
      <c r="N10" s="6">
        <v>15</v>
      </c>
      <c r="O10" s="6">
        <v>10</v>
      </c>
      <c r="P10" s="6">
        <v>14</v>
      </c>
      <c r="Q10" s="6">
        <v>9</v>
      </c>
      <c r="R10" s="6">
        <v>14</v>
      </c>
      <c r="S10" s="6">
        <v>9</v>
      </c>
      <c r="T10" s="6">
        <v>4</v>
      </c>
      <c r="U10" s="6">
        <v>75</v>
      </c>
      <c r="V10" s="6">
        <v>288</v>
      </c>
      <c r="W10" s="45">
        <f t="shared" si="0"/>
        <v>1.1736490279124354</v>
      </c>
      <c r="X10" s="45">
        <f t="shared" si="1"/>
        <v>1.3777619023319896</v>
      </c>
      <c r="Y10" s="45">
        <f t="shared" si="1"/>
        <v>0.33168342093177527</v>
      </c>
      <c r="Z10" s="45">
        <f t="shared" si="1"/>
        <v>0.22962698372199825</v>
      </c>
      <c r="AA10" s="45">
        <f t="shared" si="1"/>
        <v>0.40822574883910806</v>
      </c>
      <c r="AB10" s="45">
        <f t="shared" si="1"/>
        <v>0.38271163953666382</v>
      </c>
      <c r="AC10" s="45">
        <f t="shared" si="1"/>
        <v>0.25514109302444249</v>
      </c>
      <c r="AD10" s="45">
        <f t="shared" si="1"/>
        <v>0.35719753023421952</v>
      </c>
      <c r="AE10" s="45">
        <f t="shared" si="1"/>
        <v>0.22962698372199825</v>
      </c>
      <c r="AF10" s="45">
        <f t="shared" si="1"/>
        <v>0.35719753023421952</v>
      </c>
      <c r="AG10" s="45">
        <f t="shared" si="1"/>
        <v>0.22962698372199825</v>
      </c>
      <c r="AH10" s="45">
        <f t="shared" si="1"/>
        <v>0.10205643720977702</v>
      </c>
      <c r="AI10" s="45">
        <f t="shared" si="1"/>
        <v>1.9135581976833189</v>
      </c>
      <c r="AJ10" s="45">
        <f t="shared" si="1"/>
        <v>7.3480634791039439</v>
      </c>
      <c r="AK10" s="6">
        <v>6</v>
      </c>
      <c r="AL10" s="44">
        <v>11.15</v>
      </c>
      <c r="AM10" s="6">
        <v>178</v>
      </c>
      <c r="AN10" s="44">
        <v>5.41</v>
      </c>
    </row>
    <row r="11" spans="1:40" x14ac:dyDescent="0.25">
      <c r="A11" s="15">
        <v>2003</v>
      </c>
      <c r="B11" s="124">
        <v>39219</v>
      </c>
      <c r="C11" s="43">
        <v>55.3</v>
      </c>
      <c r="D11" s="6">
        <f t="shared" si="2"/>
        <v>709.20433996383372</v>
      </c>
      <c r="E11" s="6">
        <v>554</v>
      </c>
      <c r="F11" s="44">
        <f t="shared" si="3"/>
        <v>14.125806369361788</v>
      </c>
      <c r="G11" s="6">
        <v>238</v>
      </c>
      <c r="H11" s="44">
        <f t="shared" si="4"/>
        <v>6.0684872128305161</v>
      </c>
      <c r="I11" s="6">
        <v>41</v>
      </c>
      <c r="J11" s="6">
        <v>39</v>
      </c>
      <c r="K11" s="6">
        <v>9</v>
      </c>
      <c r="L11" s="6">
        <v>12</v>
      </c>
      <c r="M11" s="6">
        <v>18</v>
      </c>
      <c r="N11" s="6">
        <v>12</v>
      </c>
      <c r="O11" s="6">
        <v>4</v>
      </c>
      <c r="P11" s="6">
        <v>7</v>
      </c>
      <c r="Q11" s="6">
        <v>5</v>
      </c>
      <c r="R11" s="6">
        <v>12</v>
      </c>
      <c r="S11" s="6">
        <v>3</v>
      </c>
      <c r="T11" s="6">
        <v>2</v>
      </c>
      <c r="U11" s="6">
        <v>74</v>
      </c>
      <c r="V11" s="6">
        <v>238</v>
      </c>
      <c r="W11" s="45">
        <f t="shared" si="0"/>
        <v>1.0454116627145007</v>
      </c>
      <c r="X11" s="45">
        <f t="shared" si="1"/>
        <v>0.99441597185037867</v>
      </c>
      <c r="Y11" s="45">
        <f t="shared" si="1"/>
        <v>0.2294806088885489</v>
      </c>
      <c r="Z11" s="45">
        <f t="shared" si="1"/>
        <v>0.30597414518473187</v>
      </c>
      <c r="AA11" s="45">
        <f t="shared" si="1"/>
        <v>0.45896121777709781</v>
      </c>
      <c r="AB11" s="45">
        <f t="shared" si="1"/>
        <v>0.30597414518473187</v>
      </c>
      <c r="AC11" s="45">
        <f t="shared" si="1"/>
        <v>0.10199138172824397</v>
      </c>
      <c r="AD11" s="45">
        <f t="shared" si="1"/>
        <v>0.17848491802442693</v>
      </c>
      <c r="AE11" s="45">
        <f t="shared" si="1"/>
        <v>0.12748922716030495</v>
      </c>
      <c r="AF11" s="45">
        <f t="shared" si="1"/>
        <v>0.30597414518473187</v>
      </c>
      <c r="AG11" s="45">
        <f t="shared" si="1"/>
        <v>7.6493536296182968E-2</v>
      </c>
      <c r="AH11" s="45">
        <f t="shared" si="1"/>
        <v>5.0995690864121986E-2</v>
      </c>
      <c r="AI11" s="45">
        <f t="shared" si="1"/>
        <v>1.8868405619725133</v>
      </c>
      <c r="AJ11" s="45">
        <f t="shared" si="1"/>
        <v>6.0684872128305161</v>
      </c>
      <c r="AK11" s="6">
        <v>6</v>
      </c>
      <c r="AL11" s="44">
        <v>10.83</v>
      </c>
      <c r="AM11" s="6">
        <v>218</v>
      </c>
      <c r="AN11" s="44">
        <v>5.62</v>
      </c>
    </row>
    <row r="12" spans="1:40" x14ac:dyDescent="0.25">
      <c r="A12" s="15">
        <v>2002</v>
      </c>
      <c r="B12" s="124">
        <v>39228</v>
      </c>
      <c r="C12" s="43">
        <v>55.3</v>
      </c>
      <c r="D12" s="6">
        <f t="shared" si="2"/>
        <v>709.36708860759495</v>
      </c>
      <c r="E12" s="6">
        <v>549</v>
      </c>
      <c r="F12" s="44">
        <f t="shared" si="3"/>
        <v>13.995105536861425</v>
      </c>
      <c r="G12" s="6">
        <v>275</v>
      </c>
      <c r="H12" s="44">
        <f t="shared" si="4"/>
        <v>7.0102987661874172</v>
      </c>
      <c r="I12" s="6">
        <v>52</v>
      </c>
      <c r="J12" s="6">
        <v>62</v>
      </c>
      <c r="K12" s="6">
        <v>6</v>
      </c>
      <c r="L12" s="6">
        <v>8</v>
      </c>
      <c r="M12" s="6">
        <v>27</v>
      </c>
      <c r="N12" s="6">
        <v>11</v>
      </c>
      <c r="O12" s="6">
        <v>15</v>
      </c>
      <c r="P12" s="6">
        <v>7</v>
      </c>
      <c r="Q12" s="6">
        <v>14</v>
      </c>
      <c r="R12" s="6">
        <v>7</v>
      </c>
      <c r="S12" s="6">
        <v>7</v>
      </c>
      <c r="T12" s="6">
        <v>1</v>
      </c>
      <c r="U12" s="6">
        <v>58</v>
      </c>
      <c r="V12" s="6">
        <v>275</v>
      </c>
      <c r="W12" s="45">
        <f t="shared" si="0"/>
        <v>1.3255837666972572</v>
      </c>
      <c r="X12" s="45">
        <f t="shared" si="1"/>
        <v>1.5805037218313449</v>
      </c>
      <c r="Y12" s="45">
        <f t="shared" si="1"/>
        <v>0.15295197308045275</v>
      </c>
      <c r="Z12" s="45">
        <f t="shared" si="1"/>
        <v>0.2039359641072703</v>
      </c>
      <c r="AA12" s="45">
        <f t="shared" si="1"/>
        <v>0.68828387886203735</v>
      </c>
      <c r="AB12" s="45">
        <f t="shared" si="1"/>
        <v>0.28041195064749669</v>
      </c>
      <c r="AC12" s="45">
        <f t="shared" si="1"/>
        <v>0.38237993270113185</v>
      </c>
      <c r="AD12" s="45">
        <f t="shared" si="1"/>
        <v>0.17844396859386152</v>
      </c>
      <c r="AE12" s="45">
        <f t="shared" si="1"/>
        <v>0.35688793718772305</v>
      </c>
      <c r="AF12" s="45">
        <f t="shared" si="1"/>
        <v>0.17844396859386152</v>
      </c>
      <c r="AG12" s="45">
        <f t="shared" si="1"/>
        <v>0.17844396859386152</v>
      </c>
      <c r="AH12" s="45">
        <f t="shared" si="1"/>
        <v>2.5491995513408788E-2</v>
      </c>
      <c r="AI12" s="45">
        <f t="shared" si="1"/>
        <v>1.4785357397777097</v>
      </c>
      <c r="AJ12" s="45">
        <f t="shared" si="1"/>
        <v>7.0102987661874172</v>
      </c>
      <c r="AK12" s="6">
        <v>7</v>
      </c>
      <c r="AL12" s="44">
        <v>12.75</v>
      </c>
      <c r="AM12" s="6">
        <v>229</v>
      </c>
      <c r="AN12" s="44">
        <v>4.2699999999999996</v>
      </c>
    </row>
    <row r="13" spans="1:40" x14ac:dyDescent="0.25">
      <c r="A13" s="15">
        <v>2001</v>
      </c>
      <c r="B13" s="124">
        <v>39188</v>
      </c>
      <c r="C13" s="43">
        <v>55.3</v>
      </c>
      <c r="D13" s="6">
        <f t="shared" si="2"/>
        <v>708.64376130198923</v>
      </c>
      <c r="E13" s="6">
        <v>555</v>
      </c>
      <c r="F13" s="44">
        <f t="shared" si="3"/>
        <v>14.162498724099214</v>
      </c>
      <c r="G13" s="6">
        <v>268</v>
      </c>
      <c r="H13" s="44">
        <f t="shared" si="4"/>
        <v>6.8388282127181785</v>
      </c>
      <c r="I13" s="6">
        <v>47</v>
      </c>
      <c r="J13" s="6">
        <v>55</v>
      </c>
      <c r="K13" s="6">
        <v>11</v>
      </c>
      <c r="L13" s="6">
        <v>2</v>
      </c>
      <c r="M13" s="6">
        <v>26</v>
      </c>
      <c r="N13" s="6">
        <v>13</v>
      </c>
      <c r="O13" s="6">
        <v>6</v>
      </c>
      <c r="P13" s="6">
        <v>15</v>
      </c>
      <c r="Q13" s="6">
        <v>13</v>
      </c>
      <c r="R13" s="6">
        <v>8</v>
      </c>
      <c r="S13" s="6">
        <v>12</v>
      </c>
      <c r="T13" s="6">
        <v>1</v>
      </c>
      <c r="U13" s="6">
        <v>59</v>
      </c>
      <c r="V13" s="6">
        <v>268</v>
      </c>
      <c r="W13" s="45">
        <f t="shared" si="0"/>
        <v>1.1993467387975911</v>
      </c>
      <c r="X13" s="45">
        <f t="shared" si="1"/>
        <v>1.4034908645503725</v>
      </c>
      <c r="Y13" s="45">
        <f t="shared" si="1"/>
        <v>0.28069817291007448</v>
      </c>
      <c r="Z13" s="45">
        <f t="shared" si="1"/>
        <v>5.1036031438195364E-2</v>
      </c>
      <c r="AA13" s="45">
        <f t="shared" si="1"/>
        <v>0.66346840869653978</v>
      </c>
      <c r="AB13" s="45">
        <f t="shared" si="1"/>
        <v>0.33173420434826989</v>
      </c>
      <c r="AC13" s="45">
        <f t="shared" si="1"/>
        <v>0.15310809431458608</v>
      </c>
      <c r="AD13" s="45">
        <f t="shared" si="1"/>
        <v>0.38277023578646524</v>
      </c>
      <c r="AE13" s="45">
        <f t="shared" si="1"/>
        <v>0.33173420434826989</v>
      </c>
      <c r="AF13" s="45">
        <f t="shared" si="1"/>
        <v>0.20414412575278146</v>
      </c>
      <c r="AG13" s="45">
        <f t="shared" si="1"/>
        <v>0.30621618862917216</v>
      </c>
      <c r="AH13" s="45">
        <f t="shared" si="1"/>
        <v>2.5518015719097682E-2</v>
      </c>
      <c r="AI13" s="45">
        <f t="shared" si="1"/>
        <v>1.5055629274267632</v>
      </c>
      <c r="AJ13" s="45">
        <f t="shared" si="1"/>
        <v>6.8388282127181785</v>
      </c>
      <c r="AK13" s="6">
        <v>5</v>
      </c>
      <c r="AL13" s="44">
        <v>9.01</v>
      </c>
      <c r="AM13" s="6">
        <v>240</v>
      </c>
      <c r="AN13" s="44">
        <v>5.74</v>
      </c>
    </row>
    <row r="14" spans="1:40" x14ac:dyDescent="0.25">
      <c r="A14" s="15">
        <v>2000</v>
      </c>
      <c r="B14" s="6">
        <v>39246</v>
      </c>
      <c r="C14" s="43">
        <v>55.3</v>
      </c>
      <c r="D14" s="6">
        <v>709.69</v>
      </c>
      <c r="E14" s="6">
        <v>613</v>
      </c>
      <c r="F14" s="44">
        <v>15.62</v>
      </c>
      <c r="G14" s="6">
        <v>239</v>
      </c>
      <c r="H14" s="44">
        <v>6.09</v>
      </c>
      <c r="I14" s="6">
        <v>44</v>
      </c>
      <c r="J14" s="6">
        <v>46</v>
      </c>
      <c r="K14" s="6">
        <v>12</v>
      </c>
      <c r="L14" s="6">
        <v>2</v>
      </c>
      <c r="M14" s="6">
        <v>26</v>
      </c>
      <c r="N14" s="6">
        <v>13</v>
      </c>
      <c r="O14" s="6">
        <v>5</v>
      </c>
      <c r="P14" s="6">
        <v>9</v>
      </c>
      <c r="Q14" s="6">
        <v>13</v>
      </c>
      <c r="R14" s="6">
        <v>5</v>
      </c>
      <c r="S14" s="6">
        <v>7</v>
      </c>
      <c r="T14" s="6">
        <v>1</v>
      </c>
      <c r="U14" s="6">
        <v>56</v>
      </c>
      <c r="V14" s="6">
        <v>239</v>
      </c>
      <c r="W14" s="45">
        <f t="shared" si="0"/>
        <v>1.1211333639096979</v>
      </c>
      <c r="X14" s="45">
        <f t="shared" si="1"/>
        <v>1.1720939713601386</v>
      </c>
      <c r="Y14" s="45">
        <f t="shared" si="1"/>
        <v>0.30576364470264483</v>
      </c>
      <c r="Z14" s="45">
        <f t="shared" si="1"/>
        <v>5.0960607450440815E-2</v>
      </c>
      <c r="AA14" s="45">
        <f t="shared" si="1"/>
        <v>0.66248789685573051</v>
      </c>
      <c r="AB14" s="45">
        <f t="shared" si="1"/>
        <v>0.33124394842786525</v>
      </c>
      <c r="AC14" s="45">
        <f t="shared" si="1"/>
        <v>0.12740151862610202</v>
      </c>
      <c r="AD14" s="45">
        <f t="shared" si="1"/>
        <v>0.22932273352698362</v>
      </c>
      <c r="AE14" s="45">
        <f t="shared" si="1"/>
        <v>0.33124394842786525</v>
      </c>
      <c r="AF14" s="45">
        <f t="shared" si="1"/>
        <v>0.12740151862610202</v>
      </c>
      <c r="AG14" s="45">
        <f t="shared" si="1"/>
        <v>0.17836212607654284</v>
      </c>
      <c r="AH14" s="45">
        <f t="shared" si="1"/>
        <v>2.5480303725220407E-2</v>
      </c>
      <c r="AI14" s="45">
        <f t="shared" si="1"/>
        <v>1.4268970086123427</v>
      </c>
      <c r="AJ14" s="45">
        <f t="shared" si="1"/>
        <v>6.0897925903276766</v>
      </c>
      <c r="AK14" s="6">
        <v>2</v>
      </c>
      <c r="AL14" s="44">
        <v>3.26</v>
      </c>
      <c r="AM14" s="6">
        <v>243</v>
      </c>
      <c r="AN14" s="44">
        <v>6.19</v>
      </c>
    </row>
    <row r="15" spans="1:40" x14ac:dyDescent="0.25">
      <c r="A15" s="15">
        <v>1999</v>
      </c>
      <c r="B15" s="6">
        <v>38986</v>
      </c>
      <c r="C15" s="43">
        <v>55.3</v>
      </c>
      <c r="D15" s="6">
        <v>704.99</v>
      </c>
      <c r="E15" s="6">
        <v>594</v>
      </c>
      <c r="F15" s="44">
        <v>15.24</v>
      </c>
      <c r="G15" s="6">
        <v>266</v>
      </c>
      <c r="H15" s="44">
        <v>6.82</v>
      </c>
      <c r="I15" s="6">
        <v>35</v>
      </c>
      <c r="J15" s="6">
        <v>63</v>
      </c>
      <c r="K15" s="6">
        <v>12</v>
      </c>
      <c r="L15" s="6">
        <v>8</v>
      </c>
      <c r="M15" s="6">
        <v>9</v>
      </c>
      <c r="N15" s="6">
        <v>12</v>
      </c>
      <c r="O15" s="6">
        <v>10</v>
      </c>
      <c r="P15" s="6">
        <v>17</v>
      </c>
      <c r="Q15" s="6">
        <v>9</v>
      </c>
      <c r="R15" s="6">
        <v>5</v>
      </c>
      <c r="S15" s="6">
        <v>3</v>
      </c>
      <c r="T15" s="6">
        <v>8</v>
      </c>
      <c r="U15" s="6">
        <v>75</v>
      </c>
      <c r="V15" s="6">
        <v>266</v>
      </c>
      <c r="W15" s="45">
        <f t="shared" si="0"/>
        <v>0.8977581695993434</v>
      </c>
      <c r="X15" s="45">
        <f t="shared" si="1"/>
        <v>1.6159647052788182</v>
      </c>
      <c r="Y15" s="45">
        <f t="shared" si="1"/>
        <v>0.30780280100548912</v>
      </c>
      <c r="Z15" s="45">
        <f t="shared" si="1"/>
        <v>0.20520186733699278</v>
      </c>
      <c r="AA15" s="45">
        <f t="shared" si="1"/>
        <v>0.23085210075411686</v>
      </c>
      <c r="AB15" s="45">
        <f t="shared" si="1"/>
        <v>0.30780280100548912</v>
      </c>
      <c r="AC15" s="45">
        <f t="shared" si="1"/>
        <v>0.25650233417124096</v>
      </c>
      <c r="AD15" s="45">
        <f t="shared" si="1"/>
        <v>0.43605396809110958</v>
      </c>
      <c r="AE15" s="45">
        <f t="shared" si="1"/>
        <v>0.23085210075411686</v>
      </c>
      <c r="AF15" s="45">
        <f t="shared" si="1"/>
        <v>0.12825116708562048</v>
      </c>
      <c r="AG15" s="45">
        <f t="shared" si="1"/>
        <v>7.6950700251372281E-2</v>
      </c>
      <c r="AH15" s="45">
        <f t="shared" si="1"/>
        <v>0.20520186733699278</v>
      </c>
      <c r="AI15" s="45">
        <f t="shared" si="1"/>
        <v>1.9237675062843074</v>
      </c>
      <c r="AJ15" s="45">
        <f t="shared" si="1"/>
        <v>6.8229620889550091</v>
      </c>
      <c r="AK15" s="6">
        <v>4</v>
      </c>
      <c r="AL15" s="44">
        <v>6.73</v>
      </c>
      <c r="AM15" s="6">
        <v>280</v>
      </c>
      <c r="AN15" s="44">
        <v>7.18</v>
      </c>
    </row>
    <row r="16" spans="1:40" x14ac:dyDescent="0.25">
      <c r="A16" s="15">
        <v>1998</v>
      </c>
      <c r="B16" s="6">
        <v>38652</v>
      </c>
      <c r="C16" s="43">
        <v>55.3</v>
      </c>
      <c r="D16" s="6">
        <v>698.95</v>
      </c>
      <c r="E16" s="6">
        <v>633</v>
      </c>
      <c r="F16" s="44">
        <v>16.38</v>
      </c>
      <c r="G16" s="6">
        <v>277</v>
      </c>
      <c r="H16" s="44">
        <v>7.17</v>
      </c>
      <c r="I16" s="6">
        <v>50</v>
      </c>
      <c r="J16" s="6">
        <v>66</v>
      </c>
      <c r="K16" s="6">
        <v>15</v>
      </c>
      <c r="L16" s="6">
        <v>9</v>
      </c>
      <c r="M16" s="6">
        <v>11</v>
      </c>
      <c r="N16" s="6">
        <v>19</v>
      </c>
      <c r="O16" s="6">
        <v>4</v>
      </c>
      <c r="P16" s="6">
        <v>6</v>
      </c>
      <c r="Q16" s="6">
        <v>14</v>
      </c>
      <c r="R16" s="6">
        <v>9</v>
      </c>
      <c r="S16" s="6">
        <v>7</v>
      </c>
      <c r="T16" s="6">
        <v>2</v>
      </c>
      <c r="U16" s="6">
        <v>65</v>
      </c>
      <c r="V16" s="6">
        <v>277</v>
      </c>
      <c r="W16" s="45">
        <f t="shared" si="0"/>
        <v>1.29359412190831</v>
      </c>
      <c r="X16" s="45">
        <f t="shared" si="1"/>
        <v>1.7075442409189694</v>
      </c>
      <c r="Y16" s="45">
        <f t="shared" si="1"/>
        <v>0.38807823657249302</v>
      </c>
      <c r="Z16" s="45">
        <f t="shared" si="1"/>
        <v>0.23284694194349581</v>
      </c>
      <c r="AA16" s="45">
        <f t="shared" si="1"/>
        <v>0.28459070681982823</v>
      </c>
      <c r="AB16" s="45">
        <f t="shared" si="1"/>
        <v>0.49156576632515786</v>
      </c>
      <c r="AC16" s="45">
        <f t="shared" si="1"/>
        <v>0.1034875297526648</v>
      </c>
      <c r="AD16" s="45">
        <f t="shared" si="1"/>
        <v>0.15523129462899721</v>
      </c>
      <c r="AE16" s="45">
        <f t="shared" si="1"/>
        <v>0.36220635413432678</v>
      </c>
      <c r="AF16" s="45">
        <f t="shared" si="1"/>
        <v>0.23284694194349581</v>
      </c>
      <c r="AG16" s="45">
        <f t="shared" si="1"/>
        <v>0.18110317706716339</v>
      </c>
      <c r="AH16" s="45">
        <f t="shared" si="1"/>
        <v>5.17437648763324E-2</v>
      </c>
      <c r="AI16" s="45">
        <f t="shared" si="1"/>
        <v>1.6816723584808031</v>
      </c>
      <c r="AJ16" s="45">
        <f t="shared" si="1"/>
        <v>7.1665114353720378</v>
      </c>
      <c r="AK16" s="6">
        <v>9</v>
      </c>
      <c r="AL16" s="44">
        <v>14.22</v>
      </c>
      <c r="AM16" s="6">
        <v>277</v>
      </c>
      <c r="AN16" s="44">
        <v>7.17</v>
      </c>
    </row>
    <row r="17" spans="1:40" x14ac:dyDescent="0.25">
      <c r="A17" s="15">
        <v>1997</v>
      </c>
      <c r="B17" s="6">
        <v>38333</v>
      </c>
      <c r="C17" s="43">
        <v>55.3</v>
      </c>
      <c r="D17" s="6">
        <v>693.18</v>
      </c>
      <c r="E17" s="6">
        <v>648</v>
      </c>
      <c r="F17" s="44">
        <v>16.899999999999999</v>
      </c>
      <c r="G17" s="6">
        <v>292</v>
      </c>
      <c r="H17" s="44">
        <v>7.62</v>
      </c>
      <c r="I17" s="6">
        <v>52</v>
      </c>
      <c r="J17" s="6">
        <v>66</v>
      </c>
      <c r="K17" s="6">
        <v>9</v>
      </c>
      <c r="L17" s="6">
        <v>9</v>
      </c>
      <c r="M17" s="6">
        <v>20</v>
      </c>
      <c r="N17" s="6">
        <v>22</v>
      </c>
      <c r="O17" s="6">
        <v>4</v>
      </c>
      <c r="P17" s="6">
        <v>13</v>
      </c>
      <c r="Q17" s="6">
        <v>15</v>
      </c>
      <c r="R17" s="6">
        <v>8</v>
      </c>
      <c r="S17" s="6">
        <v>9</v>
      </c>
      <c r="T17" s="6">
        <v>3</v>
      </c>
      <c r="U17" s="6">
        <v>62</v>
      </c>
      <c r="V17" s="6">
        <v>292</v>
      </c>
      <c r="W17" s="45">
        <f t="shared" si="0"/>
        <v>1.356533535074218</v>
      </c>
      <c r="X17" s="45">
        <f t="shared" si="1"/>
        <v>1.7217541022095844</v>
      </c>
      <c r="Y17" s="45">
        <f t="shared" si="1"/>
        <v>0.23478465030130699</v>
      </c>
      <c r="Z17" s="45">
        <f t="shared" si="1"/>
        <v>0.23478465030130699</v>
      </c>
      <c r="AA17" s="45">
        <f t="shared" si="1"/>
        <v>0.52174366733623767</v>
      </c>
      <c r="AB17" s="45">
        <f t="shared" si="1"/>
        <v>0.57391803406986153</v>
      </c>
      <c r="AC17" s="45">
        <f t="shared" si="1"/>
        <v>0.10434873346724755</v>
      </c>
      <c r="AD17" s="45">
        <f t="shared" si="1"/>
        <v>0.33913338376855451</v>
      </c>
      <c r="AE17" s="45">
        <f t="shared" si="1"/>
        <v>0.39130775050217825</v>
      </c>
      <c r="AF17" s="45">
        <f t="shared" si="1"/>
        <v>0.20869746693449509</v>
      </c>
      <c r="AG17" s="45">
        <f t="shared" si="1"/>
        <v>0.23478465030130699</v>
      </c>
      <c r="AH17" s="45">
        <f t="shared" si="1"/>
        <v>7.8261550100435645E-2</v>
      </c>
      <c r="AI17" s="45">
        <f t="shared" si="1"/>
        <v>1.6174053687423369</v>
      </c>
      <c r="AJ17" s="45">
        <f t="shared" si="1"/>
        <v>7.6174575431090705</v>
      </c>
      <c r="AK17" s="6">
        <v>7</v>
      </c>
      <c r="AL17" s="44">
        <v>10.8</v>
      </c>
      <c r="AM17" s="6">
        <v>242</v>
      </c>
      <c r="AN17" s="44">
        <v>6.31</v>
      </c>
    </row>
    <row r="18" spans="1:40" x14ac:dyDescent="0.25">
      <c r="A18" s="15">
        <v>1996</v>
      </c>
      <c r="B18" s="6">
        <v>38031</v>
      </c>
      <c r="C18" s="43">
        <v>55.3</v>
      </c>
      <c r="D18" s="6">
        <v>687.72</v>
      </c>
      <c r="E18" s="6">
        <v>629</v>
      </c>
      <c r="F18" s="44">
        <v>16.54</v>
      </c>
      <c r="G18" s="6">
        <v>272</v>
      </c>
      <c r="H18" s="44">
        <v>7.15</v>
      </c>
      <c r="I18" s="6">
        <v>34</v>
      </c>
      <c r="J18" s="6">
        <v>66</v>
      </c>
      <c r="K18" s="6">
        <v>12</v>
      </c>
      <c r="L18" s="6">
        <v>7</v>
      </c>
      <c r="M18" s="6">
        <v>14</v>
      </c>
      <c r="N18" s="6">
        <v>28</v>
      </c>
      <c r="O18" s="6">
        <v>4</v>
      </c>
      <c r="P18" s="6">
        <v>10</v>
      </c>
      <c r="Q18" s="6">
        <v>10</v>
      </c>
      <c r="R18" s="6">
        <v>6</v>
      </c>
      <c r="S18" s="6">
        <v>4</v>
      </c>
      <c r="T18" s="6">
        <v>6</v>
      </c>
      <c r="U18" s="6">
        <v>71</v>
      </c>
      <c r="V18" s="6">
        <v>272</v>
      </c>
      <c r="W18" s="45">
        <f t="shared" si="0"/>
        <v>0.89400752018090501</v>
      </c>
      <c r="X18" s="45">
        <f t="shared" si="1"/>
        <v>1.7354263627041098</v>
      </c>
      <c r="Y18" s="45">
        <f t="shared" si="1"/>
        <v>0.31553206594620176</v>
      </c>
      <c r="Z18" s="45">
        <f t="shared" si="1"/>
        <v>0.18406037180195103</v>
      </c>
      <c r="AA18" s="45">
        <f t="shared" si="1"/>
        <v>0.36812074360390207</v>
      </c>
      <c r="AB18" s="45">
        <f t="shared" si="1"/>
        <v>0.73624148720780414</v>
      </c>
      <c r="AC18" s="45">
        <f t="shared" si="1"/>
        <v>0.10517735531540059</v>
      </c>
      <c r="AD18" s="45">
        <f t="shared" si="1"/>
        <v>0.26294338828850145</v>
      </c>
      <c r="AE18" s="45">
        <f t="shared" si="1"/>
        <v>0.26294338828850145</v>
      </c>
      <c r="AF18" s="45">
        <f t="shared" si="1"/>
        <v>0.15776603297310088</v>
      </c>
      <c r="AG18" s="45">
        <f t="shared" si="1"/>
        <v>0.10517735531540059</v>
      </c>
      <c r="AH18" s="45">
        <f t="shared" si="1"/>
        <v>0.15776603297310088</v>
      </c>
      <c r="AI18" s="45">
        <f t="shared" si="1"/>
        <v>1.8668980568483604</v>
      </c>
      <c r="AJ18" s="45">
        <f t="shared" si="1"/>
        <v>7.1520601614472401</v>
      </c>
      <c r="AK18" s="6">
        <v>13</v>
      </c>
      <c r="AL18" s="44">
        <v>20.67</v>
      </c>
      <c r="AM18" s="6">
        <v>238</v>
      </c>
      <c r="AN18" s="44">
        <v>6.26</v>
      </c>
    </row>
    <row r="19" spans="1:40" x14ac:dyDescent="0.25">
      <c r="A19" s="15">
        <v>1995</v>
      </c>
      <c r="B19" s="6">
        <v>40636</v>
      </c>
      <c r="C19" s="43">
        <v>55.3</v>
      </c>
      <c r="D19" s="6">
        <v>734.83</v>
      </c>
      <c r="E19" s="6">
        <v>672</v>
      </c>
      <c r="F19" s="44">
        <v>16.54</v>
      </c>
      <c r="G19" s="6">
        <v>318</v>
      </c>
      <c r="H19" s="44">
        <v>7.83</v>
      </c>
      <c r="I19" s="6">
        <v>37</v>
      </c>
      <c r="J19" s="6">
        <v>63</v>
      </c>
      <c r="K19" s="6">
        <v>13</v>
      </c>
      <c r="L19" s="6">
        <v>14</v>
      </c>
      <c r="M19" s="6">
        <v>32</v>
      </c>
      <c r="N19" s="6">
        <v>16</v>
      </c>
      <c r="O19" s="6">
        <v>10</v>
      </c>
      <c r="P19" s="6">
        <v>15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118</v>
      </c>
      <c r="V19" s="6">
        <v>318</v>
      </c>
      <c r="W19" s="45">
        <f t="shared" si="0"/>
        <v>0.91052268924106705</v>
      </c>
      <c r="X19" s="45">
        <f t="shared" si="1"/>
        <v>1.550349443842898</v>
      </c>
      <c r="Y19" s="45">
        <f t="shared" si="1"/>
        <v>0.31991337730091546</v>
      </c>
      <c r="Z19" s="45">
        <f t="shared" si="1"/>
        <v>0.34452209863175509</v>
      </c>
      <c r="AA19" s="45">
        <f t="shared" si="1"/>
        <v>0.78747908258686872</v>
      </c>
      <c r="AB19" s="45">
        <f t="shared" si="1"/>
        <v>0.39373954129343436</v>
      </c>
      <c r="AC19" s="45">
        <f t="shared" si="1"/>
        <v>0.24608721330839647</v>
      </c>
      <c r="AD19" s="45">
        <f t="shared" si="1"/>
        <v>0.36913081996259473</v>
      </c>
      <c r="AE19" s="45" t="e">
        <f t="shared" si="1"/>
        <v>#VALUE!</v>
      </c>
      <c r="AF19" s="45" t="e">
        <f t="shared" si="1"/>
        <v>#VALUE!</v>
      </c>
      <c r="AG19" s="45" t="e">
        <f t="shared" si="1"/>
        <v>#VALUE!</v>
      </c>
      <c r="AH19" s="45" t="e">
        <f t="shared" si="1"/>
        <v>#VALUE!</v>
      </c>
      <c r="AI19" s="45">
        <f t="shared" si="1"/>
        <v>2.9038291170390789</v>
      </c>
      <c r="AJ19" s="45">
        <f t="shared" si="1"/>
        <v>7.8255733832070087</v>
      </c>
      <c r="AK19" s="6">
        <v>5</v>
      </c>
      <c r="AL19" s="44">
        <v>7.44</v>
      </c>
      <c r="AM19" s="6">
        <v>247</v>
      </c>
      <c r="AN19" s="44">
        <v>6.08</v>
      </c>
    </row>
    <row r="20" spans="1:40" x14ac:dyDescent="0.25">
      <c r="A20" s="15">
        <v>1994</v>
      </c>
      <c r="B20" s="6">
        <v>38329</v>
      </c>
      <c r="C20" s="43">
        <v>55.3</v>
      </c>
      <c r="D20" s="6">
        <v>693.11</v>
      </c>
      <c r="E20" s="6">
        <v>717</v>
      </c>
      <c r="F20" s="44">
        <v>18.71</v>
      </c>
      <c r="G20" s="6">
        <v>261</v>
      </c>
      <c r="H20" s="44">
        <v>6.81</v>
      </c>
      <c r="I20" s="6">
        <v>46</v>
      </c>
      <c r="J20" s="6">
        <v>57</v>
      </c>
      <c r="K20" s="6">
        <v>14</v>
      </c>
      <c r="L20" s="6">
        <v>20</v>
      </c>
      <c r="M20" s="6">
        <v>16</v>
      </c>
      <c r="N20" s="6">
        <v>12</v>
      </c>
      <c r="O20" s="6">
        <v>5</v>
      </c>
      <c r="P20" s="6">
        <v>13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78</v>
      </c>
      <c r="V20" s="6">
        <v>261</v>
      </c>
      <c r="W20" s="45">
        <f t="shared" si="0"/>
        <v>1.2001356675102401</v>
      </c>
      <c r="X20" s="45">
        <f t="shared" ref="X20:AJ31" si="5">J20/$B20*1000</f>
        <v>1.4871246314800803</v>
      </c>
      <c r="Y20" s="45">
        <f t="shared" si="5"/>
        <v>0.36525868141616008</v>
      </c>
      <c r="Z20" s="45">
        <f t="shared" si="5"/>
        <v>0.52179811630880013</v>
      </c>
      <c r="AA20" s="45">
        <f t="shared" si="5"/>
        <v>0.41743849304704012</v>
      </c>
      <c r="AB20" s="45">
        <f t="shared" si="5"/>
        <v>0.3130788697852801</v>
      </c>
      <c r="AC20" s="45">
        <f t="shared" si="5"/>
        <v>0.13044952907720003</v>
      </c>
      <c r="AD20" s="45">
        <f t="shared" si="5"/>
        <v>0.33916877560072006</v>
      </c>
      <c r="AE20" s="45" t="e">
        <f t="shared" si="5"/>
        <v>#VALUE!</v>
      </c>
      <c r="AF20" s="45" t="e">
        <f t="shared" si="5"/>
        <v>#VALUE!</v>
      </c>
      <c r="AG20" s="45" t="e">
        <f t="shared" si="5"/>
        <v>#VALUE!</v>
      </c>
      <c r="AH20" s="45" t="e">
        <f t="shared" si="5"/>
        <v>#VALUE!</v>
      </c>
      <c r="AI20" s="45">
        <f t="shared" si="5"/>
        <v>2.0350126536043205</v>
      </c>
      <c r="AJ20" s="45">
        <f t="shared" si="5"/>
        <v>6.8094654178298413</v>
      </c>
      <c r="AK20" s="6">
        <v>8</v>
      </c>
      <c r="AL20" s="44">
        <v>11.16</v>
      </c>
      <c r="AM20" s="6">
        <v>275</v>
      </c>
      <c r="AN20" s="44">
        <v>7.17</v>
      </c>
    </row>
    <row r="21" spans="1:40" x14ac:dyDescent="0.25">
      <c r="A21" s="15">
        <v>1993</v>
      </c>
      <c r="B21" s="6">
        <v>37514</v>
      </c>
      <c r="C21" s="43">
        <v>55.3</v>
      </c>
      <c r="D21" s="6">
        <v>678.37</v>
      </c>
      <c r="E21" s="6">
        <v>637</v>
      </c>
      <c r="F21" s="44">
        <v>16.98</v>
      </c>
      <c r="G21" s="6">
        <v>257</v>
      </c>
      <c r="H21" s="44">
        <v>6.85</v>
      </c>
      <c r="I21" s="6">
        <v>53</v>
      </c>
      <c r="J21" s="6">
        <v>52</v>
      </c>
      <c r="K21" s="6">
        <v>12</v>
      </c>
      <c r="L21" s="6">
        <v>9</v>
      </c>
      <c r="M21" s="6">
        <v>16</v>
      </c>
      <c r="N21" s="6">
        <v>17</v>
      </c>
      <c r="O21" s="6">
        <v>8</v>
      </c>
      <c r="P21" s="6">
        <v>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79</v>
      </c>
      <c r="V21" s="6">
        <v>253</v>
      </c>
      <c r="W21" s="45">
        <f t="shared" si="0"/>
        <v>1.4128058858026338</v>
      </c>
      <c r="X21" s="45">
        <f t="shared" si="5"/>
        <v>1.3861491709761689</v>
      </c>
      <c r="Y21" s="45">
        <f t="shared" si="5"/>
        <v>0.31988057791757746</v>
      </c>
      <c r="Z21" s="45">
        <f t="shared" si="5"/>
        <v>0.23991043343818308</v>
      </c>
      <c r="AA21" s="45">
        <f t="shared" si="5"/>
        <v>0.42650743722343654</v>
      </c>
      <c r="AB21" s="45">
        <f t="shared" si="5"/>
        <v>0.45316415204990135</v>
      </c>
      <c r="AC21" s="45">
        <f t="shared" si="5"/>
        <v>0.21325371861171827</v>
      </c>
      <c r="AD21" s="45">
        <f t="shared" si="5"/>
        <v>0.18659700378525351</v>
      </c>
      <c r="AE21" s="45" t="e">
        <f t="shared" si="5"/>
        <v>#VALUE!</v>
      </c>
      <c r="AF21" s="45" t="e">
        <f t="shared" si="5"/>
        <v>#VALUE!</v>
      </c>
      <c r="AG21" s="45" t="e">
        <f t="shared" si="5"/>
        <v>#VALUE!</v>
      </c>
      <c r="AH21" s="45" t="e">
        <f t="shared" si="5"/>
        <v>#VALUE!</v>
      </c>
      <c r="AI21" s="45">
        <f t="shared" si="5"/>
        <v>2.1058804712907184</v>
      </c>
      <c r="AJ21" s="45">
        <f t="shared" si="5"/>
        <v>6.7441488510955905</v>
      </c>
      <c r="AK21" s="6">
        <v>9</v>
      </c>
      <c r="AL21" s="44">
        <v>14.13</v>
      </c>
      <c r="AM21" s="6">
        <v>270</v>
      </c>
      <c r="AN21" s="44">
        <v>7.2</v>
      </c>
    </row>
    <row r="22" spans="1:40" x14ac:dyDescent="0.25">
      <c r="A22" s="15">
        <v>1992</v>
      </c>
      <c r="B22" s="6">
        <v>37073</v>
      </c>
      <c r="C22" s="43">
        <v>55.3</v>
      </c>
      <c r="D22" s="6">
        <v>670.4</v>
      </c>
      <c r="E22" s="6">
        <v>655</v>
      </c>
      <c r="F22" s="44">
        <v>17.670000000000002</v>
      </c>
      <c r="G22" s="6">
        <v>249</v>
      </c>
      <c r="H22" s="44">
        <v>6.72</v>
      </c>
      <c r="I22" s="6">
        <v>44</v>
      </c>
      <c r="J22" s="6">
        <v>57</v>
      </c>
      <c r="K22" s="6">
        <v>17</v>
      </c>
      <c r="L22" s="6">
        <v>11</v>
      </c>
      <c r="M22" s="6">
        <v>15</v>
      </c>
      <c r="N22" s="6">
        <v>9</v>
      </c>
      <c r="O22" s="6">
        <v>11</v>
      </c>
      <c r="P22" s="6">
        <v>11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70</v>
      </c>
      <c r="V22" s="6">
        <v>245</v>
      </c>
      <c r="W22" s="45">
        <f t="shared" si="0"/>
        <v>1.1868475710085509</v>
      </c>
      <c r="X22" s="45">
        <f t="shared" si="5"/>
        <v>1.5375070806247133</v>
      </c>
      <c r="Y22" s="45">
        <f t="shared" si="5"/>
        <v>0.45855474334421276</v>
      </c>
      <c r="Z22" s="45">
        <f t="shared" si="5"/>
        <v>0.29671189275213772</v>
      </c>
      <c r="AA22" s="45">
        <f t="shared" si="5"/>
        <v>0.40460712648018771</v>
      </c>
      <c r="AB22" s="45">
        <f t="shared" si="5"/>
        <v>0.24276427588811264</v>
      </c>
      <c r="AC22" s="45">
        <f t="shared" si="5"/>
        <v>0.29671189275213772</v>
      </c>
      <c r="AD22" s="45">
        <f t="shared" si="5"/>
        <v>0.29671189275213772</v>
      </c>
      <c r="AE22" s="45" t="e">
        <f t="shared" si="5"/>
        <v>#VALUE!</v>
      </c>
      <c r="AF22" s="45" t="e">
        <f t="shared" si="5"/>
        <v>#VALUE!</v>
      </c>
      <c r="AG22" s="45" t="e">
        <f t="shared" si="5"/>
        <v>#VALUE!</v>
      </c>
      <c r="AH22" s="45" t="e">
        <f t="shared" si="5"/>
        <v>#VALUE!</v>
      </c>
      <c r="AI22" s="45">
        <f t="shared" si="5"/>
        <v>1.888166590240876</v>
      </c>
      <c r="AJ22" s="45">
        <f t="shared" si="5"/>
        <v>6.6085830658430664</v>
      </c>
      <c r="AK22" s="6">
        <v>11</v>
      </c>
      <c r="AL22" s="44">
        <v>16.79</v>
      </c>
      <c r="AM22" s="6">
        <v>269</v>
      </c>
      <c r="AN22" s="44">
        <v>7.26</v>
      </c>
    </row>
    <row r="23" spans="1:40" x14ac:dyDescent="0.25">
      <c r="A23" s="15">
        <v>1991</v>
      </c>
      <c r="B23" s="6">
        <v>36764</v>
      </c>
      <c r="C23" s="43">
        <v>55.3</v>
      </c>
      <c r="D23" s="6">
        <v>664.81</v>
      </c>
      <c r="E23" s="6">
        <v>600</v>
      </c>
      <c r="F23" s="44">
        <v>16.32</v>
      </c>
      <c r="G23" s="6">
        <v>250</v>
      </c>
      <c r="H23" s="44">
        <v>6.8</v>
      </c>
      <c r="I23" s="6">
        <v>38</v>
      </c>
      <c r="J23" s="6">
        <v>56</v>
      </c>
      <c r="K23" s="6">
        <v>11</v>
      </c>
      <c r="L23" s="6">
        <v>8</v>
      </c>
      <c r="M23" s="6">
        <v>16</v>
      </c>
      <c r="N23" s="6">
        <v>14</v>
      </c>
      <c r="O23" s="6">
        <v>9</v>
      </c>
      <c r="P23" s="6">
        <v>10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14</v>
      </c>
      <c r="V23" s="6">
        <v>176</v>
      </c>
      <c r="W23" s="45">
        <f t="shared" si="0"/>
        <v>1.0336198455010337</v>
      </c>
      <c r="X23" s="45">
        <f t="shared" si="5"/>
        <v>1.5232292460015233</v>
      </c>
      <c r="Y23" s="45">
        <f t="shared" si="5"/>
        <v>0.29920574475029921</v>
      </c>
      <c r="Z23" s="45">
        <f t="shared" si="5"/>
        <v>0.21760417800021761</v>
      </c>
      <c r="AA23" s="45">
        <f t="shared" si="5"/>
        <v>0.43520835600043523</v>
      </c>
      <c r="AB23" s="45">
        <f t="shared" si="5"/>
        <v>0.38080731150038083</v>
      </c>
      <c r="AC23" s="45">
        <f t="shared" si="5"/>
        <v>0.24480470025024484</v>
      </c>
      <c r="AD23" s="45">
        <f t="shared" si="5"/>
        <v>0.27200522250027204</v>
      </c>
      <c r="AE23" s="45" t="e">
        <f t="shared" si="5"/>
        <v>#VALUE!</v>
      </c>
      <c r="AF23" s="45" t="e">
        <f t="shared" si="5"/>
        <v>#VALUE!</v>
      </c>
      <c r="AG23" s="45" t="e">
        <f t="shared" si="5"/>
        <v>#VALUE!</v>
      </c>
      <c r="AH23" s="45" t="e">
        <f t="shared" si="5"/>
        <v>#VALUE!</v>
      </c>
      <c r="AI23" s="45">
        <f t="shared" si="5"/>
        <v>0.38080731150038083</v>
      </c>
      <c r="AJ23" s="45">
        <f t="shared" si="5"/>
        <v>4.7872919160047873</v>
      </c>
      <c r="AK23" s="6">
        <v>11</v>
      </c>
      <c r="AL23" s="44">
        <v>18.329999999999998</v>
      </c>
      <c r="AM23" s="6">
        <v>271</v>
      </c>
      <c r="AN23" s="44">
        <v>7.37</v>
      </c>
    </row>
    <row r="24" spans="1:40" x14ac:dyDescent="0.25">
      <c r="A24" s="15">
        <v>1990</v>
      </c>
      <c r="B24" s="6">
        <v>36543</v>
      </c>
      <c r="C24" s="43">
        <v>55.3</v>
      </c>
      <c r="D24" s="6">
        <v>660.81</v>
      </c>
      <c r="E24" s="6">
        <v>639</v>
      </c>
      <c r="F24" s="44">
        <v>17.489999999999998</v>
      </c>
      <c r="G24" s="6">
        <v>232</v>
      </c>
      <c r="H24" s="44">
        <v>6.35</v>
      </c>
      <c r="I24" s="6">
        <v>34</v>
      </c>
      <c r="J24" s="6">
        <v>60</v>
      </c>
      <c r="K24" s="6">
        <v>11</v>
      </c>
      <c r="L24" s="6">
        <v>8</v>
      </c>
      <c r="M24" s="6" t="s">
        <v>110</v>
      </c>
      <c r="N24" s="6">
        <v>14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82</v>
      </c>
      <c r="V24" s="6">
        <v>213</v>
      </c>
      <c r="W24" s="45">
        <f t="shared" si="0"/>
        <v>0.9304107489806529</v>
      </c>
      <c r="X24" s="45">
        <f t="shared" si="5"/>
        <v>1.641901321730564</v>
      </c>
      <c r="Y24" s="45">
        <f t="shared" si="5"/>
        <v>0.30101524231727006</v>
      </c>
      <c r="Z24" s="45">
        <f t="shared" si="5"/>
        <v>0.21892017623074186</v>
      </c>
      <c r="AA24" s="6" t="s">
        <v>110</v>
      </c>
      <c r="AB24" s="45">
        <f t="shared" si="5"/>
        <v>0.38311030840379823</v>
      </c>
      <c r="AC24" s="45">
        <f t="shared" si="5"/>
        <v>0</v>
      </c>
      <c r="AD24" s="45">
        <f t="shared" si="5"/>
        <v>0.10946008811537093</v>
      </c>
      <c r="AE24" s="45" t="e">
        <f t="shared" si="5"/>
        <v>#VALUE!</v>
      </c>
      <c r="AF24" s="45" t="e">
        <f t="shared" si="5"/>
        <v>#VALUE!</v>
      </c>
      <c r="AG24" s="45" t="e">
        <f t="shared" si="5"/>
        <v>#VALUE!</v>
      </c>
      <c r="AH24" s="45" t="e">
        <f t="shared" si="5"/>
        <v>#VALUE!</v>
      </c>
      <c r="AI24" s="45">
        <f t="shared" si="5"/>
        <v>2.2439318063651044</v>
      </c>
      <c r="AJ24" s="45">
        <f t="shared" si="5"/>
        <v>5.8287496921435027</v>
      </c>
      <c r="AK24" s="6">
        <v>5</v>
      </c>
      <c r="AL24" s="44">
        <v>7.82</v>
      </c>
      <c r="AM24" s="6">
        <v>287</v>
      </c>
      <c r="AN24" s="65">
        <f>(AM24/B24)*1000</f>
        <v>7.8537613222778653</v>
      </c>
    </row>
    <row r="25" spans="1:40" x14ac:dyDescent="0.25">
      <c r="A25" s="15">
        <v>1989</v>
      </c>
      <c r="B25" s="6">
        <v>36047</v>
      </c>
      <c r="C25" s="43">
        <v>55.3</v>
      </c>
      <c r="D25" s="6">
        <v>651.84</v>
      </c>
      <c r="E25" s="6">
        <v>640</v>
      </c>
      <c r="F25" s="44">
        <v>17.75</v>
      </c>
      <c r="G25" s="6">
        <v>249</v>
      </c>
      <c r="H25" s="44">
        <v>6.91</v>
      </c>
      <c r="I25" s="6">
        <v>50</v>
      </c>
      <c r="J25" s="6">
        <v>56</v>
      </c>
      <c r="K25" s="6">
        <v>10</v>
      </c>
      <c r="L25" s="6">
        <v>10</v>
      </c>
      <c r="M25" s="6" t="s">
        <v>110</v>
      </c>
      <c r="N25" s="6">
        <v>9</v>
      </c>
      <c r="O25" s="6">
        <v>0</v>
      </c>
      <c r="P25" s="6">
        <v>8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85</v>
      </c>
      <c r="V25" s="6">
        <v>228</v>
      </c>
      <c r="W25" s="45">
        <f t="shared" si="0"/>
        <v>1.3870779815241214</v>
      </c>
      <c r="X25" s="45">
        <f t="shared" si="5"/>
        <v>1.5535273393070159</v>
      </c>
      <c r="Y25" s="45">
        <f t="shared" si="5"/>
        <v>0.27741559630482426</v>
      </c>
      <c r="Z25" s="45">
        <f t="shared" si="5"/>
        <v>0.27741559630482426</v>
      </c>
      <c r="AA25" s="6" t="s">
        <v>110</v>
      </c>
      <c r="AB25" s="45">
        <f t="shared" si="5"/>
        <v>0.24967403667434182</v>
      </c>
      <c r="AC25" s="45">
        <f t="shared" si="5"/>
        <v>0</v>
      </c>
      <c r="AD25" s="45">
        <f t="shared" si="5"/>
        <v>0.22193247704385941</v>
      </c>
      <c r="AE25" s="45" t="e">
        <f t="shared" si="5"/>
        <v>#VALUE!</v>
      </c>
      <c r="AF25" s="45" t="e">
        <f t="shared" si="5"/>
        <v>#VALUE!</v>
      </c>
      <c r="AG25" s="45" t="e">
        <f t="shared" si="5"/>
        <v>#VALUE!</v>
      </c>
      <c r="AH25" s="45" t="e">
        <f t="shared" si="5"/>
        <v>#VALUE!</v>
      </c>
      <c r="AI25" s="45">
        <f t="shared" si="5"/>
        <v>2.3580325685910064</v>
      </c>
      <c r="AJ25" s="45">
        <f t="shared" si="5"/>
        <v>6.3250755957499933</v>
      </c>
      <c r="AK25" s="6">
        <v>11</v>
      </c>
      <c r="AL25" s="44">
        <v>17.190000000000001</v>
      </c>
      <c r="AM25" s="6">
        <v>295</v>
      </c>
      <c r="AN25" s="65">
        <f t="shared" ref="AN25:AN31" si="6">(AM25/B25)*1000</f>
        <v>8.1837600909923154</v>
      </c>
    </row>
    <row r="26" spans="1:40" x14ac:dyDescent="0.25">
      <c r="A26" s="15">
        <v>1988</v>
      </c>
      <c r="B26" s="6">
        <v>35497</v>
      </c>
      <c r="C26" s="43">
        <v>55.3</v>
      </c>
      <c r="D26" s="6">
        <v>641.9</v>
      </c>
      <c r="E26" s="6">
        <v>675</v>
      </c>
      <c r="F26" s="44">
        <v>19.02</v>
      </c>
      <c r="G26" s="6">
        <v>238</v>
      </c>
      <c r="H26" s="44">
        <v>6.7</v>
      </c>
      <c r="I26" s="6">
        <v>43</v>
      </c>
      <c r="J26" s="6">
        <v>53</v>
      </c>
      <c r="K26" s="6">
        <v>16</v>
      </c>
      <c r="L26" s="6">
        <v>7</v>
      </c>
      <c r="M26" s="6" t="s">
        <v>110</v>
      </c>
      <c r="N26" s="6">
        <v>9</v>
      </c>
      <c r="O26" s="6">
        <v>0</v>
      </c>
      <c r="P26" s="6">
        <v>11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76</v>
      </c>
      <c r="V26" s="6">
        <v>215</v>
      </c>
      <c r="W26" s="45">
        <f t="shared" si="0"/>
        <v>1.2113699749274587</v>
      </c>
      <c r="X26" s="45">
        <f t="shared" si="5"/>
        <v>1.4930839225850072</v>
      </c>
      <c r="Y26" s="45">
        <f t="shared" si="5"/>
        <v>0.45074231625207767</v>
      </c>
      <c r="Z26" s="45">
        <f t="shared" si="5"/>
        <v>0.19719976336028397</v>
      </c>
      <c r="AA26" s="6" t="s">
        <v>110</v>
      </c>
      <c r="AB26" s="45">
        <f t="shared" si="5"/>
        <v>0.25354255289179367</v>
      </c>
      <c r="AC26" s="45">
        <f t="shared" si="5"/>
        <v>0</v>
      </c>
      <c r="AD26" s="45">
        <f t="shared" si="5"/>
        <v>0.3098853424233034</v>
      </c>
      <c r="AE26" s="45" t="e">
        <f t="shared" si="5"/>
        <v>#VALUE!</v>
      </c>
      <c r="AF26" s="45" t="e">
        <f t="shared" si="5"/>
        <v>#VALUE!</v>
      </c>
      <c r="AG26" s="45" t="e">
        <f t="shared" si="5"/>
        <v>#VALUE!</v>
      </c>
      <c r="AH26" s="45" t="e">
        <f t="shared" si="5"/>
        <v>#VALUE!</v>
      </c>
      <c r="AI26" s="45">
        <f t="shared" si="5"/>
        <v>2.141026002197369</v>
      </c>
      <c r="AJ26" s="45">
        <f t="shared" si="5"/>
        <v>6.0568498746372939</v>
      </c>
      <c r="AK26" s="6">
        <v>9</v>
      </c>
      <c r="AL26" s="44">
        <v>13.33</v>
      </c>
      <c r="AM26" s="6">
        <v>272</v>
      </c>
      <c r="AN26" s="65">
        <f t="shared" si="6"/>
        <v>7.6626193762853196</v>
      </c>
    </row>
    <row r="27" spans="1:40" x14ac:dyDescent="0.25">
      <c r="A27" s="15">
        <v>1987</v>
      </c>
      <c r="B27" s="6">
        <v>35031</v>
      </c>
      <c r="C27" s="43">
        <v>55.3</v>
      </c>
      <c r="D27" s="6">
        <v>633.47</v>
      </c>
      <c r="E27" s="6">
        <v>573</v>
      </c>
      <c r="F27" s="44">
        <v>16.36</v>
      </c>
      <c r="G27" s="6">
        <v>237</v>
      </c>
      <c r="H27" s="44">
        <v>6.77</v>
      </c>
      <c r="I27" s="6">
        <v>38</v>
      </c>
      <c r="J27" s="6">
        <v>72</v>
      </c>
      <c r="K27" s="6">
        <v>13</v>
      </c>
      <c r="L27" s="6">
        <v>10</v>
      </c>
      <c r="M27" s="6" t="s">
        <v>110</v>
      </c>
      <c r="N27" s="6">
        <v>5</v>
      </c>
      <c r="O27" s="6">
        <v>7</v>
      </c>
      <c r="P27" s="6">
        <v>8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71</v>
      </c>
      <c r="V27" s="6">
        <v>224</v>
      </c>
      <c r="W27" s="45">
        <f t="shared" si="0"/>
        <v>1.0847535040392795</v>
      </c>
      <c r="X27" s="45">
        <f t="shared" si="5"/>
        <v>2.055322428706003</v>
      </c>
      <c r="Y27" s="45">
        <f t="shared" si="5"/>
        <v>0.37109988296080615</v>
      </c>
      <c r="Z27" s="45">
        <f t="shared" si="5"/>
        <v>0.28546144843138932</v>
      </c>
      <c r="AA27" s="6" t="s">
        <v>110</v>
      </c>
      <c r="AB27" s="45">
        <f t="shared" si="5"/>
        <v>0.14273072421569466</v>
      </c>
      <c r="AC27" s="45">
        <f t="shared" si="5"/>
        <v>0.19982301390197255</v>
      </c>
      <c r="AD27" s="45">
        <f t="shared" si="5"/>
        <v>0.22836915874511149</v>
      </c>
      <c r="AE27" s="45" t="e">
        <f t="shared" si="5"/>
        <v>#VALUE!</v>
      </c>
      <c r="AF27" s="45" t="e">
        <f t="shared" si="5"/>
        <v>#VALUE!</v>
      </c>
      <c r="AG27" s="45" t="e">
        <f t="shared" si="5"/>
        <v>#VALUE!</v>
      </c>
      <c r="AH27" s="45" t="e">
        <f t="shared" si="5"/>
        <v>#VALUE!</v>
      </c>
      <c r="AI27" s="45">
        <f t="shared" si="5"/>
        <v>2.0267762838628642</v>
      </c>
      <c r="AJ27" s="45">
        <f t="shared" si="5"/>
        <v>6.3943364448631215</v>
      </c>
      <c r="AK27" s="6">
        <v>4</v>
      </c>
      <c r="AL27" s="44">
        <v>6.98</v>
      </c>
      <c r="AM27" s="6">
        <v>233</v>
      </c>
      <c r="AN27" s="65">
        <f t="shared" si="6"/>
        <v>6.6512517484513713</v>
      </c>
    </row>
    <row r="28" spans="1:40" x14ac:dyDescent="0.25">
      <c r="A28" s="15">
        <v>1986</v>
      </c>
      <c r="B28" s="6">
        <v>34754</v>
      </c>
      <c r="C28" s="43">
        <v>55.3</v>
      </c>
      <c r="D28" s="6">
        <v>628.46</v>
      </c>
      <c r="E28" s="6">
        <v>667</v>
      </c>
      <c r="F28" s="44">
        <v>19.190000000000001</v>
      </c>
      <c r="G28" s="6">
        <v>219</v>
      </c>
      <c r="H28" s="44">
        <v>6.3</v>
      </c>
      <c r="I28" s="6">
        <v>31</v>
      </c>
      <c r="J28" s="6">
        <v>64</v>
      </c>
      <c r="K28" s="6">
        <v>12</v>
      </c>
      <c r="L28" s="6">
        <v>13</v>
      </c>
      <c r="M28" s="6" t="s">
        <v>110</v>
      </c>
      <c r="N28" s="6">
        <v>10</v>
      </c>
      <c r="O28" s="6">
        <v>9</v>
      </c>
      <c r="P28" s="6">
        <v>4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55</v>
      </c>
      <c r="V28" s="6">
        <v>198</v>
      </c>
      <c r="W28" s="45">
        <f t="shared" si="0"/>
        <v>0.89198365655751854</v>
      </c>
      <c r="X28" s="45">
        <f t="shared" si="5"/>
        <v>1.8415146457961675</v>
      </c>
      <c r="Y28" s="45">
        <f t="shared" si="5"/>
        <v>0.34528399608678134</v>
      </c>
      <c r="Z28" s="45">
        <f t="shared" si="5"/>
        <v>0.3740576624273465</v>
      </c>
      <c r="AA28" s="6" t="s">
        <v>110</v>
      </c>
      <c r="AB28" s="45">
        <f t="shared" si="5"/>
        <v>0.28773666340565113</v>
      </c>
      <c r="AC28" s="45">
        <f t="shared" si="5"/>
        <v>0.25896299706508602</v>
      </c>
      <c r="AD28" s="45">
        <f t="shared" si="5"/>
        <v>0.11509466536226047</v>
      </c>
      <c r="AE28" s="45" t="e">
        <f t="shared" si="5"/>
        <v>#VALUE!</v>
      </c>
      <c r="AF28" s="45" t="e">
        <f t="shared" si="5"/>
        <v>#VALUE!</v>
      </c>
      <c r="AG28" s="45" t="e">
        <f t="shared" si="5"/>
        <v>#VALUE!</v>
      </c>
      <c r="AH28" s="45" t="e">
        <f t="shared" si="5"/>
        <v>#VALUE!</v>
      </c>
      <c r="AI28" s="45">
        <f t="shared" si="5"/>
        <v>1.5825516487310813</v>
      </c>
      <c r="AJ28" s="45">
        <f t="shared" si="5"/>
        <v>5.697185935431893</v>
      </c>
      <c r="AK28" s="6">
        <v>7</v>
      </c>
      <c r="AL28" s="44">
        <v>10.49</v>
      </c>
      <c r="AM28" s="6">
        <v>225</v>
      </c>
      <c r="AN28" s="65">
        <f t="shared" si="6"/>
        <v>6.4740749266271509</v>
      </c>
    </row>
    <row r="29" spans="1:40" x14ac:dyDescent="0.25">
      <c r="A29" s="15">
        <v>1985</v>
      </c>
      <c r="B29" s="6">
        <v>34113</v>
      </c>
      <c r="C29" s="43">
        <v>55.3</v>
      </c>
      <c r="D29" s="6">
        <v>616.87</v>
      </c>
      <c r="E29" s="6">
        <v>640</v>
      </c>
      <c r="F29" s="44">
        <v>18.760000000000002</v>
      </c>
      <c r="G29" s="6">
        <v>227</v>
      </c>
      <c r="H29" s="44">
        <v>6.65</v>
      </c>
      <c r="I29" s="6">
        <v>47</v>
      </c>
      <c r="J29" s="6">
        <v>51</v>
      </c>
      <c r="K29" s="6">
        <v>13</v>
      </c>
      <c r="L29" s="6">
        <v>12</v>
      </c>
      <c r="M29" s="6" t="s">
        <v>110</v>
      </c>
      <c r="N29" s="6">
        <v>5</v>
      </c>
      <c r="O29" s="6">
        <v>19</v>
      </c>
      <c r="P29" s="6">
        <v>7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84</v>
      </c>
      <c r="V29" s="6">
        <v>238</v>
      </c>
      <c r="W29" s="45">
        <f t="shared" si="0"/>
        <v>1.3777738691994255</v>
      </c>
      <c r="X29" s="45">
        <f t="shared" si="5"/>
        <v>1.4950312197695892</v>
      </c>
      <c r="Y29" s="45">
        <f t="shared" si="5"/>
        <v>0.38108638935303257</v>
      </c>
      <c r="Z29" s="45">
        <f t="shared" si="5"/>
        <v>0.35177205171049158</v>
      </c>
      <c r="AA29" s="6" t="s">
        <v>110</v>
      </c>
      <c r="AB29" s="45">
        <f t="shared" si="5"/>
        <v>0.14657168821270483</v>
      </c>
      <c r="AC29" s="45">
        <f t="shared" si="5"/>
        <v>0.55697241520827834</v>
      </c>
      <c r="AD29" s="45">
        <f t="shared" si="5"/>
        <v>0.20520036349778678</v>
      </c>
      <c r="AE29" s="45" t="e">
        <f t="shared" si="5"/>
        <v>#VALUE!</v>
      </c>
      <c r="AF29" s="45" t="e">
        <f t="shared" si="5"/>
        <v>#VALUE!</v>
      </c>
      <c r="AG29" s="45" t="e">
        <f t="shared" si="5"/>
        <v>#VALUE!</v>
      </c>
      <c r="AH29" s="45" t="e">
        <f t="shared" si="5"/>
        <v>#VALUE!</v>
      </c>
      <c r="AI29" s="45">
        <f t="shared" si="5"/>
        <v>2.4624043619734413</v>
      </c>
      <c r="AJ29" s="45">
        <f t="shared" si="5"/>
        <v>6.9768123589247502</v>
      </c>
      <c r="AK29" s="6">
        <v>10</v>
      </c>
      <c r="AL29" s="44">
        <v>15.63</v>
      </c>
      <c r="AM29" s="6">
        <v>208</v>
      </c>
      <c r="AN29" s="65">
        <f t="shared" si="6"/>
        <v>6.0973822296485212</v>
      </c>
    </row>
    <row r="30" spans="1:40" x14ac:dyDescent="0.25">
      <c r="A30" s="15">
        <v>1984</v>
      </c>
      <c r="B30" s="6">
        <v>33639</v>
      </c>
      <c r="C30" s="43">
        <v>55.3</v>
      </c>
      <c r="D30" s="6">
        <v>608.29999999999995</v>
      </c>
      <c r="E30" s="6">
        <v>636</v>
      </c>
      <c r="F30" s="44">
        <v>18.91</v>
      </c>
      <c r="G30" s="6">
        <v>211</v>
      </c>
      <c r="H30" s="44">
        <v>6.27</v>
      </c>
      <c r="I30" s="6">
        <v>44</v>
      </c>
      <c r="J30" s="6">
        <v>43</v>
      </c>
      <c r="K30" s="6">
        <v>14</v>
      </c>
      <c r="L30" s="6">
        <v>7</v>
      </c>
      <c r="M30" s="6" t="s">
        <v>110</v>
      </c>
      <c r="N30" s="6">
        <v>7</v>
      </c>
      <c r="O30" s="6">
        <v>8</v>
      </c>
      <c r="P30" s="6">
        <v>4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70</v>
      </c>
      <c r="V30" s="6">
        <v>197</v>
      </c>
      <c r="W30" s="45">
        <f t="shared" si="0"/>
        <v>1.3080055887511519</v>
      </c>
      <c r="X30" s="45">
        <f t="shared" si="5"/>
        <v>1.2782781890068076</v>
      </c>
      <c r="Y30" s="45">
        <f t="shared" si="5"/>
        <v>0.41618359642082109</v>
      </c>
      <c r="Z30" s="45">
        <f t="shared" si="5"/>
        <v>0.20809179821041054</v>
      </c>
      <c r="AA30" s="6" t="s">
        <v>110</v>
      </c>
      <c r="AB30" s="45">
        <f t="shared" si="5"/>
        <v>0.20809179821041054</v>
      </c>
      <c r="AC30" s="45">
        <f t="shared" si="5"/>
        <v>0.2378191979547549</v>
      </c>
      <c r="AD30" s="45">
        <f t="shared" si="5"/>
        <v>0.11890959897737745</v>
      </c>
      <c r="AE30" s="45" t="e">
        <f t="shared" si="5"/>
        <v>#VALUE!</v>
      </c>
      <c r="AF30" s="45" t="e">
        <f t="shared" si="5"/>
        <v>#VALUE!</v>
      </c>
      <c r="AG30" s="45" t="e">
        <f t="shared" si="5"/>
        <v>#VALUE!</v>
      </c>
      <c r="AH30" s="45" t="e">
        <f t="shared" si="5"/>
        <v>#VALUE!</v>
      </c>
      <c r="AI30" s="45">
        <f t="shared" si="5"/>
        <v>2.0809179821041055</v>
      </c>
      <c r="AJ30" s="45">
        <f t="shared" si="5"/>
        <v>5.8562977496358393</v>
      </c>
      <c r="AK30" s="6">
        <v>11</v>
      </c>
      <c r="AL30" s="44">
        <v>17.3</v>
      </c>
      <c r="AM30" s="6">
        <v>203</v>
      </c>
      <c r="AN30" s="65">
        <f t="shared" si="6"/>
        <v>6.0346621481019058</v>
      </c>
    </row>
    <row r="31" spans="1:40" x14ac:dyDescent="0.25">
      <c r="A31" s="15">
        <v>1983</v>
      </c>
      <c r="B31" s="6">
        <v>33192</v>
      </c>
      <c r="C31" s="43">
        <v>55.3</v>
      </c>
      <c r="D31" s="6">
        <v>600.22</v>
      </c>
      <c r="E31" s="6">
        <v>663</v>
      </c>
      <c r="F31" s="44">
        <v>19.97</v>
      </c>
      <c r="G31" s="6">
        <v>214</v>
      </c>
      <c r="H31" s="44">
        <v>6.45</v>
      </c>
      <c r="I31" s="6">
        <v>36</v>
      </c>
      <c r="J31" s="6">
        <v>63</v>
      </c>
      <c r="K31" s="6">
        <v>10</v>
      </c>
      <c r="L31" s="6">
        <v>8</v>
      </c>
      <c r="M31" s="6" t="s">
        <v>110</v>
      </c>
      <c r="N31" s="6">
        <v>5</v>
      </c>
      <c r="O31" s="6">
        <v>7</v>
      </c>
      <c r="P31" s="6">
        <v>10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59</v>
      </c>
      <c r="V31" s="6">
        <v>198</v>
      </c>
      <c r="W31" s="45">
        <f t="shared" si="0"/>
        <v>1.0845986984815619</v>
      </c>
      <c r="X31" s="45">
        <f t="shared" si="5"/>
        <v>1.898047722342733</v>
      </c>
      <c r="Y31" s="45">
        <f t="shared" si="5"/>
        <v>0.30127741624487825</v>
      </c>
      <c r="Z31" s="45">
        <f t="shared" si="5"/>
        <v>0.24102193299590263</v>
      </c>
      <c r="AA31" s="6" t="s">
        <v>110</v>
      </c>
      <c r="AB31" s="45">
        <f t="shared" si="5"/>
        <v>0.15063870812243912</v>
      </c>
      <c r="AC31" s="45">
        <f t="shared" si="5"/>
        <v>0.2108941913714148</v>
      </c>
      <c r="AD31" s="45">
        <f t="shared" si="5"/>
        <v>0.30127741624487825</v>
      </c>
      <c r="AE31" s="45" t="e">
        <f t="shared" si="5"/>
        <v>#VALUE!</v>
      </c>
      <c r="AF31" s="45" t="e">
        <f t="shared" si="5"/>
        <v>#VALUE!</v>
      </c>
      <c r="AG31" s="45" t="e">
        <f t="shared" si="5"/>
        <v>#VALUE!</v>
      </c>
      <c r="AH31" s="45" t="e">
        <f t="shared" si="5"/>
        <v>#VALUE!</v>
      </c>
      <c r="AI31" s="45">
        <f t="shared" si="5"/>
        <v>1.7775367558447819</v>
      </c>
      <c r="AJ31" s="45">
        <f t="shared" si="5"/>
        <v>5.9652928416485898</v>
      </c>
      <c r="AK31" s="6">
        <v>11</v>
      </c>
      <c r="AL31" s="44">
        <v>16.59</v>
      </c>
      <c r="AM31" s="6">
        <v>234</v>
      </c>
      <c r="AN31" s="65">
        <f t="shared" si="6"/>
        <v>7.0498915401301518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" x14ac:dyDescent="0.25"/>
  <cols>
    <col min="1" max="40" width="18.7109375" style="35" customWidth="1"/>
    <col min="41" max="16384" width="15.7109375" style="35"/>
  </cols>
  <sheetData>
    <row r="1" spans="1:40" s="30" customFormat="1" ht="35.1" customHeight="1" thickTop="1" thickBot="1" x14ac:dyDescent="0.35">
      <c r="A1" s="131" t="s">
        <v>32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29261</v>
      </c>
      <c r="C4" s="43">
        <v>39</v>
      </c>
      <c r="D4" s="6">
        <v>750.28</v>
      </c>
      <c r="E4" s="6">
        <v>313</v>
      </c>
      <c r="F4" s="44">
        <v>10.7</v>
      </c>
      <c r="G4" s="6" t="s">
        <v>110</v>
      </c>
      <c r="H4" s="6" t="s">
        <v>110</v>
      </c>
      <c r="I4" s="6">
        <v>45</v>
      </c>
      <c r="J4" s="6">
        <v>42</v>
      </c>
      <c r="K4" s="6">
        <v>13</v>
      </c>
      <c r="L4" s="6">
        <v>5</v>
      </c>
      <c r="M4" s="6">
        <v>23</v>
      </c>
      <c r="N4" s="6">
        <v>5</v>
      </c>
      <c r="O4" s="6">
        <v>11</v>
      </c>
      <c r="P4" s="6">
        <v>6</v>
      </c>
      <c r="Q4" s="6">
        <v>10</v>
      </c>
      <c r="R4" s="6">
        <v>2</v>
      </c>
      <c r="S4" s="6">
        <v>6</v>
      </c>
      <c r="T4" s="6">
        <v>0</v>
      </c>
      <c r="U4" s="6">
        <v>60</v>
      </c>
      <c r="V4" s="6">
        <v>228</v>
      </c>
      <c r="W4" s="45">
        <f t="shared" ref="W4:W31" si="0">I4/$B4*1000</f>
        <v>1.5378831892279825</v>
      </c>
      <c r="X4" s="45">
        <f t="shared" ref="X4:AJ19" si="1">J4/$B4*1000</f>
        <v>1.4353576432794506</v>
      </c>
      <c r="Y4" s="45">
        <f t="shared" si="1"/>
        <v>0.44427736577697274</v>
      </c>
      <c r="Z4" s="45">
        <f t="shared" si="1"/>
        <v>0.1708759099142203</v>
      </c>
      <c r="AA4" s="45">
        <f t="shared" si="1"/>
        <v>0.78602918560541335</v>
      </c>
      <c r="AB4" s="45">
        <f t="shared" si="1"/>
        <v>0.1708759099142203</v>
      </c>
      <c r="AC4" s="45">
        <f t="shared" si="1"/>
        <v>0.37592700181128463</v>
      </c>
      <c r="AD4" s="45">
        <f t="shared" si="1"/>
        <v>0.20505109189706436</v>
      </c>
      <c r="AE4" s="45">
        <f t="shared" si="1"/>
        <v>0.34175181982844061</v>
      </c>
      <c r="AF4" s="45">
        <f t="shared" si="1"/>
        <v>6.8350363965688124E-2</v>
      </c>
      <c r="AG4" s="45">
        <f t="shared" si="1"/>
        <v>0.20505109189706436</v>
      </c>
      <c r="AH4" s="45">
        <f t="shared" si="1"/>
        <v>0</v>
      </c>
      <c r="AI4" s="45">
        <f t="shared" si="1"/>
        <v>2.0505109189706436</v>
      </c>
      <c r="AJ4" s="45">
        <f t="shared" si="1"/>
        <v>7.791941492088446</v>
      </c>
      <c r="AK4" s="6" t="s">
        <v>110</v>
      </c>
      <c r="AL4" s="6" t="s">
        <v>110</v>
      </c>
      <c r="AM4" s="6">
        <v>142</v>
      </c>
      <c r="AN4" s="44">
        <v>4.8499999999999996</v>
      </c>
    </row>
    <row r="5" spans="1:40" ht="15.75" x14ac:dyDescent="0.25">
      <c r="A5" s="8">
        <v>2009</v>
      </c>
      <c r="B5" s="6">
        <v>29259</v>
      </c>
      <c r="C5" s="43">
        <v>39</v>
      </c>
      <c r="D5" s="6">
        <f t="shared" ref="D5:D13" si="2">B5/C5</f>
        <v>750.23076923076928</v>
      </c>
      <c r="E5" s="6">
        <v>312</v>
      </c>
      <c r="F5" s="44">
        <f t="shared" ref="F5:F13" si="3">E5/B5*1000</f>
        <v>10.663385624935916</v>
      </c>
      <c r="G5" s="6">
        <v>172</v>
      </c>
      <c r="H5" s="44">
        <f>G5/B5*1000</f>
        <v>5.8785331009262114</v>
      </c>
      <c r="I5" s="6">
        <v>24</v>
      </c>
      <c r="J5" s="6">
        <v>37</v>
      </c>
      <c r="K5" s="6">
        <v>6</v>
      </c>
      <c r="L5" s="6">
        <v>6</v>
      </c>
      <c r="M5" s="6">
        <v>14</v>
      </c>
      <c r="N5" s="6">
        <v>7</v>
      </c>
      <c r="O5" s="6">
        <v>6</v>
      </c>
      <c r="P5" s="6">
        <v>6</v>
      </c>
      <c r="Q5" s="6">
        <v>8</v>
      </c>
      <c r="R5" s="6">
        <v>2</v>
      </c>
      <c r="S5" s="6">
        <v>5</v>
      </c>
      <c r="T5" s="6">
        <v>0</v>
      </c>
      <c r="U5" s="6">
        <v>55</v>
      </c>
      <c r="V5" s="6">
        <v>176</v>
      </c>
      <c r="W5" s="45">
        <f t="shared" si="0"/>
        <v>0.82026043268737825</v>
      </c>
      <c r="X5" s="45">
        <f t="shared" si="1"/>
        <v>1.264568167059708</v>
      </c>
      <c r="Y5" s="45">
        <f t="shared" si="1"/>
        <v>0.20506510817184456</v>
      </c>
      <c r="Z5" s="45">
        <f t="shared" si="1"/>
        <v>0.20506510817184456</v>
      </c>
      <c r="AA5" s="45">
        <f t="shared" si="1"/>
        <v>0.47848525240097062</v>
      </c>
      <c r="AB5" s="45">
        <f t="shared" si="1"/>
        <v>0.23924262620048531</v>
      </c>
      <c r="AC5" s="45">
        <f t="shared" si="1"/>
        <v>0.20506510817184456</v>
      </c>
      <c r="AD5" s="45">
        <f t="shared" si="1"/>
        <v>0.20506510817184456</v>
      </c>
      <c r="AE5" s="45">
        <f t="shared" si="1"/>
        <v>0.27342014422912608</v>
      </c>
      <c r="AF5" s="45">
        <f t="shared" si="1"/>
        <v>6.8355036057281521E-2</v>
      </c>
      <c r="AG5" s="45">
        <f t="shared" si="1"/>
        <v>0.17088759014320379</v>
      </c>
      <c r="AH5" s="45">
        <f t="shared" si="1"/>
        <v>0</v>
      </c>
      <c r="AI5" s="45">
        <f t="shared" si="1"/>
        <v>1.8797634915752419</v>
      </c>
      <c r="AJ5" s="45">
        <f t="shared" si="1"/>
        <v>6.0152431730407736</v>
      </c>
      <c r="AK5" s="6">
        <v>1</v>
      </c>
      <c r="AL5" s="44">
        <v>3.21</v>
      </c>
      <c r="AM5" s="6">
        <v>143</v>
      </c>
      <c r="AN5" s="44">
        <f t="shared" ref="AN5:AN13" si="4">AM5/B5*1000</f>
        <v>4.8873850780956287</v>
      </c>
    </row>
    <row r="6" spans="1:40" ht="15.75" x14ac:dyDescent="0.25">
      <c r="A6" s="8">
        <v>2008</v>
      </c>
      <c r="B6" s="6">
        <v>29263</v>
      </c>
      <c r="C6" s="43">
        <v>39.270000000000003</v>
      </c>
      <c r="D6" s="6">
        <f t="shared" si="2"/>
        <v>745.1744334097275</v>
      </c>
      <c r="E6" s="6">
        <v>311</v>
      </c>
      <c r="F6" s="44">
        <f>E6/B6*1000</f>
        <v>10.627755185729418</v>
      </c>
      <c r="G6" s="6">
        <v>212</v>
      </c>
      <c r="H6" s="44">
        <f t="shared" ref="H6:H13" si="5">G6/B6*1000</f>
        <v>7.244643406349315</v>
      </c>
      <c r="I6" s="6">
        <v>38</v>
      </c>
      <c r="J6" s="6">
        <v>38</v>
      </c>
      <c r="K6" s="6">
        <v>11</v>
      </c>
      <c r="L6" s="6">
        <v>6</v>
      </c>
      <c r="M6" s="6">
        <v>31</v>
      </c>
      <c r="N6" s="6">
        <v>4</v>
      </c>
      <c r="O6" s="6">
        <v>8</v>
      </c>
      <c r="P6" s="6">
        <v>8</v>
      </c>
      <c r="Q6" s="6">
        <v>8</v>
      </c>
      <c r="R6" s="6">
        <v>4</v>
      </c>
      <c r="S6" s="6">
        <v>9</v>
      </c>
      <c r="T6" s="6">
        <v>0</v>
      </c>
      <c r="U6" s="6">
        <v>47</v>
      </c>
      <c r="V6" s="6">
        <v>212</v>
      </c>
      <c r="W6" s="45">
        <f t="shared" si="0"/>
        <v>1.2985681577418584</v>
      </c>
      <c r="X6" s="45">
        <f t="shared" si="1"/>
        <v>1.2985681577418584</v>
      </c>
      <c r="Y6" s="45">
        <f t="shared" si="1"/>
        <v>0.3759013088200116</v>
      </c>
      <c r="Z6" s="45">
        <f t="shared" si="1"/>
        <v>0.20503707753818814</v>
      </c>
      <c r="AA6" s="45">
        <f t="shared" si="1"/>
        <v>1.0593582339473053</v>
      </c>
      <c r="AB6" s="45">
        <f t="shared" si="1"/>
        <v>0.13669138502545877</v>
      </c>
      <c r="AC6" s="45">
        <f t="shared" si="1"/>
        <v>0.27338277005091755</v>
      </c>
      <c r="AD6" s="45">
        <f t="shared" si="1"/>
        <v>0.27338277005091755</v>
      </c>
      <c r="AE6" s="45">
        <f t="shared" si="1"/>
        <v>0.27338277005091755</v>
      </c>
      <c r="AF6" s="45">
        <f t="shared" si="1"/>
        <v>0.13669138502545877</v>
      </c>
      <c r="AG6" s="45">
        <f t="shared" si="1"/>
        <v>0.30755561630728223</v>
      </c>
      <c r="AH6" s="45">
        <f t="shared" si="1"/>
        <v>0</v>
      </c>
      <c r="AI6" s="45">
        <f t="shared" si="1"/>
        <v>1.6061237740491405</v>
      </c>
      <c r="AJ6" s="45">
        <f t="shared" si="1"/>
        <v>7.244643406349315</v>
      </c>
      <c r="AK6" s="6">
        <v>1</v>
      </c>
      <c r="AL6" s="44">
        <v>3.22</v>
      </c>
      <c r="AM6" s="6">
        <v>146</v>
      </c>
      <c r="AN6" s="44">
        <f t="shared" si="4"/>
        <v>4.9892355534292454</v>
      </c>
    </row>
    <row r="7" spans="1:40" ht="15.75" x14ac:dyDescent="0.25">
      <c r="A7" s="8">
        <v>2007</v>
      </c>
      <c r="B7" s="6">
        <v>29253</v>
      </c>
      <c r="C7" s="43">
        <v>39.270000000000003</v>
      </c>
      <c r="D7" s="6">
        <f t="shared" si="2"/>
        <v>744.91978609625664</v>
      </c>
      <c r="E7" s="6">
        <v>318</v>
      </c>
      <c r="F7" s="44">
        <f>E7/B7*1000</f>
        <v>10.870679930263563</v>
      </c>
      <c r="G7" s="6">
        <v>208</v>
      </c>
      <c r="H7" s="44">
        <f t="shared" si="5"/>
        <v>7.1103818411786825</v>
      </c>
      <c r="I7" s="6">
        <v>37</v>
      </c>
      <c r="J7" s="6">
        <v>28</v>
      </c>
      <c r="K7" s="6">
        <v>13</v>
      </c>
      <c r="L7" s="6">
        <v>6</v>
      </c>
      <c r="M7" s="6">
        <v>28</v>
      </c>
      <c r="N7" s="6">
        <v>9</v>
      </c>
      <c r="O7" s="6">
        <v>0</v>
      </c>
      <c r="P7" s="6">
        <v>4</v>
      </c>
      <c r="Q7" s="6">
        <v>5</v>
      </c>
      <c r="R7" s="6">
        <v>0</v>
      </c>
      <c r="S7" s="6">
        <v>6</v>
      </c>
      <c r="T7" s="6">
        <v>0</v>
      </c>
      <c r="U7" s="6">
        <v>72</v>
      </c>
      <c r="V7" s="6">
        <v>208</v>
      </c>
      <c r="W7" s="45">
        <f t="shared" si="0"/>
        <v>1.2648275390558232</v>
      </c>
      <c r="X7" s="45">
        <f t="shared" si="1"/>
        <v>0.95716678631251495</v>
      </c>
      <c r="Y7" s="45">
        <f t="shared" si="1"/>
        <v>0.44439886507366766</v>
      </c>
      <c r="Z7" s="45">
        <f t="shared" si="1"/>
        <v>0.20510716849553892</v>
      </c>
      <c r="AA7" s="45">
        <f t="shared" si="1"/>
        <v>0.95716678631251495</v>
      </c>
      <c r="AB7" s="45">
        <f t="shared" si="1"/>
        <v>0.3076607527433084</v>
      </c>
      <c r="AC7" s="45">
        <f t="shared" si="1"/>
        <v>0</v>
      </c>
      <c r="AD7" s="45">
        <f t="shared" si="1"/>
        <v>0.13673811233035929</v>
      </c>
      <c r="AE7" s="45">
        <f t="shared" si="1"/>
        <v>0.17092264041294911</v>
      </c>
      <c r="AF7" s="45">
        <f t="shared" si="1"/>
        <v>0</v>
      </c>
      <c r="AG7" s="45">
        <f t="shared" si="1"/>
        <v>0.20510716849553892</v>
      </c>
      <c r="AH7" s="45">
        <f t="shared" si="1"/>
        <v>0</v>
      </c>
      <c r="AI7" s="45">
        <f t="shared" si="1"/>
        <v>2.4612860219464672</v>
      </c>
      <c r="AJ7" s="45">
        <f t="shared" si="1"/>
        <v>7.1103818411786825</v>
      </c>
      <c r="AK7" s="6">
        <v>1</v>
      </c>
      <c r="AL7" s="44">
        <v>3.14</v>
      </c>
      <c r="AM7" s="6">
        <v>191</v>
      </c>
      <c r="AN7" s="44">
        <f t="shared" si="4"/>
        <v>6.5292448637746556</v>
      </c>
    </row>
    <row r="8" spans="1:40" ht="15.75" x14ac:dyDescent="0.25">
      <c r="A8" s="8">
        <v>2006</v>
      </c>
      <c r="B8" s="6">
        <v>29266</v>
      </c>
      <c r="C8" s="43">
        <v>39.270000000000003</v>
      </c>
      <c r="D8" s="6">
        <f t="shared" si="2"/>
        <v>745.2508276037687</v>
      </c>
      <c r="E8" s="6">
        <v>363</v>
      </c>
      <c r="F8" s="44">
        <f t="shared" si="3"/>
        <v>12.403471605275747</v>
      </c>
      <c r="G8" s="6">
        <v>206</v>
      </c>
      <c r="H8" s="44">
        <f t="shared" si="5"/>
        <v>7.0388847126358236</v>
      </c>
      <c r="I8" s="6">
        <v>17</v>
      </c>
      <c r="J8" s="6">
        <v>47</v>
      </c>
      <c r="K8" s="6">
        <v>9</v>
      </c>
      <c r="L8" s="6">
        <v>9</v>
      </c>
      <c r="M8" s="6">
        <v>14</v>
      </c>
      <c r="N8" s="6">
        <v>7</v>
      </c>
      <c r="O8" s="6">
        <v>0</v>
      </c>
      <c r="P8" s="6">
        <v>11</v>
      </c>
      <c r="Q8" s="6">
        <v>11</v>
      </c>
      <c r="R8" s="6">
        <v>0</v>
      </c>
      <c r="S8" s="6">
        <v>9</v>
      </c>
      <c r="T8" s="6">
        <v>3</v>
      </c>
      <c r="U8" s="6">
        <v>45</v>
      </c>
      <c r="V8" s="6">
        <v>182</v>
      </c>
      <c r="W8" s="45">
        <f t="shared" si="0"/>
        <v>0.5808788355087815</v>
      </c>
      <c r="X8" s="45">
        <f t="shared" si="1"/>
        <v>1.6059591334654548</v>
      </c>
      <c r="Y8" s="45">
        <f t="shared" si="1"/>
        <v>0.30752408938700199</v>
      </c>
      <c r="Z8" s="45">
        <f t="shared" si="1"/>
        <v>0.30752408938700199</v>
      </c>
      <c r="AA8" s="45">
        <f t="shared" si="1"/>
        <v>0.47837080571311424</v>
      </c>
      <c r="AB8" s="45">
        <f t="shared" si="1"/>
        <v>0.23918540285655712</v>
      </c>
      <c r="AC8" s="45">
        <f t="shared" si="1"/>
        <v>0</v>
      </c>
      <c r="AD8" s="45">
        <f t="shared" si="1"/>
        <v>0.37586277591744688</v>
      </c>
      <c r="AE8" s="45">
        <f t="shared" si="1"/>
        <v>0.37586277591744688</v>
      </c>
      <c r="AF8" s="45">
        <f t="shared" si="1"/>
        <v>0</v>
      </c>
      <c r="AG8" s="45">
        <f t="shared" si="1"/>
        <v>0.30752408938700199</v>
      </c>
      <c r="AH8" s="45">
        <f t="shared" si="1"/>
        <v>0.10250802979566734</v>
      </c>
      <c r="AI8" s="45">
        <f t="shared" si="1"/>
        <v>1.5376204469350101</v>
      </c>
      <c r="AJ8" s="45">
        <f t="shared" si="1"/>
        <v>6.2188204742704851</v>
      </c>
      <c r="AK8" s="6">
        <v>0</v>
      </c>
      <c r="AL8" s="44">
        <v>0</v>
      </c>
      <c r="AM8" s="6">
        <v>220</v>
      </c>
      <c r="AN8" s="44">
        <f t="shared" si="4"/>
        <v>7.5172555183489376</v>
      </c>
    </row>
    <row r="9" spans="1:40" ht="15.75" x14ac:dyDescent="0.25">
      <c r="A9" s="8">
        <v>2005</v>
      </c>
      <c r="B9" s="6">
        <v>29231</v>
      </c>
      <c r="C9" s="43">
        <v>39.299999999999997</v>
      </c>
      <c r="D9" s="6">
        <f t="shared" si="2"/>
        <v>743.79134860050897</v>
      </c>
      <c r="E9" s="6">
        <v>352</v>
      </c>
      <c r="F9" s="44">
        <f t="shared" si="3"/>
        <v>12.042010194656358</v>
      </c>
      <c r="G9" s="6">
        <v>230</v>
      </c>
      <c r="H9" s="44">
        <f t="shared" si="5"/>
        <v>7.8683589340084161</v>
      </c>
      <c r="I9" s="6">
        <v>30</v>
      </c>
      <c r="J9" s="6">
        <v>39</v>
      </c>
      <c r="K9" s="6">
        <v>7</v>
      </c>
      <c r="L9" s="6">
        <v>18</v>
      </c>
      <c r="M9" s="6">
        <v>24</v>
      </c>
      <c r="N9" s="6">
        <v>6</v>
      </c>
      <c r="O9" s="6">
        <v>0</v>
      </c>
      <c r="P9" s="6">
        <v>13</v>
      </c>
      <c r="Q9" s="6">
        <v>13</v>
      </c>
      <c r="R9" s="6">
        <v>1</v>
      </c>
      <c r="S9" s="6">
        <v>10</v>
      </c>
      <c r="T9" s="6">
        <v>0</v>
      </c>
      <c r="U9" s="6">
        <v>69</v>
      </c>
      <c r="V9" s="6">
        <v>230</v>
      </c>
      <c r="W9" s="45">
        <f t="shared" si="0"/>
        <v>1.026307687044576</v>
      </c>
      <c r="X9" s="45">
        <f t="shared" si="1"/>
        <v>1.3341999931579487</v>
      </c>
      <c r="Y9" s="45">
        <f t="shared" si="1"/>
        <v>0.23947179364373439</v>
      </c>
      <c r="Z9" s="45">
        <f t="shared" si="1"/>
        <v>0.61578461222674563</v>
      </c>
      <c r="AA9" s="45">
        <f t="shared" si="1"/>
        <v>0.8210461496356608</v>
      </c>
      <c r="AB9" s="45">
        <f t="shared" si="1"/>
        <v>0.2052615374089152</v>
      </c>
      <c r="AC9" s="45">
        <f t="shared" si="1"/>
        <v>0</v>
      </c>
      <c r="AD9" s="45">
        <f t="shared" si="1"/>
        <v>0.44473333105264962</v>
      </c>
      <c r="AE9" s="45">
        <f t="shared" si="1"/>
        <v>0.44473333105264962</v>
      </c>
      <c r="AF9" s="45">
        <f t="shared" si="1"/>
        <v>3.4210256234819193E-2</v>
      </c>
      <c r="AG9" s="45">
        <f t="shared" si="1"/>
        <v>0.34210256234819197</v>
      </c>
      <c r="AH9" s="45">
        <f t="shared" si="1"/>
        <v>0</v>
      </c>
      <c r="AI9" s="45">
        <f t="shared" si="1"/>
        <v>2.3605076802025251</v>
      </c>
      <c r="AJ9" s="45">
        <f t="shared" si="1"/>
        <v>7.8683589340084161</v>
      </c>
      <c r="AK9" s="6">
        <v>3</v>
      </c>
      <c r="AL9" s="44">
        <v>8.52</v>
      </c>
      <c r="AM9" s="6">
        <v>214</v>
      </c>
      <c r="AN9" s="44">
        <f t="shared" si="4"/>
        <v>7.3209948342513087</v>
      </c>
    </row>
    <row r="10" spans="1:40" ht="15.75" x14ac:dyDescent="0.25">
      <c r="A10" s="8">
        <v>2004</v>
      </c>
      <c r="B10" s="6">
        <v>29097</v>
      </c>
      <c r="C10" s="43">
        <v>39.299999999999997</v>
      </c>
      <c r="D10" s="6">
        <f t="shared" si="2"/>
        <v>740.38167938931304</v>
      </c>
      <c r="E10" s="6">
        <v>362</v>
      </c>
      <c r="F10" s="44">
        <f t="shared" si="3"/>
        <v>12.44114513523731</v>
      </c>
      <c r="G10" s="6">
        <v>184</v>
      </c>
      <c r="H10" s="44">
        <f t="shared" si="5"/>
        <v>6.3236759803416156</v>
      </c>
      <c r="I10" s="6">
        <v>30</v>
      </c>
      <c r="J10" s="6">
        <v>38</v>
      </c>
      <c r="K10" s="6">
        <v>11</v>
      </c>
      <c r="L10" s="6">
        <v>5</v>
      </c>
      <c r="M10" s="6">
        <v>14</v>
      </c>
      <c r="N10" s="6">
        <v>1</v>
      </c>
      <c r="O10" s="6">
        <v>4</v>
      </c>
      <c r="P10" s="6">
        <v>18</v>
      </c>
      <c r="Q10" s="6">
        <v>5</v>
      </c>
      <c r="R10" s="6">
        <v>1</v>
      </c>
      <c r="S10" s="6">
        <v>2</v>
      </c>
      <c r="T10" s="6">
        <v>4</v>
      </c>
      <c r="U10" s="6">
        <v>51</v>
      </c>
      <c r="V10" s="6">
        <v>184</v>
      </c>
      <c r="W10" s="45">
        <f t="shared" si="0"/>
        <v>1.0310341272296113</v>
      </c>
      <c r="X10" s="45">
        <f t="shared" si="1"/>
        <v>1.3059765611575076</v>
      </c>
      <c r="Y10" s="45">
        <f t="shared" si="1"/>
        <v>0.3780458466508575</v>
      </c>
      <c r="Z10" s="45">
        <f t="shared" si="1"/>
        <v>0.17183902120493522</v>
      </c>
      <c r="AA10" s="45">
        <f t="shared" si="1"/>
        <v>0.48114925937381858</v>
      </c>
      <c r="AB10" s="45">
        <f t="shared" si="1"/>
        <v>3.4367804240987045E-2</v>
      </c>
      <c r="AC10" s="45">
        <f t="shared" si="1"/>
        <v>0.13747121696394818</v>
      </c>
      <c r="AD10" s="45">
        <f t="shared" si="1"/>
        <v>0.61862047633776684</v>
      </c>
      <c r="AE10" s="45">
        <f t="shared" si="1"/>
        <v>0.17183902120493522</v>
      </c>
      <c r="AF10" s="45">
        <f t="shared" si="1"/>
        <v>3.4367804240987045E-2</v>
      </c>
      <c r="AG10" s="45">
        <f t="shared" si="1"/>
        <v>6.8735608481974089E-2</v>
      </c>
      <c r="AH10" s="45">
        <f t="shared" si="1"/>
        <v>0.13747121696394818</v>
      </c>
      <c r="AI10" s="45">
        <f t="shared" si="1"/>
        <v>1.7527580162903391</v>
      </c>
      <c r="AJ10" s="45">
        <f t="shared" si="1"/>
        <v>6.3236759803416156</v>
      </c>
      <c r="AK10" s="6">
        <v>3</v>
      </c>
      <c r="AL10" s="44">
        <v>8.3000000000000007</v>
      </c>
      <c r="AM10" s="6">
        <v>209</v>
      </c>
      <c r="AN10" s="44">
        <f t="shared" si="4"/>
        <v>7.1828710863662923</v>
      </c>
    </row>
    <row r="11" spans="1:40" ht="15.75" x14ac:dyDescent="0.25">
      <c r="A11" s="8">
        <v>2003</v>
      </c>
      <c r="B11" s="6">
        <v>28931</v>
      </c>
      <c r="C11" s="43">
        <v>39.299999999999997</v>
      </c>
      <c r="D11" s="6">
        <f t="shared" si="2"/>
        <v>736.1577608142494</v>
      </c>
      <c r="E11" s="6">
        <v>348</v>
      </c>
      <c r="F11" s="44">
        <f t="shared" si="3"/>
        <v>12.028619819570702</v>
      </c>
      <c r="G11" s="6">
        <v>213</v>
      </c>
      <c r="H11" s="44">
        <f t="shared" si="5"/>
        <v>7.3623448895648274</v>
      </c>
      <c r="I11" s="6">
        <v>33</v>
      </c>
      <c r="J11" s="6">
        <v>36</v>
      </c>
      <c r="K11" s="6">
        <v>5</v>
      </c>
      <c r="L11" s="6">
        <v>8</v>
      </c>
      <c r="M11" s="6">
        <v>15</v>
      </c>
      <c r="N11" s="6">
        <v>11</v>
      </c>
      <c r="O11" s="6">
        <v>9</v>
      </c>
      <c r="P11" s="6">
        <v>14</v>
      </c>
      <c r="Q11" s="6">
        <v>8</v>
      </c>
      <c r="R11" s="6">
        <v>5</v>
      </c>
      <c r="S11" s="6">
        <v>7</v>
      </c>
      <c r="T11" s="6">
        <v>1</v>
      </c>
      <c r="U11" s="6">
        <v>61</v>
      </c>
      <c r="V11" s="6">
        <v>213</v>
      </c>
      <c r="W11" s="45">
        <f t="shared" si="0"/>
        <v>1.1406449828903253</v>
      </c>
      <c r="X11" s="45">
        <f t="shared" si="1"/>
        <v>1.2443399813349001</v>
      </c>
      <c r="Y11" s="45">
        <f t="shared" si="1"/>
        <v>0.17282499740762505</v>
      </c>
      <c r="Z11" s="45">
        <f t="shared" si="1"/>
        <v>0.27651999585220005</v>
      </c>
      <c r="AA11" s="45">
        <f t="shared" si="1"/>
        <v>0.51847499222287519</v>
      </c>
      <c r="AB11" s="45">
        <f t="shared" si="1"/>
        <v>0.38021499429677508</v>
      </c>
      <c r="AC11" s="45">
        <f t="shared" si="1"/>
        <v>0.31108499533372502</v>
      </c>
      <c r="AD11" s="45">
        <f t="shared" si="1"/>
        <v>0.4839099927413501</v>
      </c>
      <c r="AE11" s="45">
        <f t="shared" si="1"/>
        <v>0.27651999585220005</v>
      </c>
      <c r="AF11" s="45">
        <f t="shared" si="1"/>
        <v>0.17282499740762505</v>
      </c>
      <c r="AG11" s="45">
        <f t="shared" si="1"/>
        <v>0.24195499637067505</v>
      </c>
      <c r="AH11" s="45">
        <f t="shared" si="1"/>
        <v>3.4564999481525006E-2</v>
      </c>
      <c r="AI11" s="45">
        <f t="shared" si="1"/>
        <v>2.1084649683730254</v>
      </c>
      <c r="AJ11" s="45">
        <f t="shared" si="1"/>
        <v>7.3623448895648274</v>
      </c>
      <c r="AK11" s="6">
        <v>1</v>
      </c>
      <c r="AL11" s="44">
        <v>2.87</v>
      </c>
      <c r="AM11" s="6">
        <v>230</v>
      </c>
      <c r="AN11" s="44">
        <f t="shared" si="4"/>
        <v>7.9499498807507516</v>
      </c>
    </row>
    <row r="12" spans="1:40" ht="15.75" x14ac:dyDescent="0.25">
      <c r="A12" s="8">
        <v>2002</v>
      </c>
      <c r="B12" s="6">
        <v>28755</v>
      </c>
      <c r="C12" s="43">
        <v>39.299999999999997</v>
      </c>
      <c r="D12" s="6">
        <f t="shared" si="2"/>
        <v>731.67938931297715</v>
      </c>
      <c r="E12" s="6">
        <v>327</v>
      </c>
      <c r="F12" s="44">
        <f t="shared" si="3"/>
        <v>11.371935315597288</v>
      </c>
      <c r="G12" s="6">
        <v>191</v>
      </c>
      <c r="H12" s="44">
        <f t="shared" si="5"/>
        <v>6.6423230742479573</v>
      </c>
      <c r="I12" s="6">
        <v>31</v>
      </c>
      <c r="J12" s="6">
        <v>53</v>
      </c>
      <c r="K12" s="6">
        <v>10</v>
      </c>
      <c r="L12" s="6">
        <v>8</v>
      </c>
      <c r="M12" s="6">
        <v>16</v>
      </c>
      <c r="N12" s="6">
        <v>8</v>
      </c>
      <c r="O12" s="6">
        <v>6</v>
      </c>
      <c r="P12" s="6">
        <v>10</v>
      </c>
      <c r="Q12" s="6">
        <v>13</v>
      </c>
      <c r="R12" s="6">
        <v>0</v>
      </c>
      <c r="S12" s="6">
        <v>5</v>
      </c>
      <c r="T12" s="6">
        <v>5</v>
      </c>
      <c r="U12" s="6">
        <v>36</v>
      </c>
      <c r="V12" s="6">
        <v>201</v>
      </c>
      <c r="W12" s="45">
        <f t="shared" si="0"/>
        <v>1.0780733785428622</v>
      </c>
      <c r="X12" s="45">
        <f t="shared" si="1"/>
        <v>1.8431577117023126</v>
      </c>
      <c r="Y12" s="45">
        <f t="shared" si="1"/>
        <v>0.34776560598156842</v>
      </c>
      <c r="Z12" s="45">
        <f t="shared" si="1"/>
        <v>0.27821248478525473</v>
      </c>
      <c r="AA12" s="45">
        <f t="shared" si="1"/>
        <v>0.55642496957050946</v>
      </c>
      <c r="AB12" s="45">
        <f t="shared" si="1"/>
        <v>0.27821248478525473</v>
      </c>
      <c r="AC12" s="45">
        <f t="shared" si="1"/>
        <v>0.20865936358894105</v>
      </c>
      <c r="AD12" s="45">
        <f t="shared" si="1"/>
        <v>0.34776560598156842</v>
      </c>
      <c r="AE12" s="45">
        <f t="shared" si="1"/>
        <v>0.45209528777603897</v>
      </c>
      <c r="AF12" s="45">
        <f t="shared" si="1"/>
        <v>0</v>
      </c>
      <c r="AG12" s="45">
        <f t="shared" si="1"/>
        <v>0.17388280299078421</v>
      </c>
      <c r="AH12" s="45">
        <f t="shared" si="1"/>
        <v>0.17388280299078421</v>
      </c>
      <c r="AI12" s="45">
        <f t="shared" si="1"/>
        <v>1.2519561815336462</v>
      </c>
      <c r="AJ12" s="45">
        <f t="shared" si="1"/>
        <v>6.9900886802295261</v>
      </c>
      <c r="AK12" s="6">
        <v>2</v>
      </c>
      <c r="AL12" s="44">
        <v>6.12</v>
      </c>
      <c r="AM12" s="6">
        <v>224</v>
      </c>
      <c r="AN12" s="44">
        <f t="shared" si="4"/>
        <v>7.7899495739871334</v>
      </c>
    </row>
    <row r="13" spans="1:40" ht="15.75" x14ac:dyDescent="0.25">
      <c r="A13" s="8">
        <v>2001</v>
      </c>
      <c r="B13" s="6">
        <v>28551</v>
      </c>
      <c r="C13" s="43">
        <v>39.299999999999997</v>
      </c>
      <c r="D13" s="6">
        <f t="shared" si="2"/>
        <v>726.48854961832069</v>
      </c>
      <c r="E13" s="6">
        <v>390</v>
      </c>
      <c r="F13" s="44">
        <f t="shared" si="3"/>
        <v>13.659766733214248</v>
      </c>
      <c r="G13" s="6">
        <v>207</v>
      </c>
      <c r="H13" s="44">
        <f t="shared" si="5"/>
        <v>7.2501838814752553</v>
      </c>
      <c r="I13" s="6">
        <v>27</v>
      </c>
      <c r="J13" s="6">
        <v>34</v>
      </c>
      <c r="K13" s="6">
        <v>7</v>
      </c>
      <c r="L13" s="6">
        <v>9</v>
      </c>
      <c r="M13" s="6">
        <v>21</v>
      </c>
      <c r="N13" s="6">
        <v>6</v>
      </c>
      <c r="O13" s="6">
        <v>8</v>
      </c>
      <c r="P13" s="6">
        <v>27</v>
      </c>
      <c r="Q13" s="6">
        <v>5</v>
      </c>
      <c r="R13" s="6">
        <v>1</v>
      </c>
      <c r="S13" s="6">
        <v>7</v>
      </c>
      <c r="T13" s="6">
        <v>5</v>
      </c>
      <c r="U13" s="6">
        <v>50</v>
      </c>
      <c r="V13" s="6">
        <v>207</v>
      </c>
      <c r="W13" s="45">
        <f t="shared" si="0"/>
        <v>0.94567615845329411</v>
      </c>
      <c r="X13" s="45">
        <f t="shared" si="1"/>
        <v>1.190851458793037</v>
      </c>
      <c r="Y13" s="45">
        <f t="shared" si="1"/>
        <v>0.24517530033974291</v>
      </c>
      <c r="Z13" s="45">
        <f t="shared" si="1"/>
        <v>0.31522538615109807</v>
      </c>
      <c r="AA13" s="45">
        <f t="shared" si="1"/>
        <v>0.73552590101922877</v>
      </c>
      <c r="AB13" s="45">
        <f t="shared" si="1"/>
        <v>0.21015025743406537</v>
      </c>
      <c r="AC13" s="45">
        <f t="shared" si="1"/>
        <v>0.28020034324542048</v>
      </c>
      <c r="AD13" s="45">
        <f t="shared" si="1"/>
        <v>0.94567615845329411</v>
      </c>
      <c r="AE13" s="45">
        <f t="shared" si="1"/>
        <v>0.17512521452838781</v>
      </c>
      <c r="AF13" s="45">
        <f t="shared" si="1"/>
        <v>3.502504290567756E-2</v>
      </c>
      <c r="AG13" s="45">
        <f t="shared" si="1"/>
        <v>0.24517530033974291</v>
      </c>
      <c r="AH13" s="45">
        <f t="shared" si="1"/>
        <v>0.17512521452838781</v>
      </c>
      <c r="AI13" s="45">
        <f t="shared" si="1"/>
        <v>1.7512521452838781</v>
      </c>
      <c r="AJ13" s="45">
        <f t="shared" si="1"/>
        <v>7.2501838814752553</v>
      </c>
      <c r="AK13" s="6">
        <v>5</v>
      </c>
      <c r="AL13" s="44">
        <v>12.82</v>
      </c>
      <c r="AM13" s="6">
        <v>193</v>
      </c>
      <c r="AN13" s="44">
        <f t="shared" si="4"/>
        <v>6.7598332807957693</v>
      </c>
    </row>
    <row r="14" spans="1:40" ht="15.75" x14ac:dyDescent="0.25">
      <c r="A14" s="8">
        <v>2000</v>
      </c>
      <c r="B14" s="6">
        <v>28348</v>
      </c>
      <c r="C14" s="43">
        <v>39.299999999999997</v>
      </c>
      <c r="D14" s="6">
        <v>721.32</v>
      </c>
      <c r="E14" s="6">
        <v>408</v>
      </c>
      <c r="F14" s="44">
        <v>14.39</v>
      </c>
      <c r="G14" s="6">
        <v>205</v>
      </c>
      <c r="H14" s="44">
        <v>7.23</v>
      </c>
      <c r="I14" s="6">
        <v>34</v>
      </c>
      <c r="J14" s="6">
        <v>31</v>
      </c>
      <c r="K14" s="6">
        <v>5</v>
      </c>
      <c r="L14" s="6">
        <v>7</v>
      </c>
      <c r="M14" s="6">
        <v>18</v>
      </c>
      <c r="N14" s="6">
        <v>11</v>
      </c>
      <c r="O14" s="6">
        <v>3</v>
      </c>
      <c r="P14" s="6">
        <v>17</v>
      </c>
      <c r="Q14" s="6">
        <v>10</v>
      </c>
      <c r="R14" s="6">
        <v>6</v>
      </c>
      <c r="S14" s="6">
        <v>7</v>
      </c>
      <c r="T14" s="6">
        <v>4</v>
      </c>
      <c r="U14" s="6">
        <v>52</v>
      </c>
      <c r="V14" s="6">
        <v>205</v>
      </c>
      <c r="W14" s="45">
        <f t="shared" si="0"/>
        <v>1.1993791449132214</v>
      </c>
      <c r="X14" s="45">
        <f t="shared" si="1"/>
        <v>1.0935515733032313</v>
      </c>
      <c r="Y14" s="45">
        <f t="shared" si="1"/>
        <v>0.17637928601665021</v>
      </c>
      <c r="Z14" s="45">
        <f t="shared" si="1"/>
        <v>0.24693100042331029</v>
      </c>
      <c r="AA14" s="45">
        <f t="shared" si="1"/>
        <v>0.63496542965994074</v>
      </c>
      <c r="AB14" s="45">
        <f t="shared" si="1"/>
        <v>0.38803442923663045</v>
      </c>
      <c r="AC14" s="45">
        <f t="shared" si="1"/>
        <v>0.10582757160999012</v>
      </c>
      <c r="AD14" s="45">
        <f t="shared" si="1"/>
        <v>0.5996895724566107</v>
      </c>
      <c r="AE14" s="45">
        <f t="shared" si="1"/>
        <v>0.35275857203330041</v>
      </c>
      <c r="AF14" s="45">
        <f t="shared" si="1"/>
        <v>0.21165514321998025</v>
      </c>
      <c r="AG14" s="45">
        <f t="shared" si="1"/>
        <v>0.24693100042331029</v>
      </c>
      <c r="AH14" s="45">
        <f t="shared" si="1"/>
        <v>0.14110342881332016</v>
      </c>
      <c r="AI14" s="45">
        <f t="shared" si="1"/>
        <v>1.8343445745731621</v>
      </c>
      <c r="AJ14" s="45">
        <f t="shared" si="1"/>
        <v>7.2315507266826584</v>
      </c>
      <c r="AK14" s="6">
        <v>7</v>
      </c>
      <c r="AL14" s="44">
        <v>17.16</v>
      </c>
      <c r="AM14" s="6">
        <v>224</v>
      </c>
      <c r="AN14" s="44">
        <v>7.9</v>
      </c>
    </row>
    <row r="15" spans="1:40" ht="15.75" x14ac:dyDescent="0.25">
      <c r="A15" s="8">
        <v>1999</v>
      </c>
      <c r="B15" s="6">
        <v>28076</v>
      </c>
      <c r="C15" s="43">
        <v>39.299999999999997</v>
      </c>
      <c r="D15" s="6">
        <v>714.4</v>
      </c>
      <c r="E15" s="6">
        <v>424</v>
      </c>
      <c r="F15" s="44">
        <v>15.1</v>
      </c>
      <c r="G15" s="6">
        <v>213</v>
      </c>
      <c r="H15" s="44">
        <v>7.59</v>
      </c>
      <c r="I15" s="6">
        <v>35</v>
      </c>
      <c r="J15" s="6">
        <v>35</v>
      </c>
      <c r="K15" s="6">
        <v>13</v>
      </c>
      <c r="L15" s="6">
        <v>5</v>
      </c>
      <c r="M15" s="6">
        <v>20</v>
      </c>
      <c r="N15" s="6">
        <v>2</v>
      </c>
      <c r="O15" s="6">
        <v>11</v>
      </c>
      <c r="P15" s="6">
        <v>16</v>
      </c>
      <c r="Q15" s="6">
        <v>11</v>
      </c>
      <c r="R15" s="6">
        <v>1</v>
      </c>
      <c r="S15" s="6">
        <v>6</v>
      </c>
      <c r="T15" s="6">
        <v>4</v>
      </c>
      <c r="U15" s="6">
        <v>54</v>
      </c>
      <c r="V15" s="6">
        <v>213</v>
      </c>
      <c r="W15" s="45">
        <f t="shared" si="0"/>
        <v>1.2466163271121242</v>
      </c>
      <c r="X15" s="45">
        <f t="shared" si="1"/>
        <v>1.2466163271121242</v>
      </c>
      <c r="Y15" s="45">
        <f t="shared" si="1"/>
        <v>0.46302892149878899</v>
      </c>
      <c r="Z15" s="45">
        <f t="shared" si="1"/>
        <v>0.17808804673030346</v>
      </c>
      <c r="AA15" s="45">
        <f t="shared" si="1"/>
        <v>0.71235218692121383</v>
      </c>
      <c r="AB15" s="45">
        <f t="shared" si="1"/>
        <v>7.1235218692121377E-2</v>
      </c>
      <c r="AC15" s="45">
        <f t="shared" si="1"/>
        <v>0.39179370280666759</v>
      </c>
      <c r="AD15" s="45">
        <f t="shared" si="1"/>
        <v>0.56988174953697102</v>
      </c>
      <c r="AE15" s="45">
        <f t="shared" si="1"/>
        <v>0.39179370280666759</v>
      </c>
      <c r="AF15" s="45">
        <f t="shared" si="1"/>
        <v>3.5617609346060689E-2</v>
      </c>
      <c r="AG15" s="45">
        <f t="shared" si="1"/>
        <v>0.21370565607636416</v>
      </c>
      <c r="AH15" s="45">
        <f t="shared" si="1"/>
        <v>0.14247043738424275</v>
      </c>
      <c r="AI15" s="45">
        <f t="shared" si="1"/>
        <v>1.9233509046872774</v>
      </c>
      <c r="AJ15" s="45">
        <f t="shared" si="1"/>
        <v>7.5865507907109277</v>
      </c>
      <c r="AK15" s="6">
        <v>6</v>
      </c>
      <c r="AL15" s="44">
        <v>14.15</v>
      </c>
      <c r="AM15" s="6">
        <v>210</v>
      </c>
      <c r="AN15" s="44">
        <v>7.48</v>
      </c>
    </row>
    <row r="16" spans="1:40" ht="15.75" x14ac:dyDescent="0.25">
      <c r="A16" s="8">
        <v>1998</v>
      </c>
      <c r="B16" s="6">
        <v>27723</v>
      </c>
      <c r="C16" s="43">
        <v>39.299999999999997</v>
      </c>
      <c r="D16" s="6">
        <v>705.42</v>
      </c>
      <c r="E16" s="6">
        <v>437</v>
      </c>
      <c r="F16" s="44">
        <v>15.76</v>
      </c>
      <c r="G16" s="6">
        <v>208</v>
      </c>
      <c r="H16" s="44">
        <v>7.5</v>
      </c>
      <c r="I16" s="6">
        <v>34</v>
      </c>
      <c r="J16" s="6">
        <v>39</v>
      </c>
      <c r="K16" s="6">
        <v>12</v>
      </c>
      <c r="L16" s="6">
        <v>11</v>
      </c>
      <c r="M16" s="6">
        <v>23</v>
      </c>
      <c r="N16" s="6">
        <v>6</v>
      </c>
      <c r="O16" s="6">
        <v>4</v>
      </c>
      <c r="P16" s="6">
        <v>12</v>
      </c>
      <c r="Q16" s="6">
        <v>7</v>
      </c>
      <c r="R16" s="6">
        <v>2</v>
      </c>
      <c r="S16" s="6">
        <v>4</v>
      </c>
      <c r="T16" s="6">
        <v>5</v>
      </c>
      <c r="U16" s="6">
        <v>49</v>
      </c>
      <c r="V16" s="6">
        <v>208</v>
      </c>
      <c r="W16" s="45">
        <f t="shared" si="0"/>
        <v>1.2264184972766294</v>
      </c>
      <c r="X16" s="45">
        <f t="shared" si="1"/>
        <v>1.4067741586408398</v>
      </c>
      <c r="Y16" s="45">
        <f t="shared" si="1"/>
        <v>0.43285358727410456</v>
      </c>
      <c r="Z16" s="45">
        <f t="shared" si="1"/>
        <v>0.39678245500126252</v>
      </c>
      <c r="AA16" s="45">
        <f t="shared" si="1"/>
        <v>0.82963604227536702</v>
      </c>
      <c r="AB16" s="45">
        <f t="shared" si="1"/>
        <v>0.21642679363705228</v>
      </c>
      <c r="AC16" s="45">
        <f t="shared" si="1"/>
        <v>0.14428452909136819</v>
      </c>
      <c r="AD16" s="45">
        <f t="shared" si="1"/>
        <v>0.43285358727410456</v>
      </c>
      <c r="AE16" s="45">
        <f t="shared" si="1"/>
        <v>0.25249792590989428</v>
      </c>
      <c r="AF16" s="45">
        <f t="shared" si="1"/>
        <v>7.2142264545684093E-2</v>
      </c>
      <c r="AG16" s="45">
        <f t="shared" si="1"/>
        <v>0.14428452909136819</v>
      </c>
      <c r="AH16" s="45">
        <f t="shared" si="1"/>
        <v>0.18035566136421022</v>
      </c>
      <c r="AI16" s="45">
        <f t="shared" si="1"/>
        <v>1.7674854813692602</v>
      </c>
      <c r="AJ16" s="45">
        <f t="shared" si="1"/>
        <v>7.5027955127511445</v>
      </c>
      <c r="AK16" s="6">
        <v>2</v>
      </c>
      <c r="AL16" s="44">
        <v>4.58</v>
      </c>
      <c r="AM16" s="6">
        <v>205</v>
      </c>
      <c r="AN16" s="44">
        <v>7.39</v>
      </c>
    </row>
    <row r="17" spans="1:40" ht="15.75" x14ac:dyDescent="0.25">
      <c r="A17" s="8">
        <v>1997</v>
      </c>
      <c r="B17" s="6">
        <v>27383</v>
      </c>
      <c r="C17" s="43">
        <v>39.299999999999997</v>
      </c>
      <c r="D17" s="6">
        <v>696.77</v>
      </c>
      <c r="E17" s="6">
        <v>450</v>
      </c>
      <c r="F17" s="44">
        <v>16.43</v>
      </c>
      <c r="G17" s="6">
        <v>206</v>
      </c>
      <c r="H17" s="44">
        <v>7.52</v>
      </c>
      <c r="I17" s="6">
        <v>30</v>
      </c>
      <c r="J17" s="6">
        <v>36</v>
      </c>
      <c r="K17" s="6">
        <v>12</v>
      </c>
      <c r="L17" s="6">
        <v>7</v>
      </c>
      <c r="M17" s="6">
        <v>19</v>
      </c>
      <c r="N17" s="6">
        <v>19</v>
      </c>
      <c r="O17" s="6">
        <v>7</v>
      </c>
      <c r="P17" s="6">
        <v>12</v>
      </c>
      <c r="Q17" s="6">
        <v>8</v>
      </c>
      <c r="R17" s="6">
        <v>1</v>
      </c>
      <c r="S17" s="6">
        <v>2</v>
      </c>
      <c r="T17" s="6">
        <v>5</v>
      </c>
      <c r="U17" s="6">
        <v>48</v>
      </c>
      <c r="V17" s="6">
        <v>206</v>
      </c>
      <c r="W17" s="45">
        <f t="shared" si="0"/>
        <v>1.0955702443121644</v>
      </c>
      <c r="X17" s="45">
        <f t="shared" si="1"/>
        <v>1.3146842931745975</v>
      </c>
      <c r="Y17" s="45">
        <f t="shared" si="1"/>
        <v>0.43822809772486576</v>
      </c>
      <c r="Z17" s="45">
        <f t="shared" si="1"/>
        <v>0.25563305700617173</v>
      </c>
      <c r="AA17" s="45">
        <f t="shared" si="1"/>
        <v>0.69386115473103749</v>
      </c>
      <c r="AB17" s="45">
        <f t="shared" si="1"/>
        <v>0.69386115473103749</v>
      </c>
      <c r="AC17" s="45">
        <f t="shared" si="1"/>
        <v>0.25563305700617173</v>
      </c>
      <c r="AD17" s="45">
        <f t="shared" si="1"/>
        <v>0.43822809772486576</v>
      </c>
      <c r="AE17" s="45">
        <f t="shared" si="1"/>
        <v>0.29215206514991054</v>
      </c>
      <c r="AF17" s="45">
        <f t="shared" si="1"/>
        <v>3.6519008143738818E-2</v>
      </c>
      <c r="AG17" s="45">
        <f t="shared" si="1"/>
        <v>7.3038016287477636E-2</v>
      </c>
      <c r="AH17" s="45">
        <f t="shared" si="1"/>
        <v>0.18259504071869409</v>
      </c>
      <c r="AI17" s="45">
        <f t="shared" si="1"/>
        <v>1.752912390899463</v>
      </c>
      <c r="AJ17" s="45">
        <f t="shared" si="1"/>
        <v>7.5229156776101958</v>
      </c>
      <c r="AK17" s="6">
        <v>5</v>
      </c>
      <c r="AL17" s="44">
        <v>11.11</v>
      </c>
      <c r="AM17" s="6">
        <v>267</v>
      </c>
      <c r="AN17" s="44">
        <v>9.75</v>
      </c>
    </row>
    <row r="18" spans="1:40" ht="15.75" x14ac:dyDescent="0.25">
      <c r="A18" s="8">
        <v>1996</v>
      </c>
      <c r="B18" s="6">
        <v>27054</v>
      </c>
      <c r="C18" s="43">
        <v>39.299999999999997</v>
      </c>
      <c r="D18" s="6">
        <v>688.4</v>
      </c>
      <c r="E18" s="6">
        <v>459</v>
      </c>
      <c r="F18" s="44">
        <v>16.97</v>
      </c>
      <c r="G18" s="6">
        <v>208</v>
      </c>
      <c r="H18" s="44">
        <v>7.69</v>
      </c>
      <c r="I18" s="6">
        <v>35</v>
      </c>
      <c r="J18" s="6">
        <v>43</v>
      </c>
      <c r="K18" s="6">
        <v>7</v>
      </c>
      <c r="L18" s="6">
        <v>9</v>
      </c>
      <c r="M18" s="6">
        <v>18</v>
      </c>
      <c r="N18" s="6">
        <v>8</v>
      </c>
      <c r="O18" s="6">
        <v>7</v>
      </c>
      <c r="P18" s="6">
        <v>14</v>
      </c>
      <c r="Q18" s="6">
        <v>12</v>
      </c>
      <c r="R18" s="6">
        <v>1</v>
      </c>
      <c r="S18" s="6">
        <v>4</v>
      </c>
      <c r="T18" s="6">
        <v>10</v>
      </c>
      <c r="U18" s="6">
        <v>40</v>
      </c>
      <c r="V18" s="6">
        <v>208</v>
      </c>
      <c r="W18" s="45">
        <f t="shared" si="0"/>
        <v>1.2937088785392179</v>
      </c>
      <c r="X18" s="45">
        <f t="shared" si="1"/>
        <v>1.5894137650624676</v>
      </c>
      <c r="Y18" s="45">
        <f t="shared" si="1"/>
        <v>0.25874177570784357</v>
      </c>
      <c r="Z18" s="45">
        <f t="shared" si="1"/>
        <v>0.33266799733865604</v>
      </c>
      <c r="AA18" s="45">
        <f t="shared" si="1"/>
        <v>0.66533599467731208</v>
      </c>
      <c r="AB18" s="45">
        <f t="shared" si="1"/>
        <v>0.29570488652324983</v>
      </c>
      <c r="AC18" s="45">
        <f t="shared" si="1"/>
        <v>0.25874177570784357</v>
      </c>
      <c r="AD18" s="45">
        <f t="shared" si="1"/>
        <v>0.51748355141568714</v>
      </c>
      <c r="AE18" s="45">
        <f t="shared" si="1"/>
        <v>0.44355732978487467</v>
      </c>
      <c r="AF18" s="45">
        <f t="shared" si="1"/>
        <v>3.6963110815406229E-2</v>
      </c>
      <c r="AG18" s="45">
        <f t="shared" si="1"/>
        <v>0.14785244326162492</v>
      </c>
      <c r="AH18" s="45">
        <f t="shared" si="1"/>
        <v>0.36963110815406225</v>
      </c>
      <c r="AI18" s="45">
        <f t="shared" si="1"/>
        <v>1.478524432616249</v>
      </c>
      <c r="AJ18" s="45">
        <f t="shared" si="1"/>
        <v>7.6883270496044949</v>
      </c>
      <c r="AK18" s="6">
        <v>1</v>
      </c>
      <c r="AL18" s="44">
        <v>2.1800000000000002</v>
      </c>
      <c r="AM18" s="6">
        <v>216</v>
      </c>
      <c r="AN18" s="44">
        <v>7.98</v>
      </c>
    </row>
    <row r="19" spans="1:40" ht="15.75" x14ac:dyDescent="0.25">
      <c r="A19" s="8">
        <v>1995</v>
      </c>
      <c r="B19" s="6">
        <v>26807</v>
      </c>
      <c r="C19" s="43">
        <v>39.299999999999997</v>
      </c>
      <c r="D19" s="6">
        <v>682.11</v>
      </c>
      <c r="E19" s="6">
        <v>466</v>
      </c>
      <c r="F19" s="44">
        <v>17.38</v>
      </c>
      <c r="G19" s="6">
        <v>217</v>
      </c>
      <c r="H19" s="44">
        <v>8.09</v>
      </c>
      <c r="I19" s="6">
        <v>36</v>
      </c>
      <c r="J19" s="6">
        <v>43</v>
      </c>
      <c r="K19" s="6">
        <v>10</v>
      </c>
      <c r="L19" s="6">
        <v>7</v>
      </c>
      <c r="M19" s="6">
        <v>20</v>
      </c>
      <c r="N19" s="6">
        <v>9</v>
      </c>
      <c r="O19" s="6">
        <v>7</v>
      </c>
      <c r="P19" s="6">
        <v>20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65</v>
      </c>
      <c r="V19" s="6">
        <v>217</v>
      </c>
      <c r="W19" s="45">
        <f t="shared" si="0"/>
        <v>1.3429328160555078</v>
      </c>
      <c r="X19" s="45">
        <f t="shared" si="1"/>
        <v>1.6040586413996343</v>
      </c>
      <c r="Y19" s="45">
        <f t="shared" si="1"/>
        <v>0.37303689334875223</v>
      </c>
      <c r="Z19" s="45">
        <f t="shared" si="1"/>
        <v>0.26112582534412654</v>
      </c>
      <c r="AA19" s="45">
        <f t="shared" si="1"/>
        <v>0.74607378669750446</v>
      </c>
      <c r="AB19" s="45">
        <f t="shared" si="1"/>
        <v>0.33573320401387696</v>
      </c>
      <c r="AC19" s="45">
        <f t="shared" si="1"/>
        <v>0.26112582534412654</v>
      </c>
      <c r="AD19" s="45">
        <f t="shared" si="1"/>
        <v>0.74607378669750446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2.4247398067668895</v>
      </c>
      <c r="AJ19" s="45">
        <f t="shared" si="1"/>
        <v>8.0949005856679221</v>
      </c>
      <c r="AK19" s="6">
        <v>4</v>
      </c>
      <c r="AL19" s="44">
        <v>8.58</v>
      </c>
      <c r="AM19" s="6">
        <v>240</v>
      </c>
      <c r="AN19" s="44">
        <v>8.9499999999999993</v>
      </c>
    </row>
    <row r="20" spans="1:40" ht="15.75" x14ac:dyDescent="0.25">
      <c r="A20" s="8">
        <v>1994</v>
      </c>
      <c r="B20" s="6">
        <v>27277</v>
      </c>
      <c r="C20" s="43">
        <v>39.299999999999997</v>
      </c>
      <c r="D20" s="6">
        <v>694.07</v>
      </c>
      <c r="E20" s="6">
        <v>432</v>
      </c>
      <c r="F20" s="44">
        <v>15.84</v>
      </c>
      <c r="G20" s="6">
        <v>202</v>
      </c>
      <c r="H20" s="44">
        <v>7.41</v>
      </c>
      <c r="I20" s="6">
        <v>30</v>
      </c>
      <c r="J20" s="6">
        <v>47</v>
      </c>
      <c r="K20" s="6">
        <v>7</v>
      </c>
      <c r="L20" s="6">
        <v>5</v>
      </c>
      <c r="M20" s="6">
        <v>17</v>
      </c>
      <c r="N20" s="6">
        <v>12</v>
      </c>
      <c r="O20" s="6">
        <v>6</v>
      </c>
      <c r="P20" s="6">
        <v>15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63</v>
      </c>
      <c r="V20" s="6">
        <v>202</v>
      </c>
      <c r="W20" s="45">
        <f t="shared" si="0"/>
        <v>1.0998276936613263</v>
      </c>
      <c r="X20" s="45">
        <f t="shared" ref="X20:AJ31" si="6">J20/$B20*1000</f>
        <v>1.7230633867360781</v>
      </c>
      <c r="Y20" s="45">
        <f t="shared" si="6"/>
        <v>0.25662646185430948</v>
      </c>
      <c r="Z20" s="45">
        <f t="shared" si="6"/>
        <v>0.18330461561022107</v>
      </c>
      <c r="AA20" s="45">
        <f t="shared" si="6"/>
        <v>0.62323569307475168</v>
      </c>
      <c r="AB20" s="45">
        <f t="shared" si="6"/>
        <v>0.43993107746453058</v>
      </c>
      <c r="AC20" s="45">
        <f t="shared" si="6"/>
        <v>0.21996553873226529</v>
      </c>
      <c r="AD20" s="45">
        <f t="shared" si="6"/>
        <v>0.54991384683066313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6"/>
        <v>2.3096381566887851</v>
      </c>
      <c r="AJ20" s="45">
        <f t="shared" si="6"/>
        <v>7.4055064706529308</v>
      </c>
      <c r="AK20" s="6">
        <v>4</v>
      </c>
      <c r="AL20" s="44">
        <v>9.26</v>
      </c>
      <c r="AM20" s="6">
        <v>263</v>
      </c>
      <c r="AN20" s="44">
        <v>9.64</v>
      </c>
    </row>
    <row r="21" spans="1:40" ht="15.75" x14ac:dyDescent="0.25">
      <c r="A21" s="8">
        <v>1993</v>
      </c>
      <c r="B21" s="6">
        <v>25947</v>
      </c>
      <c r="C21" s="43">
        <v>39.299999999999997</v>
      </c>
      <c r="D21" s="6">
        <v>660.23</v>
      </c>
      <c r="E21" s="6">
        <v>476</v>
      </c>
      <c r="F21" s="44">
        <v>18.350000000000001</v>
      </c>
      <c r="G21" s="6">
        <v>195</v>
      </c>
      <c r="H21" s="44">
        <v>7.52</v>
      </c>
      <c r="I21" s="6">
        <v>25</v>
      </c>
      <c r="J21" s="6">
        <v>32</v>
      </c>
      <c r="K21" s="6">
        <v>9</v>
      </c>
      <c r="L21" s="6">
        <v>7</v>
      </c>
      <c r="M21" s="6">
        <v>12</v>
      </c>
      <c r="N21" s="6">
        <v>9</v>
      </c>
      <c r="O21" s="6">
        <v>8</v>
      </c>
      <c r="P21" s="6">
        <v>28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56</v>
      </c>
      <c r="V21" s="6">
        <v>186</v>
      </c>
      <c r="W21" s="45">
        <f t="shared" si="0"/>
        <v>0.96350252437661388</v>
      </c>
      <c r="X21" s="45">
        <f t="shared" si="6"/>
        <v>1.2332832312020656</v>
      </c>
      <c r="Y21" s="45">
        <f t="shared" si="6"/>
        <v>0.34686090877558101</v>
      </c>
      <c r="Z21" s="45">
        <f t="shared" si="6"/>
        <v>0.26978070682545185</v>
      </c>
      <c r="AA21" s="45">
        <f t="shared" si="6"/>
        <v>0.46248121170077461</v>
      </c>
      <c r="AB21" s="45">
        <f t="shared" si="6"/>
        <v>0.34686090877558101</v>
      </c>
      <c r="AC21" s="45">
        <f t="shared" si="6"/>
        <v>0.30832080780051641</v>
      </c>
      <c r="AD21" s="45">
        <f t="shared" si="6"/>
        <v>1.0791228273018074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6"/>
        <v>2.1582456546036148</v>
      </c>
      <c r="AJ21" s="45">
        <f t="shared" si="6"/>
        <v>7.1684587813620073</v>
      </c>
      <c r="AK21" s="6">
        <v>5</v>
      </c>
      <c r="AL21" s="44">
        <v>10.5</v>
      </c>
      <c r="AM21" s="6">
        <v>270</v>
      </c>
      <c r="AN21" s="44">
        <v>10.41</v>
      </c>
    </row>
    <row r="22" spans="1:40" ht="15.75" x14ac:dyDescent="0.25">
      <c r="A22" s="8">
        <v>1992</v>
      </c>
      <c r="B22" s="6">
        <v>25642</v>
      </c>
      <c r="C22" s="43">
        <v>39.299999999999997</v>
      </c>
      <c r="D22" s="6">
        <v>652.47</v>
      </c>
      <c r="E22" s="6">
        <v>442</v>
      </c>
      <c r="F22" s="44">
        <v>17.239999999999998</v>
      </c>
      <c r="G22" s="6">
        <v>186</v>
      </c>
      <c r="H22" s="44">
        <v>7.25</v>
      </c>
      <c r="I22" s="6">
        <v>25</v>
      </c>
      <c r="J22" s="6">
        <v>41</v>
      </c>
      <c r="K22" s="6">
        <v>4</v>
      </c>
      <c r="L22" s="6">
        <v>3</v>
      </c>
      <c r="M22" s="6">
        <v>17</v>
      </c>
      <c r="N22" s="6">
        <v>12</v>
      </c>
      <c r="O22" s="6">
        <v>5</v>
      </c>
      <c r="P22" s="6">
        <v>12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58</v>
      </c>
      <c r="V22" s="6">
        <v>177</v>
      </c>
      <c r="W22" s="45">
        <f t="shared" si="0"/>
        <v>0.9749629514078465</v>
      </c>
      <c r="X22" s="45">
        <f t="shared" si="6"/>
        <v>1.5989392403088682</v>
      </c>
      <c r="Y22" s="45">
        <f t="shared" si="6"/>
        <v>0.15599407222525544</v>
      </c>
      <c r="Z22" s="45">
        <f t="shared" si="6"/>
        <v>0.11699555416894158</v>
      </c>
      <c r="AA22" s="45">
        <f t="shared" si="6"/>
        <v>0.66297480695733557</v>
      </c>
      <c r="AB22" s="45">
        <f t="shared" si="6"/>
        <v>0.46798221667576634</v>
      </c>
      <c r="AC22" s="45">
        <f t="shared" si="6"/>
        <v>0.19499259028156929</v>
      </c>
      <c r="AD22" s="45">
        <f t="shared" si="6"/>
        <v>0.46798221667576634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6"/>
        <v>2.2619140472662038</v>
      </c>
      <c r="AJ22" s="45">
        <f t="shared" si="6"/>
        <v>6.9027376959675539</v>
      </c>
      <c r="AK22" s="6">
        <v>6</v>
      </c>
      <c r="AL22" s="44">
        <v>13.57</v>
      </c>
      <c r="AM22" s="6">
        <v>227</v>
      </c>
      <c r="AN22" s="44">
        <v>8.85</v>
      </c>
    </row>
    <row r="23" spans="1:40" ht="15.75" x14ac:dyDescent="0.25">
      <c r="A23" s="8">
        <v>1991</v>
      </c>
      <c r="B23" s="6">
        <v>25428</v>
      </c>
      <c r="C23" s="43">
        <v>39.299999999999997</v>
      </c>
      <c r="D23" s="6">
        <v>647.02</v>
      </c>
      <c r="E23" s="6">
        <v>407</v>
      </c>
      <c r="F23" s="44">
        <v>16.010000000000002</v>
      </c>
      <c r="G23" s="6">
        <v>223</v>
      </c>
      <c r="H23" s="44">
        <v>8.77</v>
      </c>
      <c r="I23" s="6">
        <v>30</v>
      </c>
      <c r="J23" s="6">
        <v>49</v>
      </c>
      <c r="K23" s="6">
        <v>7</v>
      </c>
      <c r="L23" s="6">
        <v>6</v>
      </c>
      <c r="M23" s="6">
        <v>9</v>
      </c>
      <c r="N23" s="6">
        <v>12</v>
      </c>
      <c r="O23" s="6">
        <v>3</v>
      </c>
      <c r="P23" s="6">
        <v>27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15</v>
      </c>
      <c r="V23" s="6">
        <v>158</v>
      </c>
      <c r="W23" s="45">
        <f t="shared" si="0"/>
        <v>1.1798017932987259</v>
      </c>
      <c r="X23" s="45">
        <f t="shared" si="6"/>
        <v>1.9270095957212523</v>
      </c>
      <c r="Y23" s="45">
        <f t="shared" si="6"/>
        <v>0.27528708510303601</v>
      </c>
      <c r="Z23" s="45">
        <f t="shared" si="6"/>
        <v>0.23596035865974518</v>
      </c>
      <c r="AA23" s="45">
        <f t="shared" si="6"/>
        <v>0.35394053798961778</v>
      </c>
      <c r="AB23" s="45">
        <f t="shared" si="6"/>
        <v>0.47192071731949037</v>
      </c>
      <c r="AC23" s="45">
        <f t="shared" si="6"/>
        <v>0.11798017932987259</v>
      </c>
      <c r="AD23" s="45">
        <f t="shared" si="6"/>
        <v>1.0618216139688532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6"/>
        <v>0.58990089664936296</v>
      </c>
      <c r="AJ23" s="45">
        <f t="shared" si="6"/>
        <v>6.213622778039956</v>
      </c>
      <c r="AK23" s="6">
        <v>7</v>
      </c>
      <c r="AL23" s="44">
        <v>17.2</v>
      </c>
      <c r="AM23" s="6">
        <v>230</v>
      </c>
      <c r="AN23" s="44">
        <v>9.0500000000000007</v>
      </c>
    </row>
    <row r="24" spans="1:40" ht="15.75" x14ac:dyDescent="0.25">
      <c r="A24" s="8">
        <v>1990</v>
      </c>
      <c r="B24" s="6">
        <v>25275</v>
      </c>
      <c r="C24" s="43">
        <v>39.299999999999997</v>
      </c>
      <c r="D24" s="6">
        <v>643.13</v>
      </c>
      <c r="E24" s="6">
        <v>434</v>
      </c>
      <c r="F24" s="44">
        <v>17.170000000000002</v>
      </c>
      <c r="G24" s="6">
        <v>171</v>
      </c>
      <c r="H24" s="44">
        <v>6.77</v>
      </c>
      <c r="I24" s="6">
        <v>18</v>
      </c>
      <c r="J24" s="6">
        <v>46</v>
      </c>
      <c r="K24" s="6">
        <v>6</v>
      </c>
      <c r="L24" s="6">
        <v>8</v>
      </c>
      <c r="M24" s="6" t="s">
        <v>110</v>
      </c>
      <c r="N24" s="6">
        <v>11</v>
      </c>
      <c r="O24" s="6">
        <v>0</v>
      </c>
      <c r="P24" s="6">
        <v>4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52</v>
      </c>
      <c r="V24" s="6">
        <v>145</v>
      </c>
      <c r="W24" s="45">
        <f t="shared" si="0"/>
        <v>0.71216617210682498</v>
      </c>
      <c r="X24" s="45">
        <f t="shared" si="6"/>
        <v>1.8199802176063304</v>
      </c>
      <c r="Y24" s="45">
        <f t="shared" si="6"/>
        <v>0.23738872403560832</v>
      </c>
      <c r="Z24" s="45">
        <f t="shared" si="6"/>
        <v>0.31651829871414439</v>
      </c>
      <c r="AA24" s="6" t="s">
        <v>110</v>
      </c>
      <c r="AB24" s="45">
        <f t="shared" si="6"/>
        <v>0.43521266073194859</v>
      </c>
      <c r="AC24" s="45">
        <f t="shared" si="6"/>
        <v>0</v>
      </c>
      <c r="AD24" s="45">
        <f t="shared" si="6"/>
        <v>0.15825914935707219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6"/>
        <v>2.057368941641939</v>
      </c>
      <c r="AJ24" s="45">
        <f t="shared" si="6"/>
        <v>5.7368941641938669</v>
      </c>
      <c r="AK24" s="6">
        <v>6</v>
      </c>
      <c r="AL24" s="44">
        <v>13.82</v>
      </c>
      <c r="AM24" s="6">
        <v>225</v>
      </c>
      <c r="AN24" s="63">
        <f>(AM24/B24)*1000</f>
        <v>8.9020771513353125</v>
      </c>
    </row>
    <row r="25" spans="1:40" ht="15.75" x14ac:dyDescent="0.25">
      <c r="A25" s="8">
        <v>1989</v>
      </c>
      <c r="B25" s="6">
        <v>25103</v>
      </c>
      <c r="C25" s="43">
        <v>39.299999999999997</v>
      </c>
      <c r="D25" s="6">
        <v>638.75</v>
      </c>
      <c r="E25" s="6">
        <v>455</v>
      </c>
      <c r="F25" s="44">
        <v>18.13</v>
      </c>
      <c r="G25" s="6">
        <v>176</v>
      </c>
      <c r="H25" s="44">
        <v>7.01</v>
      </c>
      <c r="I25" s="6">
        <v>15</v>
      </c>
      <c r="J25" s="6">
        <v>36</v>
      </c>
      <c r="K25" s="6">
        <v>6</v>
      </c>
      <c r="L25" s="6">
        <v>13</v>
      </c>
      <c r="M25" s="6" t="s">
        <v>110</v>
      </c>
      <c r="N25" s="6">
        <v>19</v>
      </c>
      <c r="O25" s="6">
        <v>0</v>
      </c>
      <c r="P25" s="6">
        <v>3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55</v>
      </c>
      <c r="V25" s="6">
        <v>147</v>
      </c>
      <c r="W25" s="45">
        <f t="shared" si="0"/>
        <v>0.59753814285145201</v>
      </c>
      <c r="X25" s="45">
        <f t="shared" si="6"/>
        <v>1.4340915428434848</v>
      </c>
      <c r="Y25" s="45">
        <f t="shared" si="6"/>
        <v>0.23901525714058081</v>
      </c>
      <c r="Z25" s="45">
        <f t="shared" si="6"/>
        <v>0.51786639047125838</v>
      </c>
      <c r="AA25" s="6" t="s">
        <v>110</v>
      </c>
      <c r="AB25" s="45">
        <f t="shared" si="6"/>
        <v>0.75688164761183918</v>
      </c>
      <c r="AC25" s="45">
        <f t="shared" si="6"/>
        <v>0</v>
      </c>
      <c r="AD25" s="45">
        <f t="shared" si="6"/>
        <v>0.1195076285702904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6"/>
        <v>2.190973190455324</v>
      </c>
      <c r="AJ25" s="45">
        <f t="shared" si="6"/>
        <v>5.8558737999442299</v>
      </c>
      <c r="AK25" s="6">
        <v>8</v>
      </c>
      <c r="AL25" s="44">
        <v>17.579999999999998</v>
      </c>
      <c r="AM25" s="6">
        <v>232</v>
      </c>
      <c r="AN25" s="63">
        <f t="shared" ref="AN25:AN31" si="7">(AM25/B25)*1000</f>
        <v>9.2419232761024581</v>
      </c>
    </row>
    <row r="26" spans="1:40" ht="15.75" x14ac:dyDescent="0.25">
      <c r="A26" s="8">
        <v>1988</v>
      </c>
      <c r="B26" s="6">
        <v>24890</v>
      </c>
      <c r="C26" s="43">
        <v>39.299999999999997</v>
      </c>
      <c r="D26" s="6">
        <v>633.33000000000004</v>
      </c>
      <c r="E26" s="6">
        <v>434</v>
      </c>
      <c r="F26" s="44">
        <v>17.440000000000001</v>
      </c>
      <c r="G26" s="6">
        <v>183</v>
      </c>
      <c r="H26" s="44">
        <v>7.35</v>
      </c>
      <c r="I26" s="6">
        <v>23</v>
      </c>
      <c r="J26" s="6">
        <v>33</v>
      </c>
      <c r="K26" s="6">
        <v>12</v>
      </c>
      <c r="L26" s="6">
        <v>10</v>
      </c>
      <c r="M26" s="6" t="s">
        <v>110</v>
      </c>
      <c r="N26" s="6">
        <v>11</v>
      </c>
      <c r="O26" s="6">
        <v>0</v>
      </c>
      <c r="P26" s="6">
        <v>3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60</v>
      </c>
      <c r="V26" s="6">
        <v>152</v>
      </c>
      <c r="W26" s="45">
        <f t="shared" si="0"/>
        <v>0.92406588991562877</v>
      </c>
      <c r="X26" s="45">
        <f t="shared" si="6"/>
        <v>1.3258336681398151</v>
      </c>
      <c r="Y26" s="45">
        <f t="shared" si="6"/>
        <v>0.48212133386902367</v>
      </c>
      <c r="Z26" s="45">
        <f t="shared" si="6"/>
        <v>0.40176777822418641</v>
      </c>
      <c r="AA26" s="6" t="s">
        <v>110</v>
      </c>
      <c r="AB26" s="45">
        <f t="shared" si="6"/>
        <v>0.4419445560466051</v>
      </c>
      <c r="AC26" s="45">
        <f t="shared" si="6"/>
        <v>0</v>
      </c>
      <c r="AD26" s="45">
        <f t="shared" si="6"/>
        <v>0.12053033346725592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6"/>
        <v>2.4106066693451185</v>
      </c>
      <c r="AJ26" s="45">
        <f t="shared" si="6"/>
        <v>6.1068702290076331</v>
      </c>
      <c r="AK26" s="6">
        <v>7</v>
      </c>
      <c r="AL26" s="44">
        <v>16.13</v>
      </c>
      <c r="AM26" s="6">
        <v>223</v>
      </c>
      <c r="AN26" s="63">
        <f t="shared" si="7"/>
        <v>8.9594214543993562</v>
      </c>
    </row>
    <row r="27" spans="1:40" ht="15.75" x14ac:dyDescent="0.25">
      <c r="A27" s="8">
        <v>1987</v>
      </c>
      <c r="B27" s="6">
        <v>24732</v>
      </c>
      <c r="C27" s="43">
        <v>39.299999999999997</v>
      </c>
      <c r="D27" s="6">
        <v>629.30999999999995</v>
      </c>
      <c r="E27" s="6">
        <v>450</v>
      </c>
      <c r="F27" s="44">
        <v>18.2</v>
      </c>
      <c r="G27" s="6">
        <v>172</v>
      </c>
      <c r="H27" s="44">
        <v>6.95</v>
      </c>
      <c r="I27" s="6">
        <v>26</v>
      </c>
      <c r="J27" s="6">
        <v>40</v>
      </c>
      <c r="K27" s="6">
        <v>9</v>
      </c>
      <c r="L27" s="6">
        <v>12</v>
      </c>
      <c r="M27" s="6" t="s">
        <v>110</v>
      </c>
      <c r="N27" s="6">
        <v>9</v>
      </c>
      <c r="O27" s="6">
        <v>4</v>
      </c>
      <c r="P27" s="6">
        <v>9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52</v>
      </c>
      <c r="V27" s="6">
        <v>161</v>
      </c>
      <c r="W27" s="45">
        <f t="shared" si="0"/>
        <v>1.0512696102215753</v>
      </c>
      <c r="X27" s="45">
        <f t="shared" si="6"/>
        <v>1.6173378618793468</v>
      </c>
      <c r="Y27" s="45">
        <f t="shared" si="6"/>
        <v>0.36390101892285298</v>
      </c>
      <c r="Z27" s="45">
        <f t="shared" si="6"/>
        <v>0.48520135856380397</v>
      </c>
      <c r="AA27" s="6" t="s">
        <v>110</v>
      </c>
      <c r="AB27" s="45">
        <f t="shared" si="6"/>
        <v>0.36390101892285298</v>
      </c>
      <c r="AC27" s="45">
        <f t="shared" si="6"/>
        <v>0.16173378618793466</v>
      </c>
      <c r="AD27" s="45">
        <f t="shared" si="6"/>
        <v>0.36390101892285298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6"/>
        <v>2.1025392204431506</v>
      </c>
      <c r="AJ27" s="45">
        <f t="shared" si="6"/>
        <v>6.5097848940643699</v>
      </c>
      <c r="AK27" s="6">
        <v>5</v>
      </c>
      <c r="AL27" s="44">
        <v>11.11</v>
      </c>
      <c r="AM27" s="6">
        <v>205</v>
      </c>
      <c r="AN27" s="63">
        <f t="shared" si="7"/>
        <v>8.2888565421316507</v>
      </c>
    </row>
    <row r="28" spans="1:40" ht="15.75" x14ac:dyDescent="0.25">
      <c r="A28" s="8">
        <v>1986</v>
      </c>
      <c r="B28" s="6">
        <v>24537</v>
      </c>
      <c r="C28" s="43">
        <v>39.299999999999997</v>
      </c>
      <c r="D28" s="6">
        <v>624.35</v>
      </c>
      <c r="E28" s="6">
        <v>450</v>
      </c>
      <c r="F28" s="44">
        <v>18.34</v>
      </c>
      <c r="G28" s="6">
        <v>158</v>
      </c>
      <c r="H28" s="44">
        <v>6.44</v>
      </c>
      <c r="I28" s="6">
        <v>20</v>
      </c>
      <c r="J28" s="6">
        <v>31</v>
      </c>
      <c r="K28" s="6">
        <v>12</v>
      </c>
      <c r="L28" s="6">
        <v>10</v>
      </c>
      <c r="M28" s="6" t="s">
        <v>110</v>
      </c>
      <c r="N28" s="6">
        <v>11</v>
      </c>
      <c r="O28" s="6">
        <v>4</v>
      </c>
      <c r="P28" s="6">
        <v>5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54</v>
      </c>
      <c r="V28" s="6">
        <v>147</v>
      </c>
      <c r="W28" s="45">
        <f t="shared" si="0"/>
        <v>0.8150955699555773</v>
      </c>
      <c r="X28" s="45">
        <f t="shared" si="6"/>
        <v>1.2633981334311448</v>
      </c>
      <c r="Y28" s="45">
        <f t="shared" si="6"/>
        <v>0.48905734197334633</v>
      </c>
      <c r="Z28" s="45">
        <f t="shared" si="6"/>
        <v>0.40754778497778865</v>
      </c>
      <c r="AA28" s="6" t="s">
        <v>110</v>
      </c>
      <c r="AB28" s="45">
        <f t="shared" si="6"/>
        <v>0.44830256347556752</v>
      </c>
      <c r="AC28" s="45">
        <f t="shared" si="6"/>
        <v>0.16301911399111546</v>
      </c>
      <c r="AD28" s="45">
        <f t="shared" si="6"/>
        <v>0.20377389248889433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6"/>
        <v>2.2007580388800587</v>
      </c>
      <c r="AJ28" s="45">
        <f t="shared" si="6"/>
        <v>5.9909524391734932</v>
      </c>
      <c r="AK28" s="6">
        <v>7</v>
      </c>
      <c r="AL28" s="44">
        <v>15.56</v>
      </c>
      <c r="AM28" s="6">
        <v>208</v>
      </c>
      <c r="AN28" s="63">
        <f t="shared" si="7"/>
        <v>8.476993927538004</v>
      </c>
    </row>
    <row r="29" spans="1:40" ht="15.75" x14ac:dyDescent="0.25">
      <c r="A29" s="8">
        <v>1985</v>
      </c>
      <c r="B29" s="6">
        <v>24415</v>
      </c>
      <c r="C29" s="43">
        <v>39.299999999999997</v>
      </c>
      <c r="D29" s="6">
        <v>621.25</v>
      </c>
      <c r="E29" s="6">
        <v>441</v>
      </c>
      <c r="F29" s="44">
        <v>18.059999999999999</v>
      </c>
      <c r="G29" s="6">
        <v>163</v>
      </c>
      <c r="H29" s="44">
        <v>6.68</v>
      </c>
      <c r="I29" s="6">
        <v>24</v>
      </c>
      <c r="J29" s="6">
        <v>29</v>
      </c>
      <c r="K29" s="6">
        <v>9</v>
      </c>
      <c r="L29" s="6">
        <v>6</v>
      </c>
      <c r="M29" s="6" t="s">
        <v>110</v>
      </c>
      <c r="N29" s="6">
        <v>14</v>
      </c>
      <c r="O29" s="6">
        <v>8</v>
      </c>
      <c r="P29" s="6">
        <v>4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66</v>
      </c>
      <c r="V29" s="6">
        <v>160</v>
      </c>
      <c r="W29" s="45">
        <f t="shared" si="0"/>
        <v>0.98300225271349573</v>
      </c>
      <c r="X29" s="45">
        <f t="shared" si="6"/>
        <v>1.187794388695474</v>
      </c>
      <c r="Y29" s="45">
        <f t="shared" si="6"/>
        <v>0.36862584476756094</v>
      </c>
      <c r="Z29" s="45">
        <f t="shared" si="6"/>
        <v>0.24575056317837393</v>
      </c>
      <c r="AA29" s="6" t="s">
        <v>110</v>
      </c>
      <c r="AB29" s="45">
        <f t="shared" si="6"/>
        <v>0.5734179807495392</v>
      </c>
      <c r="AC29" s="45">
        <f t="shared" si="6"/>
        <v>0.3276674175711653</v>
      </c>
      <c r="AD29" s="45">
        <f t="shared" si="6"/>
        <v>0.16383370878558265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6"/>
        <v>2.7032561949621137</v>
      </c>
      <c r="AJ29" s="45">
        <f t="shared" si="6"/>
        <v>6.5533483514233053</v>
      </c>
      <c r="AK29" s="6">
        <v>8</v>
      </c>
      <c r="AL29" s="44">
        <v>18.14</v>
      </c>
      <c r="AM29" s="6">
        <v>203</v>
      </c>
      <c r="AN29" s="63">
        <f t="shared" si="7"/>
        <v>8.3145607208683181</v>
      </c>
    </row>
    <row r="30" spans="1:40" ht="15.75" x14ac:dyDescent="0.25">
      <c r="A30" s="8">
        <v>1984</v>
      </c>
      <c r="B30" s="6">
        <v>24241</v>
      </c>
      <c r="C30" s="43">
        <v>39.299999999999997</v>
      </c>
      <c r="D30" s="6">
        <v>616.82000000000005</v>
      </c>
      <c r="E30" s="6">
        <v>442</v>
      </c>
      <c r="F30" s="44">
        <v>18.23</v>
      </c>
      <c r="G30" s="6">
        <v>164</v>
      </c>
      <c r="H30" s="44">
        <v>6.77</v>
      </c>
      <c r="I30" s="6">
        <v>28</v>
      </c>
      <c r="J30" s="6">
        <v>34</v>
      </c>
      <c r="K30" s="6">
        <v>9</v>
      </c>
      <c r="L30" s="6">
        <v>14</v>
      </c>
      <c r="M30" s="6" t="s">
        <v>110</v>
      </c>
      <c r="N30" s="6">
        <v>5</v>
      </c>
      <c r="O30" s="6">
        <v>4</v>
      </c>
      <c r="P30" s="6">
        <v>8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54</v>
      </c>
      <c r="V30" s="6">
        <v>156</v>
      </c>
      <c r="W30" s="45">
        <f t="shared" si="0"/>
        <v>1.155067860236789</v>
      </c>
      <c r="X30" s="45">
        <f t="shared" si="6"/>
        <v>1.4025824017161008</v>
      </c>
      <c r="Y30" s="45">
        <f t="shared" si="6"/>
        <v>0.37127181221896788</v>
      </c>
      <c r="Z30" s="45">
        <f t="shared" si="6"/>
        <v>0.57753393011839449</v>
      </c>
      <c r="AA30" s="6" t="s">
        <v>110</v>
      </c>
      <c r="AB30" s="45">
        <f t="shared" si="6"/>
        <v>0.20626211789942661</v>
      </c>
      <c r="AC30" s="45">
        <f t="shared" si="6"/>
        <v>0.16500969431954127</v>
      </c>
      <c r="AD30" s="45">
        <f t="shared" si="6"/>
        <v>0.33001938863908253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6"/>
        <v>2.227630873313807</v>
      </c>
      <c r="AJ30" s="45">
        <f t="shared" si="6"/>
        <v>6.4353780784621097</v>
      </c>
      <c r="AK30" s="6">
        <v>10</v>
      </c>
      <c r="AL30" s="44">
        <v>22.62</v>
      </c>
      <c r="AM30" s="6">
        <v>178</v>
      </c>
      <c r="AN30" s="63">
        <f t="shared" si="7"/>
        <v>7.3429313972195871</v>
      </c>
    </row>
    <row r="31" spans="1:40" ht="15.75" x14ac:dyDescent="0.25">
      <c r="A31" s="8">
        <v>1983</v>
      </c>
      <c r="B31" s="6">
        <v>24083</v>
      </c>
      <c r="C31" s="43">
        <v>39.299999999999997</v>
      </c>
      <c r="D31" s="6">
        <v>612.79999999999995</v>
      </c>
      <c r="E31" s="6">
        <v>438</v>
      </c>
      <c r="F31" s="44">
        <v>18.190000000000001</v>
      </c>
      <c r="G31" s="6">
        <v>133</v>
      </c>
      <c r="H31" s="44">
        <v>5.52</v>
      </c>
      <c r="I31" s="6">
        <v>8</v>
      </c>
      <c r="J31" s="6">
        <v>43</v>
      </c>
      <c r="K31" s="6">
        <v>8</v>
      </c>
      <c r="L31" s="6">
        <v>7</v>
      </c>
      <c r="M31" s="6" t="s">
        <v>110</v>
      </c>
      <c r="N31" s="6">
        <v>5</v>
      </c>
      <c r="O31" s="6">
        <v>1</v>
      </c>
      <c r="P31" s="6">
        <v>6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38</v>
      </c>
      <c r="V31" s="6">
        <v>116</v>
      </c>
      <c r="W31" s="45">
        <f t="shared" si="0"/>
        <v>0.33218452850558483</v>
      </c>
      <c r="X31" s="45">
        <f t="shared" si="6"/>
        <v>1.7854918407175187</v>
      </c>
      <c r="Y31" s="45">
        <f t="shared" si="6"/>
        <v>0.33218452850558483</v>
      </c>
      <c r="Z31" s="45">
        <f t="shared" si="6"/>
        <v>0.29066146244238672</v>
      </c>
      <c r="AA31" s="6" t="s">
        <v>110</v>
      </c>
      <c r="AB31" s="45">
        <f t="shared" si="6"/>
        <v>0.20761533031599053</v>
      </c>
      <c r="AC31" s="45">
        <f t="shared" si="6"/>
        <v>4.1523066063198104E-2</v>
      </c>
      <c r="AD31" s="45">
        <f t="shared" si="6"/>
        <v>0.24913839637918864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6"/>
        <v>1.577876510401528</v>
      </c>
      <c r="AJ31" s="45">
        <f t="shared" si="6"/>
        <v>4.8166756633309804</v>
      </c>
      <c r="AK31" s="6">
        <v>10</v>
      </c>
      <c r="AL31" s="44">
        <v>22.83</v>
      </c>
      <c r="AM31" s="6">
        <v>214</v>
      </c>
      <c r="AN31" s="63">
        <f t="shared" si="7"/>
        <v>8.8859361375243946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activeCell="L36" sqref="L36"/>
    </sheetView>
  </sheetViews>
  <sheetFormatPr defaultColWidth="15.7109375" defaultRowHeight="15.75" x14ac:dyDescent="0.25"/>
  <cols>
    <col min="1" max="40" width="18.7109375" style="6" customWidth="1"/>
    <col min="41" max="16384" width="15.7109375" style="6"/>
  </cols>
  <sheetData>
    <row r="1" spans="1:40" s="74" customFormat="1" ht="35.1" customHeight="1" thickTop="1" thickBot="1" x14ac:dyDescent="0.35">
      <c r="A1" s="129" t="s">
        <v>104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ht="35.1" customHeight="1" thickTop="1" thickBot="1" x14ac:dyDescent="0.3">
      <c r="A2" s="129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62" customFormat="1" ht="60" customHeight="1" thickTop="1" thickBot="1" x14ac:dyDescent="0.3">
      <c r="A3" s="130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15">
        <v>2010</v>
      </c>
      <c r="B4" s="6">
        <v>42043</v>
      </c>
      <c r="C4" s="43">
        <v>68</v>
      </c>
      <c r="D4" s="6">
        <v>618.28</v>
      </c>
      <c r="E4" s="6">
        <v>499</v>
      </c>
      <c r="F4" s="44">
        <v>11.87</v>
      </c>
      <c r="G4" s="6" t="s">
        <v>110</v>
      </c>
      <c r="H4" s="6" t="s">
        <v>110</v>
      </c>
      <c r="I4" s="6">
        <v>55</v>
      </c>
      <c r="J4" s="6">
        <v>65</v>
      </c>
      <c r="K4" s="6">
        <v>22</v>
      </c>
      <c r="L4" s="6">
        <v>14</v>
      </c>
      <c r="M4" s="6">
        <v>36</v>
      </c>
      <c r="N4" s="6">
        <v>4</v>
      </c>
      <c r="O4" s="6">
        <v>11</v>
      </c>
      <c r="P4" s="6">
        <v>5</v>
      </c>
      <c r="Q4" s="6">
        <v>8</v>
      </c>
      <c r="R4" s="6">
        <v>12</v>
      </c>
      <c r="S4" s="6">
        <v>9</v>
      </c>
      <c r="T4" s="6">
        <v>0</v>
      </c>
      <c r="U4" s="6">
        <v>117</v>
      </c>
      <c r="V4" s="6">
        <v>358</v>
      </c>
      <c r="W4" s="45">
        <f t="shared" ref="W4:W31" si="0">I4/$B4*1000</f>
        <v>1.3081844777965417</v>
      </c>
      <c r="X4" s="45">
        <f t="shared" ref="X4:AJ19" si="1">J4/$B4*1000</f>
        <v>1.5460362010322766</v>
      </c>
      <c r="Y4" s="45">
        <f t="shared" si="1"/>
        <v>0.52327379111861672</v>
      </c>
      <c r="Z4" s="45">
        <f t="shared" si="1"/>
        <v>0.33299241253002881</v>
      </c>
      <c r="AA4" s="45">
        <f t="shared" si="1"/>
        <v>0.85626620364864547</v>
      </c>
      <c r="AB4" s="45">
        <f t="shared" si="1"/>
        <v>9.5140689294293937E-2</v>
      </c>
      <c r="AC4" s="45">
        <f t="shared" si="1"/>
        <v>0.26163689555930836</v>
      </c>
      <c r="AD4" s="45">
        <f t="shared" si="1"/>
        <v>0.11892586161786742</v>
      </c>
      <c r="AE4" s="45">
        <f t="shared" si="1"/>
        <v>0.19028137858858787</v>
      </c>
      <c r="AF4" s="45">
        <f t="shared" si="1"/>
        <v>0.28542206788288177</v>
      </c>
      <c r="AG4" s="45">
        <f t="shared" si="1"/>
        <v>0.21406655091216137</v>
      </c>
      <c r="AH4" s="45">
        <f t="shared" si="1"/>
        <v>0</v>
      </c>
      <c r="AI4" s="45">
        <f t="shared" si="1"/>
        <v>2.7828651618580973</v>
      </c>
      <c r="AJ4" s="45">
        <f t="shared" si="1"/>
        <v>8.5150916918393076</v>
      </c>
      <c r="AK4" s="6" t="s">
        <v>110</v>
      </c>
      <c r="AL4" s="6" t="s">
        <v>110</v>
      </c>
      <c r="AM4" s="6">
        <v>236</v>
      </c>
      <c r="AN4" s="44">
        <v>5.61</v>
      </c>
    </row>
    <row r="5" spans="1:40" x14ac:dyDescent="0.25">
      <c r="A5" s="15">
        <v>2009</v>
      </c>
      <c r="B5" s="125">
        <v>42477</v>
      </c>
      <c r="C5" s="43">
        <v>68</v>
      </c>
      <c r="D5" s="6">
        <f t="shared" ref="D5:D13" si="2">B5/C5</f>
        <v>624.66176470588232</v>
      </c>
      <c r="E5" s="6">
        <v>478</v>
      </c>
      <c r="F5" s="44">
        <f t="shared" ref="F5:F13" si="3">E5/B5*1000</f>
        <v>11.253148762859901</v>
      </c>
      <c r="G5" s="6">
        <v>338</v>
      </c>
      <c r="H5" s="44">
        <f>G5/B5*1000</f>
        <v>7.9572474515620213</v>
      </c>
      <c r="I5" s="6">
        <v>61</v>
      </c>
      <c r="J5" s="6">
        <v>74</v>
      </c>
      <c r="K5" s="6">
        <v>14</v>
      </c>
      <c r="L5" s="6">
        <v>15</v>
      </c>
      <c r="M5" s="6">
        <v>37</v>
      </c>
      <c r="N5" s="6">
        <v>5</v>
      </c>
      <c r="O5" s="6">
        <v>15</v>
      </c>
      <c r="P5" s="6">
        <v>5</v>
      </c>
      <c r="Q5" s="6">
        <v>16</v>
      </c>
      <c r="R5" s="6">
        <v>5</v>
      </c>
      <c r="S5" s="6">
        <v>5</v>
      </c>
      <c r="T5" s="6">
        <v>0</v>
      </c>
      <c r="U5" s="6">
        <v>94</v>
      </c>
      <c r="V5" s="6">
        <v>346</v>
      </c>
      <c r="W5" s="45">
        <f t="shared" si="0"/>
        <v>1.4360712856369329</v>
      </c>
      <c r="X5" s="45">
        <f t="shared" si="1"/>
        <v>1.7421192645431647</v>
      </c>
      <c r="Y5" s="45">
        <f t="shared" si="1"/>
        <v>0.32959013112978791</v>
      </c>
      <c r="Z5" s="45">
        <f t="shared" si="1"/>
        <v>0.35313228335334418</v>
      </c>
      <c r="AA5" s="45">
        <f t="shared" si="1"/>
        <v>0.87105963227158234</v>
      </c>
      <c r="AB5" s="45">
        <f t="shared" si="1"/>
        <v>0.11771076111778139</v>
      </c>
      <c r="AC5" s="45">
        <f t="shared" si="1"/>
        <v>0.35313228335334418</v>
      </c>
      <c r="AD5" s="45">
        <f t="shared" si="1"/>
        <v>0.11771076111778139</v>
      </c>
      <c r="AE5" s="45">
        <f t="shared" si="1"/>
        <v>0.37667443557690039</v>
      </c>
      <c r="AF5" s="45">
        <f t="shared" si="1"/>
        <v>0.11771076111778139</v>
      </c>
      <c r="AG5" s="45">
        <f t="shared" si="1"/>
        <v>0.11771076111778139</v>
      </c>
      <c r="AH5" s="45">
        <f t="shared" si="1"/>
        <v>0</v>
      </c>
      <c r="AI5" s="45">
        <f t="shared" si="1"/>
        <v>2.2129623090142898</v>
      </c>
      <c r="AJ5" s="45">
        <f t="shared" si="1"/>
        <v>8.1455846693504714</v>
      </c>
      <c r="AK5" s="6">
        <v>6</v>
      </c>
      <c r="AL5" s="44">
        <v>12.55</v>
      </c>
      <c r="AM5" s="6">
        <v>237</v>
      </c>
      <c r="AN5" s="44">
        <f>AM5/B5*1000</f>
        <v>5.5794900769828377</v>
      </c>
    </row>
    <row r="6" spans="1:40" x14ac:dyDescent="0.25">
      <c r="A6" s="15">
        <v>2008</v>
      </c>
      <c r="B6" s="125">
        <v>43047</v>
      </c>
      <c r="C6" s="43">
        <v>68.150000000000006</v>
      </c>
      <c r="D6" s="6">
        <f t="shared" si="2"/>
        <v>631.65077035950105</v>
      </c>
      <c r="E6" s="6">
        <v>466</v>
      </c>
      <c r="F6" s="44">
        <f>E6/B6*1000</f>
        <v>10.825376913606059</v>
      </c>
      <c r="G6" s="6">
        <v>353</v>
      </c>
      <c r="H6" s="44">
        <f t="shared" ref="H6:H13" si="4">G6/B6*1000</f>
        <v>8.2003391641693959</v>
      </c>
      <c r="I6" s="6">
        <v>66</v>
      </c>
      <c r="J6" s="6">
        <v>64</v>
      </c>
      <c r="K6" s="6">
        <v>23</v>
      </c>
      <c r="L6" s="6">
        <v>13</v>
      </c>
      <c r="M6" s="6">
        <v>28</v>
      </c>
      <c r="N6" s="6">
        <v>7</v>
      </c>
      <c r="O6" s="6">
        <v>19</v>
      </c>
      <c r="P6" s="6">
        <v>3</v>
      </c>
      <c r="Q6" s="6">
        <v>11</v>
      </c>
      <c r="R6" s="6">
        <v>8</v>
      </c>
      <c r="S6" s="6">
        <v>7</v>
      </c>
      <c r="T6" s="6">
        <v>0</v>
      </c>
      <c r="U6" s="6">
        <v>104</v>
      </c>
      <c r="V6" s="6">
        <v>353</v>
      </c>
      <c r="W6" s="45">
        <f t="shared" si="0"/>
        <v>1.533207889051502</v>
      </c>
      <c r="X6" s="45">
        <f t="shared" si="1"/>
        <v>1.4867470439287289</v>
      </c>
      <c r="Y6" s="45">
        <f t="shared" si="1"/>
        <v>0.53429971891188699</v>
      </c>
      <c r="Z6" s="45">
        <f t="shared" si="1"/>
        <v>0.30199549329802311</v>
      </c>
      <c r="AA6" s="45">
        <f t="shared" si="1"/>
        <v>0.65045183171881893</v>
      </c>
      <c r="AB6" s="45">
        <f t="shared" si="1"/>
        <v>0.16261295792970473</v>
      </c>
      <c r="AC6" s="45">
        <f t="shared" si="1"/>
        <v>0.44137802866634146</v>
      </c>
      <c r="AD6" s="45">
        <f t="shared" si="1"/>
        <v>6.9691267684159175E-2</v>
      </c>
      <c r="AE6" s="45">
        <f t="shared" si="1"/>
        <v>0.25553464817525029</v>
      </c>
      <c r="AF6" s="45">
        <f t="shared" si="1"/>
        <v>0.18584338049109111</v>
      </c>
      <c r="AG6" s="45">
        <f t="shared" si="1"/>
        <v>0.16261295792970473</v>
      </c>
      <c r="AH6" s="45">
        <f t="shared" si="1"/>
        <v>0</v>
      </c>
      <c r="AI6" s="45">
        <f t="shared" si="1"/>
        <v>2.4159639463841849</v>
      </c>
      <c r="AJ6" s="45">
        <f t="shared" si="1"/>
        <v>8.2003391641693959</v>
      </c>
      <c r="AK6" s="6">
        <v>5</v>
      </c>
      <c r="AL6" s="44">
        <v>10.73</v>
      </c>
      <c r="AM6" s="6">
        <v>214</v>
      </c>
      <c r="AN6" s="44">
        <f>AM6/B6*1000</f>
        <v>4.9713104281366878</v>
      </c>
    </row>
    <row r="7" spans="1:40" x14ac:dyDescent="0.25">
      <c r="A7" s="15">
        <v>2007</v>
      </c>
      <c r="B7" s="125">
        <v>43640</v>
      </c>
      <c r="C7" s="43">
        <v>68.150000000000006</v>
      </c>
      <c r="D7" s="6">
        <f t="shared" si="2"/>
        <v>640.35216434336019</v>
      </c>
      <c r="E7" s="6">
        <v>551</v>
      </c>
      <c r="F7" s="44">
        <f>E7/B7*1000</f>
        <v>12.62603116406966</v>
      </c>
      <c r="G7" s="6">
        <v>357</v>
      </c>
      <c r="H7" s="44">
        <f t="shared" si="4"/>
        <v>8.1805682859761681</v>
      </c>
      <c r="I7" s="6">
        <v>53</v>
      </c>
      <c r="J7" s="6">
        <v>68</v>
      </c>
      <c r="K7" s="6">
        <v>21</v>
      </c>
      <c r="L7" s="6">
        <v>7</v>
      </c>
      <c r="M7" s="6">
        <v>48</v>
      </c>
      <c r="N7" s="6">
        <v>13</v>
      </c>
      <c r="O7" s="6">
        <v>0</v>
      </c>
      <c r="P7" s="6">
        <v>6</v>
      </c>
      <c r="Q7" s="6">
        <v>14</v>
      </c>
      <c r="R7" s="6">
        <v>11</v>
      </c>
      <c r="S7" s="6">
        <v>10</v>
      </c>
      <c r="T7" s="6">
        <v>0</v>
      </c>
      <c r="U7" s="6">
        <v>106</v>
      </c>
      <c r="V7" s="6">
        <v>357</v>
      </c>
      <c r="W7" s="45">
        <f t="shared" si="0"/>
        <v>1.2144821264894592</v>
      </c>
      <c r="X7" s="45">
        <f t="shared" si="1"/>
        <v>1.5582034830430798</v>
      </c>
      <c r="Y7" s="45">
        <f t="shared" si="1"/>
        <v>0.48120989917506873</v>
      </c>
      <c r="Z7" s="45">
        <f t="shared" si="1"/>
        <v>0.16040329972502293</v>
      </c>
      <c r="AA7" s="45">
        <f t="shared" si="1"/>
        <v>1.0999083409715857</v>
      </c>
      <c r="AB7" s="45">
        <f t="shared" si="1"/>
        <v>0.29789184234647109</v>
      </c>
      <c r="AC7" s="45">
        <f t="shared" si="1"/>
        <v>0</v>
      </c>
      <c r="AD7" s="45">
        <f t="shared" si="1"/>
        <v>0.13748854262144822</v>
      </c>
      <c r="AE7" s="45">
        <f t="shared" si="1"/>
        <v>0.32080659945004586</v>
      </c>
      <c r="AF7" s="45">
        <f t="shared" si="1"/>
        <v>0.25206232813932172</v>
      </c>
      <c r="AG7" s="45">
        <f t="shared" si="1"/>
        <v>0.22914757103574704</v>
      </c>
      <c r="AH7" s="45">
        <f t="shared" si="1"/>
        <v>0</v>
      </c>
      <c r="AI7" s="45">
        <f t="shared" si="1"/>
        <v>2.4289642529789184</v>
      </c>
      <c r="AJ7" s="45">
        <f t="shared" si="1"/>
        <v>8.1805682859761681</v>
      </c>
      <c r="AK7" s="6">
        <v>9</v>
      </c>
      <c r="AL7" s="44">
        <v>16.329999999999998</v>
      </c>
      <c r="AM7" s="6">
        <v>303</v>
      </c>
      <c r="AN7" s="44">
        <v>4.75</v>
      </c>
    </row>
    <row r="8" spans="1:40" x14ac:dyDescent="0.25">
      <c r="A8" s="15">
        <v>2006</v>
      </c>
      <c r="B8" s="125">
        <v>44242</v>
      </c>
      <c r="C8" s="43">
        <v>68.150000000000006</v>
      </c>
      <c r="D8" s="6">
        <f t="shared" si="2"/>
        <v>649.1856199559794</v>
      </c>
      <c r="E8" s="6">
        <v>601</v>
      </c>
      <c r="F8" s="44">
        <f t="shared" si="3"/>
        <v>13.584376836490213</v>
      </c>
      <c r="G8" s="6">
        <v>390</v>
      </c>
      <c r="H8" s="44">
        <f t="shared" si="4"/>
        <v>8.8151530220152789</v>
      </c>
      <c r="I8" s="6">
        <v>74</v>
      </c>
      <c r="J8" s="6">
        <v>76</v>
      </c>
      <c r="K8" s="6">
        <v>15</v>
      </c>
      <c r="L8" s="6">
        <v>15</v>
      </c>
      <c r="M8" s="6">
        <v>28</v>
      </c>
      <c r="N8" s="6">
        <v>12</v>
      </c>
      <c r="O8" s="6">
        <v>3</v>
      </c>
      <c r="P8" s="6">
        <v>9</v>
      </c>
      <c r="Q8" s="6">
        <v>12</v>
      </c>
      <c r="R8" s="6">
        <v>14</v>
      </c>
      <c r="S8" s="6">
        <v>8</v>
      </c>
      <c r="T8" s="6">
        <v>3</v>
      </c>
      <c r="U8" s="6">
        <v>63</v>
      </c>
      <c r="V8" s="6">
        <v>332</v>
      </c>
      <c r="W8" s="45">
        <f t="shared" si="0"/>
        <v>1.6726187785362325</v>
      </c>
      <c r="X8" s="45">
        <f t="shared" si="1"/>
        <v>1.7178246914696442</v>
      </c>
      <c r="Y8" s="45">
        <f t="shared" si="1"/>
        <v>0.33904434700058772</v>
      </c>
      <c r="Z8" s="45">
        <f t="shared" si="1"/>
        <v>0.33904434700058772</v>
      </c>
      <c r="AA8" s="45">
        <f t="shared" si="1"/>
        <v>0.63288278106776363</v>
      </c>
      <c r="AB8" s="45">
        <f t="shared" si="1"/>
        <v>0.27123547760047012</v>
      </c>
      <c r="AC8" s="45">
        <f t="shared" si="1"/>
        <v>6.780886940011753E-2</v>
      </c>
      <c r="AD8" s="45">
        <f t="shared" si="1"/>
        <v>0.2034266082003526</v>
      </c>
      <c r="AE8" s="45">
        <f t="shared" si="1"/>
        <v>0.27123547760047012</v>
      </c>
      <c r="AF8" s="45">
        <f t="shared" si="1"/>
        <v>0.31644139053388182</v>
      </c>
      <c r="AG8" s="45">
        <f t="shared" si="1"/>
        <v>0.18082365173364678</v>
      </c>
      <c r="AH8" s="45">
        <f t="shared" si="1"/>
        <v>6.780886940011753E-2</v>
      </c>
      <c r="AI8" s="45">
        <f t="shared" si="1"/>
        <v>1.4239862574024682</v>
      </c>
      <c r="AJ8" s="45">
        <f t="shared" si="1"/>
        <v>7.5041815469463398</v>
      </c>
      <c r="AK8" s="6">
        <v>8</v>
      </c>
      <c r="AL8" s="44">
        <v>13.31</v>
      </c>
      <c r="AM8" s="6">
        <v>305</v>
      </c>
      <c r="AN8" s="44">
        <v>4.95</v>
      </c>
    </row>
    <row r="9" spans="1:40" x14ac:dyDescent="0.25">
      <c r="A9" s="15">
        <v>2005</v>
      </c>
      <c r="B9" s="125">
        <v>44775</v>
      </c>
      <c r="C9" s="43">
        <v>68.2</v>
      </c>
      <c r="D9" s="6">
        <f t="shared" si="2"/>
        <v>656.52492668621699</v>
      </c>
      <c r="E9" s="6">
        <v>583</v>
      </c>
      <c r="F9" s="44">
        <f t="shared" si="3"/>
        <v>13.020658849804578</v>
      </c>
      <c r="G9" s="6">
        <v>403</v>
      </c>
      <c r="H9" s="44">
        <f t="shared" si="4"/>
        <v>9.0005583472920154</v>
      </c>
      <c r="I9" s="6">
        <v>63</v>
      </c>
      <c r="J9" s="6">
        <v>93</v>
      </c>
      <c r="K9" s="6">
        <v>11</v>
      </c>
      <c r="L9" s="6">
        <v>23</v>
      </c>
      <c r="M9" s="6">
        <v>28</v>
      </c>
      <c r="N9" s="6">
        <v>10</v>
      </c>
      <c r="O9" s="6">
        <v>0</v>
      </c>
      <c r="P9" s="6">
        <v>12</v>
      </c>
      <c r="Q9" s="6">
        <v>17</v>
      </c>
      <c r="R9" s="6">
        <v>6</v>
      </c>
      <c r="S9" s="6">
        <v>16</v>
      </c>
      <c r="T9" s="6">
        <v>0</v>
      </c>
      <c r="U9" s="6">
        <v>124</v>
      </c>
      <c r="V9" s="6">
        <v>403</v>
      </c>
      <c r="W9" s="45">
        <f t="shared" si="0"/>
        <v>1.4070351758793971</v>
      </c>
      <c r="X9" s="45">
        <f t="shared" si="1"/>
        <v>2.0770519262981573</v>
      </c>
      <c r="Y9" s="45">
        <f t="shared" si="1"/>
        <v>0.24567280848687884</v>
      </c>
      <c r="Z9" s="45">
        <f t="shared" si="1"/>
        <v>0.51367950865438305</v>
      </c>
      <c r="AA9" s="45">
        <f t="shared" si="1"/>
        <v>0.62534896705750975</v>
      </c>
      <c r="AB9" s="45">
        <f t="shared" si="1"/>
        <v>0.22333891680625348</v>
      </c>
      <c r="AC9" s="45">
        <f t="shared" si="1"/>
        <v>0</v>
      </c>
      <c r="AD9" s="45">
        <f t="shared" si="1"/>
        <v>0.26800670016750422</v>
      </c>
      <c r="AE9" s="45">
        <f t="shared" si="1"/>
        <v>0.37967615857063092</v>
      </c>
      <c r="AF9" s="45">
        <f t="shared" si="1"/>
        <v>0.13400335008375211</v>
      </c>
      <c r="AG9" s="45">
        <f t="shared" si="1"/>
        <v>0.35734226689000553</v>
      </c>
      <c r="AH9" s="45">
        <f t="shared" si="1"/>
        <v>0</v>
      </c>
      <c r="AI9" s="45">
        <f t="shared" si="1"/>
        <v>2.7694025683975432</v>
      </c>
      <c r="AJ9" s="45">
        <f t="shared" si="1"/>
        <v>9.0005583472920154</v>
      </c>
      <c r="AK9" s="6">
        <v>4</v>
      </c>
      <c r="AL9" s="44">
        <v>6.86</v>
      </c>
      <c r="AM9" s="6">
        <v>284</v>
      </c>
      <c r="AN9" s="44">
        <v>5.48</v>
      </c>
    </row>
    <row r="10" spans="1:40" x14ac:dyDescent="0.25">
      <c r="A10" s="15">
        <v>2004</v>
      </c>
      <c r="B10" s="125">
        <v>45184</v>
      </c>
      <c r="C10" s="43">
        <v>68.2</v>
      </c>
      <c r="D10" s="6">
        <f t="shared" si="2"/>
        <v>662.52199413489734</v>
      </c>
      <c r="E10" s="6">
        <v>616</v>
      </c>
      <c r="F10" s="44">
        <f t="shared" si="3"/>
        <v>13.633144475920679</v>
      </c>
      <c r="G10" s="6">
        <v>390</v>
      </c>
      <c r="H10" s="44">
        <f t="shared" si="4"/>
        <v>8.6313739376770542</v>
      </c>
      <c r="I10" s="6">
        <v>50</v>
      </c>
      <c r="J10" s="6">
        <v>72</v>
      </c>
      <c r="K10" s="6">
        <v>23</v>
      </c>
      <c r="L10" s="6">
        <v>17</v>
      </c>
      <c r="M10" s="6">
        <v>45</v>
      </c>
      <c r="N10" s="6">
        <v>11</v>
      </c>
      <c r="O10" s="6">
        <v>11</v>
      </c>
      <c r="P10" s="6">
        <v>11</v>
      </c>
      <c r="Q10" s="6">
        <v>15</v>
      </c>
      <c r="R10" s="6">
        <v>12</v>
      </c>
      <c r="S10" s="6">
        <v>10</v>
      </c>
      <c r="T10" s="6">
        <v>3</v>
      </c>
      <c r="U10" s="6">
        <v>110</v>
      </c>
      <c r="V10" s="6">
        <v>390</v>
      </c>
      <c r="W10" s="45">
        <f t="shared" si="0"/>
        <v>1.106586402266289</v>
      </c>
      <c r="X10" s="45">
        <f t="shared" si="1"/>
        <v>1.5934844192634561</v>
      </c>
      <c r="Y10" s="45">
        <f t="shared" si="1"/>
        <v>0.50902974504249288</v>
      </c>
      <c r="Z10" s="45">
        <f t="shared" si="1"/>
        <v>0.3762393767705382</v>
      </c>
      <c r="AA10" s="45">
        <f t="shared" si="1"/>
        <v>0.99592776203966005</v>
      </c>
      <c r="AB10" s="45">
        <f t="shared" si="1"/>
        <v>0.24344900849858356</v>
      </c>
      <c r="AC10" s="45">
        <f t="shared" si="1"/>
        <v>0.24344900849858356</v>
      </c>
      <c r="AD10" s="45">
        <f t="shared" si="1"/>
        <v>0.24344900849858356</v>
      </c>
      <c r="AE10" s="45">
        <f t="shared" si="1"/>
        <v>0.33197592067988668</v>
      </c>
      <c r="AF10" s="45">
        <f t="shared" si="1"/>
        <v>0.2655807365439094</v>
      </c>
      <c r="AG10" s="45">
        <f t="shared" si="1"/>
        <v>0.2213172804532578</v>
      </c>
      <c r="AH10" s="45">
        <f t="shared" si="1"/>
        <v>6.639518413597735E-2</v>
      </c>
      <c r="AI10" s="45">
        <f t="shared" si="1"/>
        <v>2.4344900849858355</v>
      </c>
      <c r="AJ10" s="45">
        <f t="shared" si="1"/>
        <v>8.6313739376770542</v>
      </c>
      <c r="AK10" s="6">
        <v>8</v>
      </c>
      <c r="AL10" s="44">
        <v>12.99</v>
      </c>
      <c r="AM10" s="6">
        <v>284</v>
      </c>
      <c r="AN10" s="44">
        <v>5.41</v>
      </c>
    </row>
    <row r="11" spans="1:40" x14ac:dyDescent="0.25">
      <c r="A11" s="15">
        <v>2003</v>
      </c>
      <c r="B11" s="125">
        <v>45522</v>
      </c>
      <c r="C11" s="43">
        <v>68.2</v>
      </c>
      <c r="D11" s="6">
        <f t="shared" si="2"/>
        <v>667.47800586510266</v>
      </c>
      <c r="E11" s="6">
        <v>581</v>
      </c>
      <c r="F11" s="44">
        <f t="shared" si="3"/>
        <v>12.763059619524626</v>
      </c>
      <c r="G11" s="6">
        <v>356</v>
      </c>
      <c r="H11" s="44">
        <f t="shared" si="4"/>
        <v>7.8203945345107861</v>
      </c>
      <c r="I11" s="6">
        <v>45</v>
      </c>
      <c r="J11" s="6">
        <v>68</v>
      </c>
      <c r="K11" s="6">
        <v>13</v>
      </c>
      <c r="L11" s="6">
        <v>13</v>
      </c>
      <c r="M11" s="6">
        <v>35</v>
      </c>
      <c r="N11" s="6">
        <v>6</v>
      </c>
      <c r="O11" s="6">
        <v>10</v>
      </c>
      <c r="P11" s="6">
        <v>20</v>
      </c>
      <c r="Q11" s="6">
        <v>19</v>
      </c>
      <c r="R11" s="6">
        <v>4</v>
      </c>
      <c r="S11" s="6">
        <v>9</v>
      </c>
      <c r="T11" s="6">
        <v>1</v>
      </c>
      <c r="U11" s="6">
        <v>113</v>
      </c>
      <c r="V11" s="6">
        <v>356</v>
      </c>
      <c r="W11" s="45">
        <f t="shared" si="0"/>
        <v>0.98853301700276786</v>
      </c>
      <c r="X11" s="45">
        <f t="shared" si="1"/>
        <v>1.4937832256930714</v>
      </c>
      <c r="Y11" s="45">
        <f t="shared" si="1"/>
        <v>0.28557620491191071</v>
      </c>
      <c r="Z11" s="45">
        <f t="shared" si="1"/>
        <v>0.28557620491191071</v>
      </c>
      <c r="AA11" s="45">
        <f t="shared" si="1"/>
        <v>0.768859013224375</v>
      </c>
      <c r="AB11" s="45">
        <f t="shared" si="1"/>
        <v>0.13180440226703571</v>
      </c>
      <c r="AC11" s="45">
        <f t="shared" si="1"/>
        <v>0.21967400377839286</v>
      </c>
      <c r="AD11" s="45">
        <f t="shared" si="1"/>
        <v>0.43934800755678571</v>
      </c>
      <c r="AE11" s="45">
        <f t="shared" si="1"/>
        <v>0.41738060717894648</v>
      </c>
      <c r="AF11" s="45">
        <f t="shared" si="1"/>
        <v>8.7869601511357143E-2</v>
      </c>
      <c r="AG11" s="45">
        <f t="shared" si="1"/>
        <v>0.19770660340055357</v>
      </c>
      <c r="AH11" s="45">
        <f t="shared" si="1"/>
        <v>2.1967400377839286E-2</v>
      </c>
      <c r="AI11" s="45">
        <f t="shared" si="1"/>
        <v>2.4823162426958394</v>
      </c>
      <c r="AJ11" s="45">
        <f t="shared" si="1"/>
        <v>7.8203945345107861</v>
      </c>
      <c r="AK11" s="6">
        <v>12</v>
      </c>
      <c r="AL11" s="44">
        <v>20.7</v>
      </c>
      <c r="AM11" s="6">
        <v>296</v>
      </c>
      <c r="AN11" s="44">
        <v>5.62</v>
      </c>
    </row>
    <row r="12" spans="1:40" x14ac:dyDescent="0.25">
      <c r="A12" s="15">
        <v>2002</v>
      </c>
      <c r="B12" s="125">
        <v>45829</v>
      </c>
      <c r="C12" s="43">
        <v>68.2</v>
      </c>
      <c r="D12" s="6">
        <f t="shared" si="2"/>
        <v>671.97947214076248</v>
      </c>
      <c r="E12" s="6">
        <v>602</v>
      </c>
      <c r="F12" s="44">
        <f t="shared" si="3"/>
        <v>13.135787383534444</v>
      </c>
      <c r="G12" s="6">
        <v>346</v>
      </c>
      <c r="H12" s="44">
        <f t="shared" si="4"/>
        <v>7.5498047088088329</v>
      </c>
      <c r="I12" s="6">
        <v>52</v>
      </c>
      <c r="J12" s="6">
        <v>67</v>
      </c>
      <c r="K12" s="6">
        <v>29</v>
      </c>
      <c r="L12" s="6">
        <v>6</v>
      </c>
      <c r="M12" s="6">
        <v>38</v>
      </c>
      <c r="N12" s="6">
        <v>9</v>
      </c>
      <c r="O12" s="6">
        <v>10</v>
      </c>
      <c r="P12" s="6">
        <v>12</v>
      </c>
      <c r="Q12" s="6">
        <v>10</v>
      </c>
      <c r="R12" s="6">
        <v>8</v>
      </c>
      <c r="S12" s="6">
        <v>7</v>
      </c>
      <c r="T12" s="6">
        <v>4</v>
      </c>
      <c r="U12" s="6">
        <v>94</v>
      </c>
      <c r="V12" s="6">
        <v>346</v>
      </c>
      <c r="W12" s="45">
        <f t="shared" si="0"/>
        <v>1.1346527308036398</v>
      </c>
      <c r="X12" s="45">
        <f t="shared" si="1"/>
        <v>1.4619564031508434</v>
      </c>
      <c r="Y12" s="45">
        <f t="shared" si="1"/>
        <v>0.63278709987126058</v>
      </c>
      <c r="Z12" s="45">
        <f t="shared" si="1"/>
        <v>0.13092146893888151</v>
      </c>
      <c r="AA12" s="45">
        <f t="shared" si="1"/>
        <v>0.82916930327958283</v>
      </c>
      <c r="AB12" s="45">
        <f t="shared" si="1"/>
        <v>0.19638220340832224</v>
      </c>
      <c r="AC12" s="45">
        <f t="shared" si="1"/>
        <v>0.21820244823146917</v>
      </c>
      <c r="AD12" s="45">
        <f t="shared" si="1"/>
        <v>0.26184293787776303</v>
      </c>
      <c r="AE12" s="45">
        <f t="shared" si="1"/>
        <v>0.21820244823146917</v>
      </c>
      <c r="AF12" s="45">
        <f t="shared" si="1"/>
        <v>0.17456195858517531</v>
      </c>
      <c r="AG12" s="45">
        <f t="shared" si="1"/>
        <v>0.15274171376202839</v>
      </c>
      <c r="AH12" s="45">
        <f t="shared" si="1"/>
        <v>8.7280979292587657E-2</v>
      </c>
      <c r="AI12" s="45">
        <f t="shared" si="1"/>
        <v>2.0511030133758097</v>
      </c>
      <c r="AJ12" s="45">
        <f t="shared" si="1"/>
        <v>7.5498047088088329</v>
      </c>
      <c r="AK12" s="6">
        <v>6</v>
      </c>
      <c r="AL12" s="44">
        <v>9.9700000000000006</v>
      </c>
      <c r="AM12" s="6">
        <v>280</v>
      </c>
      <c r="AN12" s="44">
        <v>4.2699999999999996</v>
      </c>
    </row>
    <row r="13" spans="1:40" x14ac:dyDescent="0.25">
      <c r="A13" s="15">
        <v>2001</v>
      </c>
      <c r="B13" s="125">
        <v>46091</v>
      </c>
      <c r="C13" s="43">
        <v>68.2</v>
      </c>
      <c r="D13" s="6">
        <f t="shared" si="2"/>
        <v>675.8211143695014</v>
      </c>
      <c r="E13" s="6">
        <v>635</v>
      </c>
      <c r="F13" s="44">
        <f t="shared" si="3"/>
        <v>13.777093141828123</v>
      </c>
      <c r="G13" s="6">
        <v>352</v>
      </c>
      <c r="H13" s="44">
        <f t="shared" si="4"/>
        <v>7.6370658046039361</v>
      </c>
      <c r="I13" s="6">
        <v>60</v>
      </c>
      <c r="J13" s="6">
        <v>72</v>
      </c>
      <c r="K13" s="6">
        <v>20</v>
      </c>
      <c r="L13" s="6">
        <v>15</v>
      </c>
      <c r="M13" s="6">
        <v>37</v>
      </c>
      <c r="N13" s="6">
        <v>13</v>
      </c>
      <c r="O13" s="6">
        <v>8</v>
      </c>
      <c r="P13" s="6">
        <v>11</v>
      </c>
      <c r="Q13" s="6">
        <v>14</v>
      </c>
      <c r="R13" s="6">
        <v>6</v>
      </c>
      <c r="S13" s="6">
        <v>4</v>
      </c>
      <c r="T13" s="6">
        <v>2</v>
      </c>
      <c r="U13" s="6">
        <v>90</v>
      </c>
      <c r="V13" s="6">
        <v>352</v>
      </c>
      <c r="W13" s="45">
        <f t="shared" si="0"/>
        <v>1.3017725803302163</v>
      </c>
      <c r="X13" s="45">
        <f t="shared" si="1"/>
        <v>1.5621270963962597</v>
      </c>
      <c r="Y13" s="45">
        <f t="shared" si="1"/>
        <v>0.43392419344340544</v>
      </c>
      <c r="Z13" s="45">
        <f t="shared" si="1"/>
        <v>0.32544314508255406</v>
      </c>
      <c r="AA13" s="45">
        <f t="shared" si="1"/>
        <v>0.80275975787030007</v>
      </c>
      <c r="AB13" s="45">
        <f t="shared" si="1"/>
        <v>0.28205072573821355</v>
      </c>
      <c r="AC13" s="45">
        <f t="shared" si="1"/>
        <v>0.17356967737736217</v>
      </c>
      <c r="AD13" s="45">
        <f t="shared" si="1"/>
        <v>0.238658306393873</v>
      </c>
      <c r="AE13" s="45">
        <f t="shared" si="1"/>
        <v>0.30374693541038378</v>
      </c>
      <c r="AF13" s="45">
        <f t="shared" si="1"/>
        <v>0.13017725803302163</v>
      </c>
      <c r="AG13" s="45">
        <f t="shared" si="1"/>
        <v>8.6784838688681087E-2</v>
      </c>
      <c r="AH13" s="45">
        <f t="shared" si="1"/>
        <v>4.3392419344340544E-2</v>
      </c>
      <c r="AI13" s="45">
        <f t="shared" si="1"/>
        <v>1.9526588704953245</v>
      </c>
      <c r="AJ13" s="45">
        <f t="shared" si="1"/>
        <v>7.6370658046039361</v>
      </c>
      <c r="AK13" s="6">
        <v>9</v>
      </c>
      <c r="AL13" s="44">
        <v>14.17</v>
      </c>
      <c r="AM13" s="6">
        <v>338</v>
      </c>
      <c r="AN13" s="44">
        <v>5.74</v>
      </c>
    </row>
    <row r="14" spans="1:40" x14ac:dyDescent="0.25">
      <c r="A14" s="15">
        <v>2000</v>
      </c>
      <c r="B14" s="6">
        <v>46384</v>
      </c>
      <c r="C14" s="43">
        <v>68.2</v>
      </c>
      <c r="D14" s="6">
        <v>680.12</v>
      </c>
      <c r="E14" s="6">
        <v>702</v>
      </c>
      <c r="F14" s="44">
        <v>15.13</v>
      </c>
      <c r="G14" s="6">
        <v>381</v>
      </c>
      <c r="H14" s="44">
        <v>8.2100000000000009</v>
      </c>
      <c r="I14" s="6">
        <v>53</v>
      </c>
      <c r="J14" s="6">
        <v>95</v>
      </c>
      <c r="K14" s="6">
        <v>25</v>
      </c>
      <c r="L14" s="6">
        <v>12</v>
      </c>
      <c r="M14" s="6">
        <v>27</v>
      </c>
      <c r="N14" s="6">
        <v>13</v>
      </c>
      <c r="O14" s="6">
        <v>15</v>
      </c>
      <c r="P14" s="6">
        <v>11</v>
      </c>
      <c r="Q14" s="6">
        <v>15</v>
      </c>
      <c r="R14" s="6">
        <v>2</v>
      </c>
      <c r="S14" s="6">
        <v>4</v>
      </c>
      <c r="T14" s="6">
        <v>4</v>
      </c>
      <c r="U14" s="6">
        <v>105</v>
      </c>
      <c r="V14" s="6">
        <v>381</v>
      </c>
      <c r="W14" s="45">
        <f t="shared" si="0"/>
        <v>1.1426353915143153</v>
      </c>
      <c r="X14" s="45">
        <f t="shared" si="1"/>
        <v>2.0481200413935841</v>
      </c>
      <c r="Y14" s="45">
        <f t="shared" si="1"/>
        <v>0.53897895826146947</v>
      </c>
      <c r="Z14" s="45">
        <f t="shared" si="1"/>
        <v>0.25870989996550536</v>
      </c>
      <c r="AA14" s="45">
        <f t="shared" si="1"/>
        <v>0.58209727492238705</v>
      </c>
      <c r="AB14" s="45">
        <f t="shared" si="1"/>
        <v>0.2802690582959641</v>
      </c>
      <c r="AC14" s="45">
        <f t="shared" si="1"/>
        <v>0.32338737495688169</v>
      </c>
      <c r="AD14" s="45">
        <f t="shared" si="1"/>
        <v>0.23715074163504657</v>
      </c>
      <c r="AE14" s="45">
        <f t="shared" si="1"/>
        <v>0.32338737495688169</v>
      </c>
      <c r="AF14" s="45">
        <f t="shared" si="1"/>
        <v>4.3118316660917554E-2</v>
      </c>
      <c r="AG14" s="45">
        <f t="shared" si="1"/>
        <v>8.6236633321835107E-2</v>
      </c>
      <c r="AH14" s="45">
        <f t="shared" si="1"/>
        <v>8.6236633321835107E-2</v>
      </c>
      <c r="AI14" s="45">
        <f t="shared" si="1"/>
        <v>2.2637116246981721</v>
      </c>
      <c r="AJ14" s="45">
        <f t="shared" si="1"/>
        <v>8.2140393239047942</v>
      </c>
      <c r="AK14" s="6">
        <v>22</v>
      </c>
      <c r="AL14" s="44">
        <v>31.34</v>
      </c>
      <c r="AM14" s="6">
        <v>317</v>
      </c>
      <c r="AN14" s="44">
        <v>6.83</v>
      </c>
    </row>
    <row r="15" spans="1:40" x14ac:dyDescent="0.25">
      <c r="A15" s="15">
        <v>1999</v>
      </c>
      <c r="B15" s="6">
        <v>45996</v>
      </c>
      <c r="C15" s="43">
        <v>68.2</v>
      </c>
      <c r="D15" s="6">
        <v>674.43</v>
      </c>
      <c r="E15" s="6">
        <v>672</v>
      </c>
      <c r="F15" s="44">
        <v>14.61</v>
      </c>
      <c r="G15" s="6">
        <v>379</v>
      </c>
      <c r="H15" s="44">
        <v>8.24</v>
      </c>
      <c r="I15" s="6">
        <v>41</v>
      </c>
      <c r="J15" s="6">
        <v>85</v>
      </c>
      <c r="K15" s="6">
        <v>33</v>
      </c>
      <c r="L15" s="6">
        <v>20</v>
      </c>
      <c r="M15" s="6">
        <v>29</v>
      </c>
      <c r="N15" s="6">
        <v>14</v>
      </c>
      <c r="O15" s="6">
        <v>11</v>
      </c>
      <c r="P15" s="6">
        <v>13</v>
      </c>
      <c r="Q15" s="6">
        <v>21</v>
      </c>
      <c r="R15" s="6">
        <v>2</v>
      </c>
      <c r="S15" s="6">
        <v>6</v>
      </c>
      <c r="T15" s="6">
        <v>4</v>
      </c>
      <c r="U15" s="6">
        <v>100</v>
      </c>
      <c r="V15" s="6">
        <v>379</v>
      </c>
      <c r="W15" s="45">
        <f t="shared" si="0"/>
        <v>0.89138185929211244</v>
      </c>
      <c r="X15" s="45">
        <f t="shared" si="1"/>
        <v>1.8479867814592574</v>
      </c>
      <c r="Y15" s="45">
        <f t="shared" si="1"/>
        <v>0.71745369162535866</v>
      </c>
      <c r="Z15" s="45">
        <f t="shared" si="1"/>
        <v>0.43482041916688408</v>
      </c>
      <c r="AA15" s="45">
        <f t="shared" si="1"/>
        <v>0.63048960779198193</v>
      </c>
      <c r="AB15" s="45">
        <f t="shared" si="1"/>
        <v>0.30437429341681882</v>
      </c>
      <c r="AC15" s="45">
        <f t="shared" si="1"/>
        <v>0.23915123054178625</v>
      </c>
      <c r="AD15" s="45">
        <f t="shared" si="1"/>
        <v>0.28263327245847464</v>
      </c>
      <c r="AE15" s="45">
        <f t="shared" si="1"/>
        <v>0.45656144012522826</v>
      </c>
      <c r="AF15" s="45">
        <f t="shared" si="1"/>
        <v>4.3482041916688412E-2</v>
      </c>
      <c r="AG15" s="45">
        <f t="shared" si="1"/>
        <v>0.13044612575006523</v>
      </c>
      <c r="AH15" s="45">
        <f t="shared" si="1"/>
        <v>8.6964083833376823E-2</v>
      </c>
      <c r="AI15" s="45">
        <f t="shared" si="1"/>
        <v>2.1741020958344204</v>
      </c>
      <c r="AJ15" s="45">
        <f t="shared" si="1"/>
        <v>8.2398469432124521</v>
      </c>
      <c r="AK15" s="6">
        <v>8</v>
      </c>
      <c r="AL15" s="44">
        <v>11.9</v>
      </c>
      <c r="AM15" s="6">
        <v>331</v>
      </c>
      <c r="AN15" s="44">
        <v>7.2</v>
      </c>
    </row>
    <row r="16" spans="1:40" x14ac:dyDescent="0.25">
      <c r="A16" s="15">
        <v>1998</v>
      </c>
      <c r="B16" s="6">
        <v>45494</v>
      </c>
      <c r="C16" s="43">
        <v>68.2</v>
      </c>
      <c r="D16" s="6">
        <v>667.07</v>
      </c>
      <c r="E16" s="6">
        <v>731</v>
      </c>
      <c r="F16" s="44">
        <v>16.07</v>
      </c>
      <c r="G16" s="6">
        <v>348</v>
      </c>
      <c r="H16" s="44">
        <v>7.65</v>
      </c>
      <c r="I16" s="6">
        <v>53</v>
      </c>
      <c r="J16" s="6">
        <v>85</v>
      </c>
      <c r="K16" s="6">
        <v>13</v>
      </c>
      <c r="L16" s="6">
        <v>31</v>
      </c>
      <c r="M16" s="6">
        <v>17</v>
      </c>
      <c r="N16" s="6">
        <v>12</v>
      </c>
      <c r="O16" s="6">
        <v>7</v>
      </c>
      <c r="P16" s="6">
        <v>9</v>
      </c>
      <c r="Q16" s="6">
        <v>13</v>
      </c>
      <c r="R16" s="6">
        <v>2</v>
      </c>
      <c r="S16" s="6">
        <v>8</v>
      </c>
      <c r="T16" s="6">
        <v>2</v>
      </c>
      <c r="U16" s="6">
        <v>96</v>
      </c>
      <c r="V16" s="6">
        <v>348</v>
      </c>
      <c r="W16" s="45">
        <f t="shared" si="0"/>
        <v>1.1649887897305138</v>
      </c>
      <c r="X16" s="45">
        <f t="shared" si="1"/>
        <v>1.8683782476810129</v>
      </c>
      <c r="Y16" s="45">
        <f t="shared" si="1"/>
        <v>0.28575196729239022</v>
      </c>
      <c r="Z16" s="45">
        <f t="shared" si="1"/>
        <v>0.68140853738954588</v>
      </c>
      <c r="AA16" s="45">
        <f t="shared" si="1"/>
        <v>0.37367564953620258</v>
      </c>
      <c r="AB16" s="45">
        <f t="shared" si="1"/>
        <v>0.26377104673143714</v>
      </c>
      <c r="AC16" s="45">
        <f t="shared" si="1"/>
        <v>0.15386644392667165</v>
      </c>
      <c r="AD16" s="45">
        <f t="shared" si="1"/>
        <v>0.19782828504857783</v>
      </c>
      <c r="AE16" s="45">
        <f t="shared" si="1"/>
        <v>0.28575196729239022</v>
      </c>
      <c r="AF16" s="45">
        <f t="shared" si="1"/>
        <v>4.3961841121906181E-2</v>
      </c>
      <c r="AG16" s="45">
        <f t="shared" si="1"/>
        <v>0.17584736448762472</v>
      </c>
      <c r="AH16" s="45">
        <f t="shared" si="1"/>
        <v>4.3961841121906181E-2</v>
      </c>
      <c r="AI16" s="45">
        <f t="shared" si="1"/>
        <v>2.1101683738514971</v>
      </c>
      <c r="AJ16" s="45">
        <f t="shared" si="1"/>
        <v>7.6493603552116758</v>
      </c>
      <c r="AK16" s="6">
        <v>10</v>
      </c>
      <c r="AL16" s="44">
        <v>13.68</v>
      </c>
      <c r="AM16" s="6">
        <v>308</v>
      </c>
      <c r="AN16" s="44">
        <v>6.77</v>
      </c>
    </row>
    <row r="17" spans="1:40" x14ac:dyDescent="0.25">
      <c r="A17" s="15">
        <v>1997</v>
      </c>
      <c r="B17" s="6">
        <v>45013</v>
      </c>
      <c r="C17" s="43">
        <v>68.2</v>
      </c>
      <c r="D17" s="6">
        <v>660.01</v>
      </c>
      <c r="E17" s="6">
        <v>775</v>
      </c>
      <c r="F17" s="44">
        <v>17.22</v>
      </c>
      <c r="G17" s="6">
        <v>354</v>
      </c>
      <c r="H17" s="44">
        <v>7.86</v>
      </c>
      <c r="I17" s="6">
        <v>54</v>
      </c>
      <c r="J17" s="6">
        <v>72</v>
      </c>
      <c r="K17" s="6">
        <v>17</v>
      </c>
      <c r="L17" s="6">
        <v>18</v>
      </c>
      <c r="M17" s="6">
        <v>35</v>
      </c>
      <c r="N17" s="6">
        <v>14</v>
      </c>
      <c r="O17" s="6">
        <v>7</v>
      </c>
      <c r="P17" s="6">
        <v>9</v>
      </c>
      <c r="Q17" s="6">
        <v>12</v>
      </c>
      <c r="R17" s="6">
        <v>6</v>
      </c>
      <c r="S17" s="6">
        <v>9</v>
      </c>
      <c r="T17" s="6">
        <v>3</v>
      </c>
      <c r="U17" s="6">
        <v>98</v>
      </c>
      <c r="V17" s="6">
        <v>354</v>
      </c>
      <c r="W17" s="45">
        <f t="shared" si="0"/>
        <v>1.1996534334525581</v>
      </c>
      <c r="X17" s="45">
        <f t="shared" si="1"/>
        <v>1.5995379112700774</v>
      </c>
      <c r="Y17" s="45">
        <f t="shared" si="1"/>
        <v>0.37766867349432387</v>
      </c>
      <c r="Z17" s="45">
        <f t="shared" si="1"/>
        <v>0.39988447781751935</v>
      </c>
      <c r="AA17" s="45">
        <f t="shared" si="1"/>
        <v>0.77755315131184322</v>
      </c>
      <c r="AB17" s="45">
        <f t="shared" si="1"/>
        <v>0.31102126052473728</v>
      </c>
      <c r="AC17" s="45">
        <f t="shared" si="1"/>
        <v>0.15551063026236864</v>
      </c>
      <c r="AD17" s="45">
        <f t="shared" si="1"/>
        <v>0.19994223890875967</v>
      </c>
      <c r="AE17" s="45">
        <f t="shared" si="1"/>
        <v>0.26658965187834627</v>
      </c>
      <c r="AF17" s="45">
        <f t="shared" si="1"/>
        <v>0.13329482593917313</v>
      </c>
      <c r="AG17" s="45">
        <f t="shared" si="1"/>
        <v>0.19994223890875967</v>
      </c>
      <c r="AH17" s="45">
        <f t="shared" si="1"/>
        <v>6.6647412969586567E-2</v>
      </c>
      <c r="AI17" s="45">
        <f t="shared" si="1"/>
        <v>2.1771488236731611</v>
      </c>
      <c r="AJ17" s="45">
        <f t="shared" si="1"/>
        <v>7.8643947304112141</v>
      </c>
      <c r="AK17" s="6">
        <v>14</v>
      </c>
      <c r="AL17" s="44">
        <v>18.059999999999999</v>
      </c>
      <c r="AM17" s="6">
        <v>377</v>
      </c>
      <c r="AN17" s="44">
        <v>8.3800000000000008</v>
      </c>
    </row>
    <row r="18" spans="1:40" x14ac:dyDescent="0.25">
      <c r="A18" s="15">
        <v>1996</v>
      </c>
      <c r="B18" s="6">
        <v>44551</v>
      </c>
      <c r="C18" s="43">
        <v>68.2</v>
      </c>
      <c r="D18" s="6">
        <v>653.24</v>
      </c>
      <c r="E18" s="6">
        <v>698</v>
      </c>
      <c r="F18" s="44">
        <v>15.67</v>
      </c>
      <c r="G18" s="6">
        <v>334</v>
      </c>
      <c r="H18" s="44">
        <v>7.5</v>
      </c>
      <c r="I18" s="6">
        <v>53</v>
      </c>
      <c r="J18" s="6">
        <v>77</v>
      </c>
      <c r="K18" s="6">
        <v>18</v>
      </c>
      <c r="L18" s="6">
        <v>11</v>
      </c>
      <c r="M18" s="6">
        <v>17</v>
      </c>
      <c r="N18" s="6">
        <v>18</v>
      </c>
      <c r="O18" s="6">
        <v>7</v>
      </c>
      <c r="P18" s="6">
        <v>8</v>
      </c>
      <c r="Q18" s="6">
        <v>12</v>
      </c>
      <c r="R18" s="6">
        <v>6</v>
      </c>
      <c r="S18" s="6">
        <v>3</v>
      </c>
      <c r="T18" s="6">
        <v>10</v>
      </c>
      <c r="U18" s="6">
        <v>94</v>
      </c>
      <c r="V18" s="6">
        <v>334</v>
      </c>
      <c r="W18" s="45">
        <f t="shared" si="0"/>
        <v>1.1896478193531008</v>
      </c>
      <c r="X18" s="45">
        <f t="shared" si="1"/>
        <v>1.7283562658526181</v>
      </c>
      <c r="Y18" s="45">
        <f t="shared" si="1"/>
        <v>0.40403133487463805</v>
      </c>
      <c r="Z18" s="45">
        <f t="shared" si="1"/>
        <v>0.24690803797894545</v>
      </c>
      <c r="AA18" s="45">
        <f t="shared" si="1"/>
        <v>0.38158514960382484</v>
      </c>
      <c r="AB18" s="45">
        <f t="shared" si="1"/>
        <v>0.40403133487463805</v>
      </c>
      <c r="AC18" s="45">
        <f t="shared" si="1"/>
        <v>0.15712329689569257</v>
      </c>
      <c r="AD18" s="45">
        <f t="shared" si="1"/>
        <v>0.17956948216650581</v>
      </c>
      <c r="AE18" s="45">
        <f t="shared" si="1"/>
        <v>0.26935422324975872</v>
      </c>
      <c r="AF18" s="45">
        <f t="shared" si="1"/>
        <v>0.13467711162487936</v>
      </c>
      <c r="AG18" s="45">
        <f t="shared" si="1"/>
        <v>6.7338555812439679E-2</v>
      </c>
      <c r="AH18" s="45">
        <f t="shared" si="1"/>
        <v>0.22446185270813226</v>
      </c>
      <c r="AI18" s="45">
        <f t="shared" si="1"/>
        <v>2.1099414154564431</v>
      </c>
      <c r="AJ18" s="45">
        <f t="shared" si="1"/>
        <v>7.4970258804516172</v>
      </c>
      <c r="AK18" s="6">
        <v>10</v>
      </c>
      <c r="AL18" s="44">
        <v>14.33</v>
      </c>
      <c r="AM18" s="6">
        <v>376</v>
      </c>
      <c r="AN18" s="44">
        <v>8.44</v>
      </c>
    </row>
    <row r="19" spans="1:40" x14ac:dyDescent="0.25">
      <c r="A19" s="15">
        <v>1995</v>
      </c>
      <c r="B19" s="6">
        <v>42807</v>
      </c>
      <c r="C19" s="43">
        <v>68.2</v>
      </c>
      <c r="D19" s="6">
        <v>627.66999999999996</v>
      </c>
      <c r="E19" s="6">
        <v>721</v>
      </c>
      <c r="F19" s="44">
        <v>16.84</v>
      </c>
      <c r="G19" s="6">
        <v>315</v>
      </c>
      <c r="H19" s="44">
        <v>7.36</v>
      </c>
      <c r="I19" s="6">
        <v>46</v>
      </c>
      <c r="J19" s="6">
        <v>67</v>
      </c>
      <c r="K19" s="6">
        <v>20</v>
      </c>
      <c r="L19" s="6">
        <v>19</v>
      </c>
      <c r="M19" s="6">
        <v>16</v>
      </c>
      <c r="N19" s="6">
        <v>19</v>
      </c>
      <c r="O19" s="6">
        <v>5</v>
      </c>
      <c r="P19" s="6">
        <v>7</v>
      </c>
      <c r="Q19" s="6" t="s">
        <v>110</v>
      </c>
      <c r="R19" s="6" t="s">
        <v>110</v>
      </c>
      <c r="S19" s="6" t="s">
        <v>110</v>
      </c>
      <c r="T19" s="6" t="s">
        <v>110</v>
      </c>
      <c r="U19" s="6">
        <v>116</v>
      </c>
      <c r="V19" s="6">
        <v>315</v>
      </c>
      <c r="W19" s="45">
        <f t="shared" si="0"/>
        <v>1.0745906043404114</v>
      </c>
      <c r="X19" s="45">
        <f t="shared" si="1"/>
        <v>1.5651645758871211</v>
      </c>
      <c r="Y19" s="45">
        <f t="shared" si="1"/>
        <v>0.46721330623496155</v>
      </c>
      <c r="Z19" s="45">
        <f t="shared" si="1"/>
        <v>0.44385264092321347</v>
      </c>
      <c r="AA19" s="45">
        <f t="shared" si="1"/>
        <v>0.3737706449879693</v>
      </c>
      <c r="AB19" s="45">
        <f t="shared" si="1"/>
        <v>0.44385264092321347</v>
      </c>
      <c r="AC19" s="45">
        <f t="shared" si="1"/>
        <v>0.11680332655874039</v>
      </c>
      <c r="AD19" s="45">
        <f t="shared" si="1"/>
        <v>0.16352465718223655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2.7098371761627771</v>
      </c>
      <c r="AJ19" s="45">
        <f t="shared" si="1"/>
        <v>7.3586095732006447</v>
      </c>
      <c r="AK19" s="6">
        <v>16</v>
      </c>
      <c r="AL19" s="44">
        <v>22.19</v>
      </c>
      <c r="AM19" s="6">
        <v>394</v>
      </c>
      <c r="AN19" s="44">
        <v>9.1999999999999993</v>
      </c>
    </row>
    <row r="20" spans="1:40" x14ac:dyDescent="0.25">
      <c r="A20" s="15">
        <v>1994</v>
      </c>
      <c r="B20" s="6">
        <v>42374</v>
      </c>
      <c r="C20" s="43">
        <v>68.2</v>
      </c>
      <c r="D20" s="6">
        <v>621.32000000000005</v>
      </c>
      <c r="E20" s="6">
        <v>785</v>
      </c>
      <c r="F20" s="44">
        <v>18.53</v>
      </c>
      <c r="G20" s="6">
        <v>307</v>
      </c>
      <c r="H20" s="44">
        <v>7.25</v>
      </c>
      <c r="I20" s="6">
        <v>49</v>
      </c>
      <c r="J20" s="6">
        <v>76</v>
      </c>
      <c r="K20" s="6">
        <v>19</v>
      </c>
      <c r="L20" s="6">
        <v>12</v>
      </c>
      <c r="M20" s="6">
        <v>18</v>
      </c>
      <c r="N20" s="6">
        <v>14</v>
      </c>
      <c r="O20" s="6">
        <v>5</v>
      </c>
      <c r="P20" s="6">
        <v>11</v>
      </c>
      <c r="Q20" s="6" t="s">
        <v>110</v>
      </c>
      <c r="R20" s="6" t="s">
        <v>110</v>
      </c>
      <c r="S20" s="6" t="s">
        <v>110</v>
      </c>
      <c r="T20" s="6" t="s">
        <v>110</v>
      </c>
      <c r="U20" s="6">
        <v>103</v>
      </c>
      <c r="V20" s="6">
        <v>307</v>
      </c>
      <c r="W20" s="45">
        <f t="shared" si="0"/>
        <v>1.1563694718459434</v>
      </c>
      <c r="X20" s="45">
        <f t="shared" ref="X20:AJ31" si="5">J20/$B20*1000</f>
        <v>1.7935526502100343</v>
      </c>
      <c r="Y20" s="45">
        <f t="shared" si="5"/>
        <v>0.44838816255250857</v>
      </c>
      <c r="Z20" s="45">
        <f t="shared" si="5"/>
        <v>0.28319252371737386</v>
      </c>
      <c r="AA20" s="45">
        <f t="shared" si="5"/>
        <v>0.42478878557606081</v>
      </c>
      <c r="AB20" s="45">
        <f t="shared" si="5"/>
        <v>0.33039127767026949</v>
      </c>
      <c r="AC20" s="45">
        <f t="shared" si="5"/>
        <v>0.11799688488223911</v>
      </c>
      <c r="AD20" s="45">
        <f t="shared" si="5"/>
        <v>0.25959314674092604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5"/>
        <v>2.4307358285741256</v>
      </c>
      <c r="AJ20" s="45">
        <f t="shared" si="5"/>
        <v>7.2450087317694818</v>
      </c>
      <c r="AK20" s="6">
        <v>9</v>
      </c>
      <c r="AL20" s="44">
        <v>11.46</v>
      </c>
      <c r="AM20" s="6">
        <v>371</v>
      </c>
      <c r="AN20" s="44">
        <v>8.76</v>
      </c>
    </row>
    <row r="21" spans="1:40" x14ac:dyDescent="0.25">
      <c r="A21" s="15">
        <v>1993</v>
      </c>
      <c r="B21" s="6">
        <v>43246</v>
      </c>
      <c r="C21" s="43">
        <v>68.2</v>
      </c>
      <c r="D21" s="6">
        <v>634.11</v>
      </c>
      <c r="E21" s="6">
        <v>762</v>
      </c>
      <c r="F21" s="44">
        <v>17.62</v>
      </c>
      <c r="G21" s="6">
        <v>300</v>
      </c>
      <c r="H21" s="44">
        <v>6.94</v>
      </c>
      <c r="I21" s="6">
        <v>53</v>
      </c>
      <c r="J21" s="6">
        <v>79</v>
      </c>
      <c r="K21" s="6">
        <v>18</v>
      </c>
      <c r="L21" s="6">
        <v>10</v>
      </c>
      <c r="M21" s="6">
        <v>19</v>
      </c>
      <c r="N21" s="6">
        <v>7</v>
      </c>
      <c r="O21" s="6">
        <v>8</v>
      </c>
      <c r="P21" s="6">
        <v>7</v>
      </c>
      <c r="Q21" s="6" t="s">
        <v>110</v>
      </c>
      <c r="R21" s="6" t="s">
        <v>110</v>
      </c>
      <c r="S21" s="6" t="s">
        <v>110</v>
      </c>
      <c r="T21" s="6" t="s">
        <v>110</v>
      </c>
      <c r="U21" s="6">
        <v>93</v>
      </c>
      <c r="V21" s="6">
        <v>294</v>
      </c>
      <c r="W21" s="45">
        <f t="shared" si="0"/>
        <v>1.2255468713869491</v>
      </c>
      <c r="X21" s="45">
        <f t="shared" si="5"/>
        <v>1.8267585441428109</v>
      </c>
      <c r="Y21" s="45">
        <f t="shared" si="5"/>
        <v>0.41622346575405816</v>
      </c>
      <c r="Z21" s="45">
        <f t="shared" si="5"/>
        <v>0.23123525875225454</v>
      </c>
      <c r="AA21" s="45">
        <f t="shared" si="5"/>
        <v>0.43934699162928365</v>
      </c>
      <c r="AB21" s="45">
        <f t="shared" si="5"/>
        <v>0.16186468112657817</v>
      </c>
      <c r="AC21" s="45">
        <f t="shared" si="5"/>
        <v>0.18498820700180363</v>
      </c>
      <c r="AD21" s="45">
        <f t="shared" si="5"/>
        <v>0.16186468112657817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5"/>
        <v>2.1504879063959672</v>
      </c>
      <c r="AJ21" s="45">
        <f t="shared" si="5"/>
        <v>6.7983166073162833</v>
      </c>
      <c r="AK21" s="6">
        <v>20</v>
      </c>
      <c r="AL21" s="44">
        <v>26.25</v>
      </c>
      <c r="AM21" s="6">
        <v>402</v>
      </c>
      <c r="AN21" s="44">
        <v>9.3000000000000007</v>
      </c>
    </row>
    <row r="22" spans="1:40" x14ac:dyDescent="0.25">
      <c r="A22" s="15">
        <v>1992</v>
      </c>
      <c r="B22" s="6">
        <v>42738</v>
      </c>
      <c r="C22" s="43">
        <v>68.2</v>
      </c>
      <c r="D22" s="6">
        <v>626.66</v>
      </c>
      <c r="E22" s="6">
        <v>750</v>
      </c>
      <c r="F22" s="44">
        <v>17.55</v>
      </c>
      <c r="G22" s="6">
        <v>315</v>
      </c>
      <c r="H22" s="44">
        <v>7.37</v>
      </c>
      <c r="I22" s="6">
        <v>54</v>
      </c>
      <c r="J22" s="6">
        <v>78</v>
      </c>
      <c r="K22" s="6">
        <v>22</v>
      </c>
      <c r="L22" s="6">
        <v>12</v>
      </c>
      <c r="M22" s="6">
        <v>19</v>
      </c>
      <c r="N22" s="6">
        <v>9</v>
      </c>
      <c r="O22" s="6">
        <v>11</v>
      </c>
      <c r="P22" s="6">
        <v>8</v>
      </c>
      <c r="Q22" s="6" t="s">
        <v>110</v>
      </c>
      <c r="R22" s="6" t="s">
        <v>110</v>
      </c>
      <c r="S22" s="6" t="s">
        <v>110</v>
      </c>
      <c r="T22" s="6" t="s">
        <v>110</v>
      </c>
      <c r="U22" s="6">
        <v>95</v>
      </c>
      <c r="V22" s="6">
        <v>308</v>
      </c>
      <c r="W22" s="45">
        <f t="shared" si="0"/>
        <v>1.2635125649305068</v>
      </c>
      <c r="X22" s="45">
        <f t="shared" si="5"/>
        <v>1.8250737048996208</v>
      </c>
      <c r="Y22" s="45">
        <f t="shared" si="5"/>
        <v>0.51476437830502131</v>
      </c>
      <c r="Z22" s="45">
        <f t="shared" si="5"/>
        <v>0.28078056998455708</v>
      </c>
      <c r="AA22" s="45">
        <f t="shared" si="5"/>
        <v>0.44456923580888202</v>
      </c>
      <c r="AB22" s="45">
        <f t="shared" si="5"/>
        <v>0.2105854274884178</v>
      </c>
      <c r="AC22" s="45">
        <f t="shared" si="5"/>
        <v>0.25738218915251065</v>
      </c>
      <c r="AD22" s="45">
        <f t="shared" si="5"/>
        <v>0.18718704665637137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5"/>
        <v>2.2228461790444101</v>
      </c>
      <c r="AJ22" s="45">
        <f t="shared" si="5"/>
        <v>7.2067012962702988</v>
      </c>
      <c r="AK22" s="6">
        <v>7</v>
      </c>
      <c r="AL22" s="44">
        <v>9.33</v>
      </c>
      <c r="AM22" s="6">
        <v>432</v>
      </c>
      <c r="AN22" s="44">
        <v>10.11</v>
      </c>
    </row>
    <row r="23" spans="1:40" x14ac:dyDescent="0.25">
      <c r="A23" s="15">
        <v>1991</v>
      </c>
      <c r="B23" s="6">
        <v>42382</v>
      </c>
      <c r="C23" s="43">
        <v>68.2</v>
      </c>
      <c r="D23" s="6">
        <v>621.44000000000005</v>
      </c>
      <c r="E23" s="6">
        <v>747</v>
      </c>
      <c r="F23" s="44">
        <v>17.63</v>
      </c>
      <c r="G23" s="6">
        <v>297</v>
      </c>
      <c r="H23" s="44">
        <v>7.01</v>
      </c>
      <c r="I23" s="6">
        <v>54</v>
      </c>
      <c r="J23" s="6">
        <v>73</v>
      </c>
      <c r="K23" s="6">
        <v>16</v>
      </c>
      <c r="L23" s="6">
        <v>15</v>
      </c>
      <c r="M23" s="6">
        <v>19</v>
      </c>
      <c r="N23" s="6">
        <v>15</v>
      </c>
      <c r="O23" s="6">
        <v>15</v>
      </c>
      <c r="P23" s="6">
        <v>7</v>
      </c>
      <c r="Q23" s="6" t="s">
        <v>110</v>
      </c>
      <c r="R23" s="6" t="s">
        <v>110</v>
      </c>
      <c r="S23" s="6" t="s">
        <v>110</v>
      </c>
      <c r="T23" s="6" t="s">
        <v>110</v>
      </c>
      <c r="U23" s="6">
        <v>12</v>
      </c>
      <c r="V23" s="6">
        <v>226</v>
      </c>
      <c r="W23" s="45">
        <f t="shared" si="0"/>
        <v>1.2741258081260913</v>
      </c>
      <c r="X23" s="45">
        <f t="shared" si="5"/>
        <v>1.7224293332074936</v>
      </c>
      <c r="Y23" s="45">
        <f t="shared" si="5"/>
        <v>0.37751875796328627</v>
      </c>
      <c r="Z23" s="45">
        <f t="shared" si="5"/>
        <v>0.35392383559058088</v>
      </c>
      <c r="AA23" s="45">
        <f t="shared" si="5"/>
        <v>0.44830352508140253</v>
      </c>
      <c r="AB23" s="45">
        <f t="shared" si="5"/>
        <v>0.35392383559058088</v>
      </c>
      <c r="AC23" s="45">
        <f t="shared" si="5"/>
        <v>0.35392383559058088</v>
      </c>
      <c r="AD23" s="45">
        <f t="shared" si="5"/>
        <v>0.16516445660893775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5"/>
        <v>0.28313906847246473</v>
      </c>
      <c r="AJ23" s="45">
        <f t="shared" si="5"/>
        <v>5.3324524562314188</v>
      </c>
      <c r="AK23" s="6">
        <v>13</v>
      </c>
      <c r="AL23" s="44">
        <v>17.399999999999999</v>
      </c>
      <c r="AM23" s="6">
        <v>386</v>
      </c>
      <c r="AN23" s="44">
        <v>9.11</v>
      </c>
    </row>
    <row r="24" spans="1:40" x14ac:dyDescent="0.25">
      <c r="A24" s="15">
        <v>1990</v>
      </c>
      <c r="B24" s="6">
        <v>42127</v>
      </c>
      <c r="C24" s="43">
        <v>68.2</v>
      </c>
      <c r="D24" s="6">
        <v>617.70000000000005</v>
      </c>
      <c r="E24" s="6">
        <v>829</v>
      </c>
      <c r="F24" s="44">
        <v>19.68</v>
      </c>
      <c r="G24" s="6">
        <v>318</v>
      </c>
      <c r="H24" s="44">
        <v>7.55</v>
      </c>
      <c r="I24" s="6">
        <v>47</v>
      </c>
      <c r="J24" s="6">
        <v>75</v>
      </c>
      <c r="K24" s="6">
        <v>22</v>
      </c>
      <c r="L24" s="6">
        <v>16</v>
      </c>
      <c r="M24" s="6" t="s">
        <v>110</v>
      </c>
      <c r="N24" s="6">
        <v>29</v>
      </c>
      <c r="O24" s="6">
        <v>0</v>
      </c>
      <c r="P24" s="6">
        <v>10</v>
      </c>
      <c r="Q24" s="6" t="s">
        <v>110</v>
      </c>
      <c r="R24" s="6" t="s">
        <v>110</v>
      </c>
      <c r="S24" s="6" t="s">
        <v>110</v>
      </c>
      <c r="T24" s="6" t="s">
        <v>110</v>
      </c>
      <c r="U24" s="6">
        <v>100</v>
      </c>
      <c r="V24" s="6">
        <v>299</v>
      </c>
      <c r="W24" s="45">
        <f t="shared" si="0"/>
        <v>1.1156740332803192</v>
      </c>
      <c r="X24" s="45">
        <f t="shared" si="5"/>
        <v>1.7803309041707218</v>
      </c>
      <c r="Y24" s="45">
        <f t="shared" si="5"/>
        <v>0.52223039855674502</v>
      </c>
      <c r="Z24" s="45">
        <f t="shared" si="5"/>
        <v>0.37980392622308734</v>
      </c>
      <c r="AA24" s="6" t="s">
        <v>110</v>
      </c>
      <c r="AB24" s="45">
        <f t="shared" si="5"/>
        <v>0.68839461627934573</v>
      </c>
      <c r="AC24" s="45">
        <f t="shared" si="5"/>
        <v>0</v>
      </c>
      <c r="AD24" s="45">
        <f t="shared" si="5"/>
        <v>0.23737745388942957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5"/>
        <v>2.3737745388942959</v>
      </c>
      <c r="AJ24" s="45">
        <f t="shared" si="5"/>
        <v>7.0975858712939441</v>
      </c>
      <c r="AK24" s="6">
        <v>12</v>
      </c>
      <c r="AL24" s="44">
        <v>14.48</v>
      </c>
      <c r="AM24" s="6">
        <v>391</v>
      </c>
      <c r="AN24" s="65">
        <f>(AM24/B24)*1000</f>
        <v>9.2814584470766963</v>
      </c>
    </row>
    <row r="25" spans="1:40" x14ac:dyDescent="0.25">
      <c r="A25" s="15">
        <v>1989</v>
      </c>
      <c r="B25" s="6">
        <v>41726</v>
      </c>
      <c r="C25" s="43">
        <v>68.2</v>
      </c>
      <c r="D25" s="6">
        <v>611.82000000000005</v>
      </c>
      <c r="E25" s="6">
        <v>854</v>
      </c>
      <c r="F25" s="44">
        <v>20.47</v>
      </c>
      <c r="G25" s="6">
        <v>341</v>
      </c>
      <c r="H25" s="44">
        <v>8.17</v>
      </c>
      <c r="I25" s="6">
        <v>61</v>
      </c>
      <c r="J25" s="6">
        <v>81</v>
      </c>
      <c r="K25" s="6">
        <v>19</v>
      </c>
      <c r="L25" s="6">
        <v>13</v>
      </c>
      <c r="M25" s="6" t="s">
        <v>110</v>
      </c>
      <c r="N25" s="6">
        <v>21</v>
      </c>
      <c r="O25" s="6">
        <v>0</v>
      </c>
      <c r="P25" s="6">
        <v>7</v>
      </c>
      <c r="Q25" s="6" t="s">
        <v>110</v>
      </c>
      <c r="R25" s="6" t="s">
        <v>110</v>
      </c>
      <c r="S25" s="6" t="s">
        <v>110</v>
      </c>
      <c r="T25" s="6" t="s">
        <v>110</v>
      </c>
      <c r="U25" s="6">
        <v>115</v>
      </c>
      <c r="V25" s="6">
        <v>317</v>
      </c>
      <c r="W25" s="45">
        <f t="shared" si="0"/>
        <v>1.4619182284426977</v>
      </c>
      <c r="X25" s="45">
        <f t="shared" si="5"/>
        <v>1.941235680391123</v>
      </c>
      <c r="Y25" s="45">
        <f t="shared" si="5"/>
        <v>0.45535157935100418</v>
      </c>
      <c r="Z25" s="45">
        <f t="shared" si="5"/>
        <v>0.31155634376647656</v>
      </c>
      <c r="AA25" s="6" t="s">
        <v>110</v>
      </c>
      <c r="AB25" s="45">
        <f t="shared" si="5"/>
        <v>0.50328332454584668</v>
      </c>
      <c r="AC25" s="45">
        <f t="shared" si="5"/>
        <v>0</v>
      </c>
      <c r="AD25" s="45">
        <f t="shared" si="5"/>
        <v>0.16776110818194892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5"/>
        <v>2.7560753487034462</v>
      </c>
      <c r="AJ25" s="45">
        <f t="shared" si="5"/>
        <v>7.5971816133825429</v>
      </c>
      <c r="AK25" s="6">
        <v>13</v>
      </c>
      <c r="AL25" s="44">
        <v>15.22</v>
      </c>
      <c r="AM25" s="6">
        <v>384</v>
      </c>
      <c r="AN25" s="65">
        <f t="shared" ref="AN25:AN31" si="6">(AM25/B25)*1000</f>
        <v>9.2028950774097691</v>
      </c>
    </row>
    <row r="26" spans="1:40" x14ac:dyDescent="0.25">
      <c r="A26" s="15">
        <v>1988</v>
      </c>
      <c r="B26" s="6">
        <v>41258</v>
      </c>
      <c r="C26" s="43">
        <v>68.2</v>
      </c>
      <c r="D26" s="6">
        <v>604.96</v>
      </c>
      <c r="E26" s="6">
        <v>849</v>
      </c>
      <c r="F26" s="44">
        <v>20.58</v>
      </c>
      <c r="G26" s="6">
        <v>332</v>
      </c>
      <c r="H26" s="44">
        <v>8.0500000000000007</v>
      </c>
      <c r="I26" s="6">
        <v>65</v>
      </c>
      <c r="J26" s="6">
        <v>101</v>
      </c>
      <c r="K26" s="6">
        <v>18</v>
      </c>
      <c r="L26" s="6">
        <v>25</v>
      </c>
      <c r="M26" s="6" t="s">
        <v>110</v>
      </c>
      <c r="N26" s="6">
        <v>14</v>
      </c>
      <c r="O26" s="6">
        <v>0</v>
      </c>
      <c r="P26" s="6">
        <v>4</v>
      </c>
      <c r="Q26" s="6" t="s">
        <v>110</v>
      </c>
      <c r="R26" s="6" t="s">
        <v>110</v>
      </c>
      <c r="S26" s="6" t="s">
        <v>110</v>
      </c>
      <c r="T26" s="6" t="s">
        <v>110</v>
      </c>
      <c r="U26" s="6">
        <v>87</v>
      </c>
      <c r="V26" s="6">
        <v>314</v>
      </c>
      <c r="W26" s="45">
        <f t="shared" si="0"/>
        <v>1.5754520335450095</v>
      </c>
      <c r="X26" s="45">
        <f t="shared" si="5"/>
        <v>2.4480100828930147</v>
      </c>
      <c r="Y26" s="45">
        <f t="shared" si="5"/>
        <v>0.43627902467400259</v>
      </c>
      <c r="Z26" s="45">
        <f t="shared" si="5"/>
        <v>0.60594308982500367</v>
      </c>
      <c r="AA26" s="6" t="s">
        <v>110</v>
      </c>
      <c r="AB26" s="45">
        <f t="shared" si="5"/>
        <v>0.33932813030200204</v>
      </c>
      <c r="AC26" s="45">
        <f t="shared" si="5"/>
        <v>0</v>
      </c>
      <c r="AD26" s="45">
        <f t="shared" si="5"/>
        <v>9.6950894372000579E-2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5"/>
        <v>2.108681952591013</v>
      </c>
      <c r="AJ26" s="45">
        <f t="shared" si="5"/>
        <v>7.6106452082020457</v>
      </c>
      <c r="AK26" s="6">
        <v>13</v>
      </c>
      <c r="AL26" s="44">
        <v>15.31</v>
      </c>
      <c r="AM26" s="6">
        <v>404</v>
      </c>
      <c r="AN26" s="65">
        <f t="shared" si="6"/>
        <v>9.7920403315720588</v>
      </c>
    </row>
    <row r="27" spans="1:40" x14ac:dyDescent="0.25">
      <c r="A27" s="15">
        <v>1987</v>
      </c>
      <c r="B27" s="6">
        <v>40883</v>
      </c>
      <c r="C27" s="43">
        <v>68.2</v>
      </c>
      <c r="D27" s="6">
        <v>599.46</v>
      </c>
      <c r="E27" s="6">
        <v>882</v>
      </c>
      <c r="F27" s="44">
        <v>21.57</v>
      </c>
      <c r="G27" s="6">
        <v>294</v>
      </c>
      <c r="H27" s="44">
        <v>7.19</v>
      </c>
      <c r="I27" s="6">
        <v>50</v>
      </c>
      <c r="J27" s="6">
        <v>80</v>
      </c>
      <c r="K27" s="6">
        <v>23</v>
      </c>
      <c r="L27" s="6">
        <v>15</v>
      </c>
      <c r="M27" s="6" t="s">
        <v>110</v>
      </c>
      <c r="N27" s="6">
        <v>11</v>
      </c>
      <c r="O27" s="6">
        <v>11</v>
      </c>
      <c r="P27" s="6">
        <v>3</v>
      </c>
      <c r="Q27" s="6" t="s">
        <v>110</v>
      </c>
      <c r="R27" s="6" t="s">
        <v>110</v>
      </c>
      <c r="S27" s="6" t="s">
        <v>110</v>
      </c>
      <c r="T27" s="6" t="s">
        <v>110</v>
      </c>
      <c r="U27" s="6">
        <v>92</v>
      </c>
      <c r="V27" s="6">
        <v>285</v>
      </c>
      <c r="W27" s="45">
        <f t="shared" si="0"/>
        <v>1.2230022258640512</v>
      </c>
      <c r="X27" s="45">
        <f t="shared" si="5"/>
        <v>1.9568035613824817</v>
      </c>
      <c r="Y27" s="45">
        <f t="shared" si="5"/>
        <v>0.56258102389746345</v>
      </c>
      <c r="Z27" s="45">
        <f t="shared" si="5"/>
        <v>0.36690066775921532</v>
      </c>
      <c r="AA27" s="6" t="s">
        <v>110</v>
      </c>
      <c r="AB27" s="45">
        <f t="shared" si="5"/>
        <v>0.26906048969009122</v>
      </c>
      <c r="AC27" s="45">
        <f t="shared" si="5"/>
        <v>0.26906048969009122</v>
      </c>
      <c r="AD27" s="45">
        <f t="shared" si="5"/>
        <v>7.3380133551843071E-2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5"/>
        <v>2.2503240955898538</v>
      </c>
      <c r="AJ27" s="45">
        <f t="shared" si="5"/>
        <v>6.9711126874250917</v>
      </c>
      <c r="AK27" s="6">
        <v>19</v>
      </c>
      <c r="AL27" s="44">
        <v>21.54</v>
      </c>
      <c r="AM27" s="6">
        <v>338</v>
      </c>
      <c r="AN27" s="65">
        <f t="shared" si="6"/>
        <v>8.2674950468409865</v>
      </c>
    </row>
    <row r="28" spans="1:40" x14ac:dyDescent="0.25">
      <c r="A28" s="15">
        <v>1986</v>
      </c>
      <c r="B28" s="6">
        <v>40561</v>
      </c>
      <c r="C28" s="43">
        <v>68.2</v>
      </c>
      <c r="D28" s="6">
        <v>594.74</v>
      </c>
      <c r="E28" s="6">
        <v>829</v>
      </c>
      <c r="F28" s="44">
        <v>20.440000000000001</v>
      </c>
      <c r="G28" s="6">
        <v>282</v>
      </c>
      <c r="H28" s="44">
        <v>6.95</v>
      </c>
      <c r="I28" s="6">
        <v>49</v>
      </c>
      <c r="J28" s="6">
        <v>84</v>
      </c>
      <c r="K28" s="6">
        <v>23</v>
      </c>
      <c r="L28" s="6">
        <v>17</v>
      </c>
      <c r="M28" s="6" t="s">
        <v>110</v>
      </c>
      <c r="N28" s="6">
        <v>14</v>
      </c>
      <c r="O28" s="6">
        <v>8</v>
      </c>
      <c r="P28" s="6">
        <v>6</v>
      </c>
      <c r="Q28" s="6" t="s">
        <v>110</v>
      </c>
      <c r="R28" s="6" t="s">
        <v>110</v>
      </c>
      <c r="S28" s="6" t="s">
        <v>110</v>
      </c>
      <c r="T28" s="6" t="s">
        <v>110</v>
      </c>
      <c r="U28" s="6">
        <v>67</v>
      </c>
      <c r="V28" s="6">
        <v>268</v>
      </c>
      <c r="W28" s="45">
        <f t="shared" si="0"/>
        <v>1.208057000567047</v>
      </c>
      <c r="X28" s="45">
        <f t="shared" si="5"/>
        <v>2.0709548581149377</v>
      </c>
      <c r="Y28" s="45">
        <f t="shared" si="5"/>
        <v>0.56704716353147111</v>
      </c>
      <c r="Z28" s="45">
        <f t="shared" si="5"/>
        <v>0.4191218165232613</v>
      </c>
      <c r="AA28" s="6" t="s">
        <v>110</v>
      </c>
      <c r="AB28" s="45">
        <f t="shared" si="5"/>
        <v>0.34515914301915634</v>
      </c>
      <c r="AC28" s="45">
        <f t="shared" si="5"/>
        <v>0.19723379601094648</v>
      </c>
      <c r="AD28" s="45">
        <f t="shared" si="5"/>
        <v>0.14792534700820986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5"/>
        <v>1.6518330415916769</v>
      </c>
      <c r="AJ28" s="45">
        <f t="shared" si="5"/>
        <v>6.6073321663667075</v>
      </c>
      <c r="AK28" s="6">
        <v>19</v>
      </c>
      <c r="AL28" s="44">
        <v>22.92</v>
      </c>
      <c r="AM28" s="6">
        <v>365</v>
      </c>
      <c r="AN28" s="65">
        <f t="shared" si="6"/>
        <v>8.9987919429994321</v>
      </c>
    </row>
    <row r="29" spans="1:40" x14ac:dyDescent="0.25">
      <c r="A29" s="15">
        <v>1985</v>
      </c>
      <c r="B29" s="6">
        <v>40139</v>
      </c>
      <c r="C29" s="43">
        <v>68.2</v>
      </c>
      <c r="D29" s="6">
        <v>588.54999999999995</v>
      </c>
      <c r="E29" s="6">
        <v>887</v>
      </c>
      <c r="F29" s="44">
        <v>22.1</v>
      </c>
      <c r="G29" s="6">
        <v>291</v>
      </c>
      <c r="H29" s="44">
        <v>7.25</v>
      </c>
      <c r="I29" s="6">
        <v>46</v>
      </c>
      <c r="J29" s="6">
        <v>74</v>
      </c>
      <c r="K29" s="6">
        <v>43</v>
      </c>
      <c r="L29" s="6">
        <v>18</v>
      </c>
      <c r="M29" s="6" t="s">
        <v>110</v>
      </c>
      <c r="N29" s="6">
        <v>8</v>
      </c>
      <c r="O29" s="6">
        <v>13</v>
      </c>
      <c r="P29" s="6">
        <v>5</v>
      </c>
      <c r="Q29" s="6" t="s">
        <v>110</v>
      </c>
      <c r="R29" s="6" t="s">
        <v>110</v>
      </c>
      <c r="S29" s="6" t="s">
        <v>110</v>
      </c>
      <c r="T29" s="6" t="s">
        <v>110</v>
      </c>
      <c r="U29" s="6">
        <v>85</v>
      </c>
      <c r="V29" s="6">
        <v>292</v>
      </c>
      <c r="W29" s="45">
        <f t="shared" si="0"/>
        <v>1.1460175888786466</v>
      </c>
      <c r="X29" s="45">
        <f t="shared" si="5"/>
        <v>1.84359351254391</v>
      </c>
      <c r="Y29" s="45">
        <f t="shared" si="5"/>
        <v>1.0712773113430829</v>
      </c>
      <c r="Z29" s="45">
        <f t="shared" si="5"/>
        <v>0.44844166521338352</v>
      </c>
      <c r="AA29" s="6" t="s">
        <v>110</v>
      </c>
      <c r="AB29" s="45">
        <f t="shared" si="5"/>
        <v>0.1993074067615038</v>
      </c>
      <c r="AC29" s="45">
        <f t="shared" si="5"/>
        <v>0.32387453598744365</v>
      </c>
      <c r="AD29" s="45">
        <f t="shared" si="5"/>
        <v>0.12456712922593986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5"/>
        <v>2.1176411968409776</v>
      </c>
      <c r="AJ29" s="45">
        <f t="shared" si="5"/>
        <v>7.2747203467948882</v>
      </c>
      <c r="AK29" s="6">
        <v>19</v>
      </c>
      <c r="AL29" s="44">
        <v>21.42</v>
      </c>
      <c r="AM29" s="6">
        <v>330</v>
      </c>
      <c r="AN29" s="65">
        <f t="shared" si="6"/>
        <v>8.2214305289120304</v>
      </c>
    </row>
    <row r="30" spans="1:40" x14ac:dyDescent="0.25">
      <c r="A30" s="15">
        <v>1984</v>
      </c>
      <c r="B30" s="6">
        <v>39744</v>
      </c>
      <c r="C30" s="43">
        <v>68.2</v>
      </c>
      <c r="D30" s="6">
        <v>582.76</v>
      </c>
      <c r="E30" s="6">
        <v>914</v>
      </c>
      <c r="F30" s="44">
        <v>23</v>
      </c>
      <c r="G30" s="6">
        <v>277</v>
      </c>
      <c r="H30" s="44">
        <v>6.97</v>
      </c>
      <c r="I30" s="6">
        <v>45</v>
      </c>
      <c r="J30" s="6">
        <v>59</v>
      </c>
      <c r="K30" s="6">
        <v>27</v>
      </c>
      <c r="L30" s="6">
        <v>19</v>
      </c>
      <c r="M30" s="6" t="s">
        <v>110</v>
      </c>
      <c r="N30" s="6">
        <v>16</v>
      </c>
      <c r="O30" s="6">
        <v>7</v>
      </c>
      <c r="P30" s="6">
        <v>17</v>
      </c>
      <c r="Q30" s="6" t="s">
        <v>110</v>
      </c>
      <c r="R30" s="6" t="s">
        <v>110</v>
      </c>
      <c r="S30" s="6" t="s">
        <v>110</v>
      </c>
      <c r="T30" s="6" t="s">
        <v>110</v>
      </c>
      <c r="U30" s="6">
        <v>79</v>
      </c>
      <c r="V30" s="6">
        <v>269</v>
      </c>
      <c r="W30" s="45">
        <f t="shared" si="0"/>
        <v>1.1322463768115942</v>
      </c>
      <c r="X30" s="45">
        <f t="shared" si="5"/>
        <v>1.4845008051529791</v>
      </c>
      <c r="Y30" s="45">
        <f t="shared" si="5"/>
        <v>0.67934782608695654</v>
      </c>
      <c r="Z30" s="45">
        <f t="shared" si="5"/>
        <v>0.4780595813204509</v>
      </c>
      <c r="AA30" s="6" t="s">
        <v>110</v>
      </c>
      <c r="AB30" s="45">
        <f t="shared" si="5"/>
        <v>0.40257648953301128</v>
      </c>
      <c r="AC30" s="45">
        <f t="shared" si="5"/>
        <v>0.17612721417069244</v>
      </c>
      <c r="AD30" s="45">
        <f t="shared" si="5"/>
        <v>0.42773752012882449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5"/>
        <v>1.9877214170692432</v>
      </c>
      <c r="AJ30" s="45">
        <f t="shared" si="5"/>
        <v>6.7683172302737518</v>
      </c>
      <c r="AK30" s="6">
        <v>17</v>
      </c>
      <c r="AL30" s="44">
        <v>18.600000000000001</v>
      </c>
      <c r="AM30" s="6">
        <v>353</v>
      </c>
      <c r="AN30" s="65">
        <f t="shared" si="6"/>
        <v>8.881843800322061</v>
      </c>
    </row>
    <row r="31" spans="1:40" x14ac:dyDescent="0.25">
      <c r="A31" s="15">
        <v>1983</v>
      </c>
      <c r="B31" s="6">
        <v>39377</v>
      </c>
      <c r="C31" s="43">
        <v>68.2</v>
      </c>
      <c r="D31" s="6">
        <v>577.38</v>
      </c>
      <c r="E31" s="6">
        <v>910</v>
      </c>
      <c r="F31" s="44">
        <v>23.11</v>
      </c>
      <c r="G31" s="6">
        <v>242</v>
      </c>
      <c r="H31" s="44">
        <v>6.15</v>
      </c>
      <c r="I31" s="6">
        <v>47</v>
      </c>
      <c r="J31" s="6">
        <v>55</v>
      </c>
      <c r="K31" s="6">
        <v>15</v>
      </c>
      <c r="L31" s="6">
        <v>18</v>
      </c>
      <c r="M31" s="6" t="s">
        <v>110</v>
      </c>
      <c r="N31" s="6">
        <v>11</v>
      </c>
      <c r="O31" s="6">
        <v>7</v>
      </c>
      <c r="P31" s="6">
        <v>11</v>
      </c>
      <c r="Q31" s="6" t="s">
        <v>110</v>
      </c>
      <c r="R31" s="6" t="s">
        <v>110</v>
      </c>
      <c r="S31" s="6" t="s">
        <v>110</v>
      </c>
      <c r="T31" s="6" t="s">
        <v>110</v>
      </c>
      <c r="U31" s="6">
        <v>71</v>
      </c>
      <c r="V31" s="6">
        <v>235</v>
      </c>
      <c r="W31" s="45">
        <f t="shared" si="0"/>
        <v>1.1935901668486679</v>
      </c>
      <c r="X31" s="45">
        <f t="shared" si="5"/>
        <v>1.3967544505675902</v>
      </c>
      <c r="Y31" s="45">
        <f t="shared" si="5"/>
        <v>0.38093303197297912</v>
      </c>
      <c r="Z31" s="45">
        <f t="shared" si="5"/>
        <v>0.45711963836757497</v>
      </c>
      <c r="AA31" s="6" t="s">
        <v>110</v>
      </c>
      <c r="AB31" s="45">
        <f t="shared" si="5"/>
        <v>0.27935089011351805</v>
      </c>
      <c r="AC31" s="45">
        <f t="shared" si="5"/>
        <v>0.17776874825405695</v>
      </c>
      <c r="AD31" s="45">
        <f t="shared" si="5"/>
        <v>0.27935089011351805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5"/>
        <v>1.8030830180054347</v>
      </c>
      <c r="AJ31" s="45">
        <f t="shared" si="5"/>
        <v>5.9679508342433403</v>
      </c>
      <c r="AK31" s="6">
        <v>12</v>
      </c>
      <c r="AL31" s="44">
        <v>13.19</v>
      </c>
      <c r="AM31" s="6">
        <v>381</v>
      </c>
      <c r="AN31" s="65">
        <f t="shared" si="6"/>
        <v>9.6756990121136699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x14ac:dyDescent="0.25">
      <c r="A33" s="85" t="s">
        <v>111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x14ac:dyDescent="0.25">
      <c r="A34" s="85" t="s">
        <v>112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5">
      <c r="A35" s="85" t="s">
        <v>113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5">
      <c r="A36" s="85" t="s">
        <v>114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4:II31">
    <sortCondition descending="1" ref="A4"/>
  </sortState>
  <mergeCells count="1">
    <mergeCell ref="A1: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workbookViewId="0">
      <selection sqref="A1:A3"/>
    </sheetView>
  </sheetViews>
  <sheetFormatPr defaultColWidth="15.7109375" defaultRowHeight="15" x14ac:dyDescent="0.25"/>
  <cols>
    <col min="1" max="40" width="18.7109375" style="35" customWidth="1"/>
    <col min="41" max="16384" width="15.7109375" style="35"/>
  </cols>
  <sheetData>
    <row r="1" spans="1:40" s="30" customFormat="1" ht="35.1" customHeight="1" thickTop="1" thickBot="1" x14ac:dyDescent="0.35">
      <c r="A1" s="131" t="s">
        <v>33</v>
      </c>
      <c r="B1" s="40" t="s">
        <v>107</v>
      </c>
      <c r="C1" s="31"/>
      <c r="D1" s="31"/>
      <c r="E1" s="31"/>
      <c r="F1" s="31"/>
      <c r="G1" s="31"/>
      <c r="H1" s="31"/>
      <c r="I1" s="32" t="s">
        <v>107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8"/>
    </row>
    <row r="2" spans="1:40" s="76" customFormat="1" ht="35.1" customHeight="1" thickTop="1" thickBot="1" x14ac:dyDescent="0.3">
      <c r="A2" s="131"/>
      <c r="B2" s="77"/>
      <c r="C2" s="18"/>
      <c r="D2" s="18"/>
      <c r="E2" s="18"/>
      <c r="F2" s="18"/>
      <c r="G2" s="18"/>
      <c r="H2" s="18"/>
      <c r="I2" s="29" t="s">
        <v>108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4"/>
      <c r="W2" s="22" t="s">
        <v>106</v>
      </c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6"/>
      <c r="AK2" s="28"/>
      <c r="AL2" s="26"/>
      <c r="AM2" s="26"/>
      <c r="AN2" s="24"/>
    </row>
    <row r="3" spans="1:40" s="78" customFormat="1" ht="60" customHeight="1" thickTop="1" thickBot="1" x14ac:dyDescent="0.3">
      <c r="A3" s="132"/>
      <c r="B3" s="55" t="s">
        <v>0</v>
      </c>
      <c r="C3" s="56" t="s">
        <v>1</v>
      </c>
      <c r="D3" s="60" t="s">
        <v>2</v>
      </c>
      <c r="E3" s="56" t="s">
        <v>3</v>
      </c>
      <c r="F3" s="60" t="s">
        <v>4</v>
      </c>
      <c r="G3" s="56" t="s">
        <v>5</v>
      </c>
      <c r="H3" s="61" t="s">
        <v>4</v>
      </c>
      <c r="I3" s="55" t="s">
        <v>6</v>
      </c>
      <c r="J3" s="60" t="s">
        <v>7</v>
      </c>
      <c r="K3" s="60" t="s">
        <v>8</v>
      </c>
      <c r="L3" s="60" t="s">
        <v>9</v>
      </c>
      <c r="M3" s="60" t="s">
        <v>10</v>
      </c>
      <c r="N3" s="60" t="s">
        <v>11</v>
      </c>
      <c r="O3" s="60" t="s">
        <v>12</v>
      </c>
      <c r="P3" s="56" t="s">
        <v>13</v>
      </c>
      <c r="Q3" s="60" t="s">
        <v>14</v>
      </c>
      <c r="R3" s="56" t="s">
        <v>15</v>
      </c>
      <c r="S3" s="56" t="s">
        <v>16</v>
      </c>
      <c r="T3" s="56" t="s">
        <v>17</v>
      </c>
      <c r="U3" s="56" t="s">
        <v>18</v>
      </c>
      <c r="V3" s="57" t="s">
        <v>19</v>
      </c>
      <c r="W3" s="55" t="s">
        <v>6</v>
      </c>
      <c r="X3" s="60" t="s">
        <v>7</v>
      </c>
      <c r="Y3" s="60" t="s">
        <v>20</v>
      </c>
      <c r="Z3" s="60" t="s">
        <v>9</v>
      </c>
      <c r="AA3" s="60" t="s">
        <v>21</v>
      </c>
      <c r="AB3" s="60" t="s">
        <v>11</v>
      </c>
      <c r="AC3" s="56" t="s">
        <v>12</v>
      </c>
      <c r="AD3" s="56" t="s">
        <v>13</v>
      </c>
      <c r="AE3" s="60" t="s">
        <v>14</v>
      </c>
      <c r="AF3" s="56" t="s">
        <v>15</v>
      </c>
      <c r="AG3" s="56" t="s">
        <v>16</v>
      </c>
      <c r="AH3" s="56" t="s">
        <v>17</v>
      </c>
      <c r="AI3" s="56" t="s">
        <v>22</v>
      </c>
      <c r="AJ3" s="56" t="s">
        <v>19</v>
      </c>
      <c r="AK3" s="59" t="s">
        <v>23</v>
      </c>
      <c r="AL3" s="60" t="s">
        <v>24</v>
      </c>
      <c r="AM3" s="56" t="s">
        <v>25</v>
      </c>
      <c r="AN3" s="61" t="s">
        <v>26</v>
      </c>
    </row>
    <row r="4" spans="1:40" ht="16.5" thickTop="1" x14ac:dyDescent="0.25">
      <c r="A4" s="8">
        <v>2010</v>
      </c>
      <c r="B4" s="6">
        <v>96440</v>
      </c>
      <c r="C4" s="43">
        <v>126</v>
      </c>
      <c r="D4" s="6">
        <v>765.4</v>
      </c>
      <c r="E4" s="6">
        <v>991</v>
      </c>
      <c r="F4" s="44">
        <v>10.28</v>
      </c>
      <c r="G4" s="6" t="s">
        <v>110</v>
      </c>
      <c r="H4" s="6" t="s">
        <v>110</v>
      </c>
      <c r="I4" s="6">
        <v>155</v>
      </c>
      <c r="J4" s="6">
        <v>136</v>
      </c>
      <c r="K4" s="6">
        <v>44</v>
      </c>
      <c r="L4" s="6">
        <v>25</v>
      </c>
      <c r="M4" s="6">
        <v>76</v>
      </c>
      <c r="N4" s="6">
        <v>25</v>
      </c>
      <c r="O4" s="6">
        <v>29</v>
      </c>
      <c r="P4" s="6">
        <v>14</v>
      </c>
      <c r="Q4" s="6">
        <v>44</v>
      </c>
      <c r="R4" s="6">
        <v>13</v>
      </c>
      <c r="S4" s="6">
        <v>16</v>
      </c>
      <c r="T4" s="6">
        <v>0</v>
      </c>
      <c r="U4" s="6">
        <v>242</v>
      </c>
      <c r="V4" s="6">
        <v>819</v>
      </c>
      <c r="W4" s="45">
        <f t="shared" ref="W4:W31" si="0">I4/$B4*1000</f>
        <v>1.607216922438822</v>
      </c>
      <c r="X4" s="45">
        <f t="shared" ref="X4:AJ19" si="1">J4/$B4*1000</f>
        <v>1.4102032351721276</v>
      </c>
      <c r="Y4" s="45">
        <f t="shared" si="1"/>
        <v>0.45624222314392371</v>
      </c>
      <c r="Z4" s="45">
        <f t="shared" si="1"/>
        <v>0.25922853587722938</v>
      </c>
      <c r="AA4" s="45">
        <f t="shared" si="1"/>
        <v>0.7880547490667773</v>
      </c>
      <c r="AB4" s="45">
        <f t="shared" si="1"/>
        <v>0.25922853587722938</v>
      </c>
      <c r="AC4" s="45">
        <f t="shared" si="1"/>
        <v>0.30070510161758607</v>
      </c>
      <c r="AD4" s="45">
        <f t="shared" si="1"/>
        <v>0.14516798009124846</v>
      </c>
      <c r="AE4" s="45">
        <f t="shared" si="1"/>
        <v>0.45624222314392371</v>
      </c>
      <c r="AF4" s="45">
        <f t="shared" si="1"/>
        <v>0.13479883865615927</v>
      </c>
      <c r="AG4" s="45">
        <f t="shared" si="1"/>
        <v>0.16590626296142677</v>
      </c>
      <c r="AH4" s="45">
        <f t="shared" si="1"/>
        <v>0</v>
      </c>
      <c r="AI4" s="45">
        <f t="shared" si="1"/>
        <v>2.5093322272915799</v>
      </c>
      <c r="AJ4" s="45">
        <f t="shared" si="1"/>
        <v>8.4923268353380337</v>
      </c>
      <c r="AK4" s="6" t="s">
        <v>110</v>
      </c>
      <c r="AL4" s="43" t="s">
        <v>110</v>
      </c>
      <c r="AM4" s="6">
        <v>495</v>
      </c>
      <c r="AN4" s="44">
        <v>5.13</v>
      </c>
    </row>
    <row r="5" spans="1:40" ht="15.75" x14ac:dyDescent="0.25">
      <c r="A5" s="8">
        <v>2009</v>
      </c>
      <c r="B5" s="6">
        <v>96912</v>
      </c>
      <c r="C5" s="43">
        <v>126</v>
      </c>
      <c r="D5" s="6">
        <f t="shared" ref="D5:D13" si="2">B5/C5</f>
        <v>769.14285714285711</v>
      </c>
      <c r="E5" s="6">
        <v>1022</v>
      </c>
      <c r="F5" s="44">
        <f t="shared" ref="F5:F13" si="3">E5/B5*1000</f>
        <v>10.545649661548621</v>
      </c>
      <c r="G5" s="6">
        <v>933</v>
      </c>
      <c r="H5" s="44">
        <f>G5/B5*1000</f>
        <v>9.6272907379891048</v>
      </c>
      <c r="I5" s="6">
        <v>152</v>
      </c>
      <c r="J5" s="6">
        <v>152</v>
      </c>
      <c r="K5" s="6">
        <v>50</v>
      </c>
      <c r="L5" s="6">
        <v>37</v>
      </c>
      <c r="M5" s="6">
        <v>92</v>
      </c>
      <c r="N5" s="6">
        <v>36</v>
      </c>
      <c r="O5" s="6">
        <v>45</v>
      </c>
      <c r="P5" s="6">
        <v>20</v>
      </c>
      <c r="Q5" s="6">
        <v>59</v>
      </c>
      <c r="R5" s="6">
        <v>12</v>
      </c>
      <c r="S5" s="6">
        <v>31</v>
      </c>
      <c r="T5" s="6">
        <v>0</v>
      </c>
      <c r="U5" s="6">
        <v>264</v>
      </c>
      <c r="V5" s="6">
        <v>950</v>
      </c>
      <c r="W5" s="45">
        <f t="shared" si="0"/>
        <v>1.5684332177645699</v>
      </c>
      <c r="X5" s="45">
        <f t="shared" si="1"/>
        <v>1.5684332177645699</v>
      </c>
      <c r="Y5" s="45">
        <f t="shared" si="1"/>
        <v>0.51593197952781911</v>
      </c>
      <c r="Z5" s="45">
        <f t="shared" si="1"/>
        <v>0.38178966485058607</v>
      </c>
      <c r="AA5" s="45">
        <f t="shared" si="1"/>
        <v>0.94931484233118701</v>
      </c>
      <c r="AB5" s="45">
        <f t="shared" si="1"/>
        <v>0.37147102526002967</v>
      </c>
      <c r="AC5" s="45">
        <f t="shared" si="1"/>
        <v>0.46433878157503711</v>
      </c>
      <c r="AD5" s="45">
        <f t="shared" si="1"/>
        <v>0.20637279181112761</v>
      </c>
      <c r="AE5" s="45">
        <f t="shared" si="1"/>
        <v>0.60879973584282654</v>
      </c>
      <c r="AF5" s="45">
        <f t="shared" si="1"/>
        <v>0.12382367508667656</v>
      </c>
      <c r="AG5" s="45">
        <f t="shared" si="1"/>
        <v>0.31987782730724784</v>
      </c>
      <c r="AH5" s="45">
        <f t="shared" si="1"/>
        <v>0</v>
      </c>
      <c r="AI5" s="45">
        <f t="shared" si="1"/>
        <v>2.7241208519068842</v>
      </c>
      <c r="AJ5" s="45">
        <f t="shared" si="1"/>
        <v>9.8027076110285627</v>
      </c>
      <c r="AK5" s="6">
        <v>8</v>
      </c>
      <c r="AL5" s="43">
        <v>7.83</v>
      </c>
      <c r="AM5" s="6">
        <v>487</v>
      </c>
      <c r="AN5" s="44">
        <f t="shared" ref="AN5:AN13" si="4">AM5/B5*1000</f>
        <v>5.0251774806009584</v>
      </c>
    </row>
    <row r="6" spans="1:40" ht="15.75" x14ac:dyDescent="0.25">
      <c r="A6" s="8">
        <v>2008</v>
      </c>
      <c r="B6" s="6">
        <v>97576</v>
      </c>
      <c r="C6" s="43">
        <v>125.99</v>
      </c>
      <c r="D6" s="6">
        <f t="shared" si="2"/>
        <v>774.47416461623936</v>
      </c>
      <c r="E6" s="6">
        <v>1057</v>
      </c>
      <c r="F6" s="44">
        <f>E6/B6*1000</f>
        <v>10.832581782405509</v>
      </c>
      <c r="G6" s="6">
        <v>882</v>
      </c>
      <c r="H6" s="44">
        <f t="shared" ref="H6:H13" si="5">G6/B6*1000</f>
        <v>9.0391079773714846</v>
      </c>
      <c r="I6" s="6">
        <v>143</v>
      </c>
      <c r="J6" s="6">
        <v>172</v>
      </c>
      <c r="K6" s="6">
        <v>60</v>
      </c>
      <c r="L6" s="6">
        <v>28</v>
      </c>
      <c r="M6" s="6">
        <v>79</v>
      </c>
      <c r="N6" s="6">
        <v>26</v>
      </c>
      <c r="O6" s="6">
        <v>32</v>
      </c>
      <c r="P6" s="6">
        <v>17</v>
      </c>
      <c r="Q6" s="6">
        <v>64</v>
      </c>
      <c r="R6" s="6">
        <v>14</v>
      </c>
      <c r="S6" s="6">
        <v>26</v>
      </c>
      <c r="T6" s="6">
        <v>0</v>
      </c>
      <c r="U6" s="6">
        <v>221</v>
      </c>
      <c r="V6" s="6">
        <v>882</v>
      </c>
      <c r="W6" s="45">
        <f t="shared" si="0"/>
        <v>1.4655243092563746</v>
      </c>
      <c r="X6" s="45">
        <f t="shared" si="1"/>
        <v>1.7627285398048702</v>
      </c>
      <c r="Y6" s="45">
        <f t="shared" si="1"/>
        <v>0.61490530458309423</v>
      </c>
      <c r="Z6" s="45">
        <f t="shared" si="1"/>
        <v>0.28695580880544397</v>
      </c>
      <c r="AA6" s="45">
        <f t="shared" si="1"/>
        <v>0.80962531770107404</v>
      </c>
      <c r="AB6" s="45">
        <f t="shared" si="1"/>
        <v>0.26645896531934082</v>
      </c>
      <c r="AC6" s="45">
        <f t="shared" si="1"/>
        <v>0.32794949577765026</v>
      </c>
      <c r="AD6" s="45">
        <f t="shared" si="1"/>
        <v>0.1742231696318767</v>
      </c>
      <c r="AE6" s="45">
        <f t="shared" si="1"/>
        <v>0.65589899155530051</v>
      </c>
      <c r="AF6" s="45">
        <f t="shared" si="1"/>
        <v>0.14347790440272198</v>
      </c>
      <c r="AG6" s="45">
        <f t="shared" si="1"/>
        <v>0.26645896531934082</v>
      </c>
      <c r="AH6" s="45">
        <f t="shared" si="1"/>
        <v>0</v>
      </c>
      <c r="AI6" s="45">
        <f t="shared" si="1"/>
        <v>2.2649012052143966</v>
      </c>
      <c r="AJ6" s="45">
        <f t="shared" si="1"/>
        <v>9.0391079773714846</v>
      </c>
      <c r="AK6" s="6">
        <v>6</v>
      </c>
      <c r="AL6" s="43">
        <v>5.68</v>
      </c>
      <c r="AM6" s="6">
        <v>503</v>
      </c>
      <c r="AN6" s="44">
        <f t="shared" si="4"/>
        <v>5.1549561367549392</v>
      </c>
    </row>
    <row r="7" spans="1:40" ht="15.75" x14ac:dyDescent="0.25">
      <c r="A7" s="8">
        <v>2007</v>
      </c>
      <c r="B7" s="6">
        <v>98306</v>
      </c>
      <c r="C7" s="43">
        <v>125.99</v>
      </c>
      <c r="D7" s="6">
        <f t="shared" si="2"/>
        <v>780.26827525994133</v>
      </c>
      <c r="E7" s="6">
        <v>1093</v>
      </c>
      <c r="F7" s="44">
        <f>E7/B7*1000</f>
        <v>11.118344760238438</v>
      </c>
      <c r="G7" s="6">
        <v>852</v>
      </c>
      <c r="H7" s="44">
        <f t="shared" si="5"/>
        <v>8.6668158606799182</v>
      </c>
      <c r="I7" s="6">
        <v>145</v>
      </c>
      <c r="J7" s="6">
        <v>149</v>
      </c>
      <c r="K7" s="6">
        <v>56</v>
      </c>
      <c r="L7" s="6">
        <v>38</v>
      </c>
      <c r="M7" s="6">
        <v>96</v>
      </c>
      <c r="N7" s="6">
        <v>30</v>
      </c>
      <c r="O7" s="6">
        <v>0</v>
      </c>
      <c r="P7" s="6">
        <v>8</v>
      </c>
      <c r="Q7" s="6">
        <v>54</v>
      </c>
      <c r="R7" s="6">
        <v>7</v>
      </c>
      <c r="S7" s="6">
        <v>18</v>
      </c>
      <c r="T7" s="6">
        <v>0</v>
      </c>
      <c r="U7" s="6">
        <v>251</v>
      </c>
      <c r="V7" s="6">
        <v>852</v>
      </c>
      <c r="W7" s="45">
        <f t="shared" si="0"/>
        <v>1.4749862673692349</v>
      </c>
      <c r="X7" s="45">
        <f t="shared" si="1"/>
        <v>1.515675543710455</v>
      </c>
      <c r="Y7" s="45">
        <f t="shared" si="1"/>
        <v>0.56964986877708379</v>
      </c>
      <c r="Z7" s="45">
        <f t="shared" si="1"/>
        <v>0.38654812524159254</v>
      </c>
      <c r="AA7" s="45">
        <f t="shared" si="1"/>
        <v>0.9765426321892865</v>
      </c>
      <c r="AB7" s="45">
        <f t="shared" si="1"/>
        <v>0.30516957255915206</v>
      </c>
      <c r="AC7" s="45">
        <f t="shared" si="1"/>
        <v>0</v>
      </c>
      <c r="AD7" s="45">
        <f t="shared" si="1"/>
        <v>8.1378552682440541E-2</v>
      </c>
      <c r="AE7" s="45">
        <f t="shared" si="1"/>
        <v>0.54930523060647363</v>
      </c>
      <c r="AF7" s="45">
        <f t="shared" si="1"/>
        <v>7.1206233597135474E-2</v>
      </c>
      <c r="AG7" s="45">
        <f t="shared" si="1"/>
        <v>0.18310174353549122</v>
      </c>
      <c r="AH7" s="45">
        <f t="shared" si="1"/>
        <v>0</v>
      </c>
      <c r="AI7" s="45">
        <f t="shared" si="1"/>
        <v>2.5532520904115721</v>
      </c>
      <c r="AJ7" s="45">
        <f t="shared" si="1"/>
        <v>8.6668158606799182</v>
      </c>
      <c r="AK7" s="6">
        <v>6</v>
      </c>
      <c r="AL7" s="43">
        <v>5.49</v>
      </c>
      <c r="AM7" s="6">
        <v>563</v>
      </c>
      <c r="AN7" s="44">
        <f t="shared" si="4"/>
        <v>5.7270156450267535</v>
      </c>
    </row>
    <row r="8" spans="1:40" ht="15.75" x14ac:dyDescent="0.25">
      <c r="A8" s="8">
        <v>2006</v>
      </c>
      <c r="B8" s="6">
        <v>98999</v>
      </c>
      <c r="C8" s="43">
        <v>125.99</v>
      </c>
      <c r="D8" s="6">
        <f t="shared" si="2"/>
        <v>785.76871180252408</v>
      </c>
      <c r="E8" s="6">
        <v>1173</v>
      </c>
      <c r="F8" s="44">
        <f t="shared" si="3"/>
        <v>11.848604531358902</v>
      </c>
      <c r="G8" s="6">
        <v>865</v>
      </c>
      <c r="H8" s="44">
        <f t="shared" si="5"/>
        <v>8.7374619945656011</v>
      </c>
      <c r="I8" s="6">
        <v>113</v>
      </c>
      <c r="J8" s="6">
        <v>159</v>
      </c>
      <c r="K8" s="6">
        <v>28</v>
      </c>
      <c r="L8" s="6">
        <v>39</v>
      </c>
      <c r="M8" s="6">
        <v>52</v>
      </c>
      <c r="N8" s="6">
        <v>26</v>
      </c>
      <c r="O8" s="6">
        <v>6</v>
      </c>
      <c r="P8" s="6">
        <v>16</v>
      </c>
      <c r="Q8" s="6">
        <v>63</v>
      </c>
      <c r="R8" s="6">
        <v>14</v>
      </c>
      <c r="S8" s="6">
        <v>37</v>
      </c>
      <c r="T8" s="6">
        <v>12</v>
      </c>
      <c r="U8" s="6">
        <v>170</v>
      </c>
      <c r="V8" s="6">
        <v>735</v>
      </c>
      <c r="W8" s="45">
        <f t="shared" si="0"/>
        <v>1.1414256709663733</v>
      </c>
      <c r="X8" s="45">
        <f t="shared" si="1"/>
        <v>1.6060768290588794</v>
      </c>
      <c r="Y8" s="45">
        <f t="shared" si="1"/>
        <v>0.28283113970848189</v>
      </c>
      <c r="Z8" s="45">
        <f t="shared" si="1"/>
        <v>0.39394337316538552</v>
      </c>
      <c r="AA8" s="45">
        <f t="shared" si="1"/>
        <v>0.5252578308871807</v>
      </c>
      <c r="AB8" s="45">
        <f t="shared" si="1"/>
        <v>0.26262891544359035</v>
      </c>
      <c r="AC8" s="45">
        <f t="shared" si="1"/>
        <v>6.0606672794674694E-2</v>
      </c>
      <c r="AD8" s="45">
        <f t="shared" si="1"/>
        <v>0.16161779411913252</v>
      </c>
      <c r="AE8" s="45">
        <f t="shared" si="1"/>
        <v>0.63637006434408427</v>
      </c>
      <c r="AF8" s="45">
        <f t="shared" si="1"/>
        <v>0.14141556985424095</v>
      </c>
      <c r="AG8" s="45">
        <f t="shared" si="1"/>
        <v>0.37374114890049398</v>
      </c>
      <c r="AH8" s="45">
        <f t="shared" si="1"/>
        <v>0.12121334558934939</v>
      </c>
      <c r="AI8" s="45">
        <f t="shared" si="1"/>
        <v>1.7171890625157828</v>
      </c>
      <c r="AJ8" s="45">
        <f t="shared" si="1"/>
        <v>7.42431741734765</v>
      </c>
      <c r="AK8" s="6">
        <v>12</v>
      </c>
      <c r="AL8" s="43">
        <v>10.23</v>
      </c>
      <c r="AM8" s="6">
        <v>624</v>
      </c>
      <c r="AN8" s="44">
        <f t="shared" si="4"/>
        <v>6.3030939706461684</v>
      </c>
    </row>
    <row r="9" spans="1:40" ht="15.75" x14ac:dyDescent="0.25">
      <c r="A9" s="8">
        <v>2005</v>
      </c>
      <c r="B9" s="6">
        <v>99570</v>
      </c>
      <c r="C9" s="43">
        <v>126</v>
      </c>
      <c r="D9" s="6">
        <f t="shared" si="2"/>
        <v>790.23809523809518</v>
      </c>
      <c r="E9" s="6">
        <v>1166</v>
      </c>
      <c r="F9" s="44">
        <f t="shared" si="3"/>
        <v>11.710354524455157</v>
      </c>
      <c r="G9" s="6">
        <v>231</v>
      </c>
      <c r="H9" s="44">
        <f t="shared" si="5"/>
        <v>2.3199758963543236</v>
      </c>
      <c r="I9" s="6">
        <v>112</v>
      </c>
      <c r="J9" s="6">
        <v>144</v>
      </c>
      <c r="K9" s="6">
        <v>45</v>
      </c>
      <c r="L9" s="6">
        <v>41</v>
      </c>
      <c r="M9" s="6">
        <v>57</v>
      </c>
      <c r="N9" s="6">
        <v>35</v>
      </c>
      <c r="O9" s="6">
        <v>0</v>
      </c>
      <c r="P9" s="6">
        <v>18</v>
      </c>
      <c r="Q9" s="6">
        <v>54</v>
      </c>
      <c r="R9" s="6">
        <v>6</v>
      </c>
      <c r="S9" s="6">
        <v>42</v>
      </c>
      <c r="T9" s="6">
        <v>0</v>
      </c>
      <c r="U9" s="6">
        <v>339</v>
      </c>
      <c r="V9" s="6">
        <v>893</v>
      </c>
      <c r="W9" s="45">
        <f t="shared" si="0"/>
        <v>1.1248367982323995</v>
      </c>
      <c r="X9" s="45">
        <f t="shared" si="1"/>
        <v>1.4462187405845135</v>
      </c>
      <c r="Y9" s="45">
        <f t="shared" si="1"/>
        <v>0.45194335643266048</v>
      </c>
      <c r="Z9" s="45">
        <f t="shared" si="1"/>
        <v>0.4117706136386462</v>
      </c>
      <c r="AA9" s="45">
        <f t="shared" si="1"/>
        <v>0.57246158481470322</v>
      </c>
      <c r="AB9" s="45">
        <f t="shared" si="1"/>
        <v>0.35151149944762478</v>
      </c>
      <c r="AC9" s="45">
        <f t="shared" si="1"/>
        <v>0</v>
      </c>
      <c r="AD9" s="45">
        <f t="shared" si="1"/>
        <v>0.18077734257306419</v>
      </c>
      <c r="AE9" s="45">
        <f t="shared" si="1"/>
        <v>0.54233202771919253</v>
      </c>
      <c r="AF9" s="45">
        <f t="shared" si="1"/>
        <v>6.0259114191021389E-2</v>
      </c>
      <c r="AG9" s="45">
        <f t="shared" si="1"/>
        <v>0.42181379933714974</v>
      </c>
      <c r="AH9" s="45">
        <f t="shared" si="1"/>
        <v>0</v>
      </c>
      <c r="AI9" s="45">
        <f t="shared" si="1"/>
        <v>3.4046399517927086</v>
      </c>
      <c r="AJ9" s="45">
        <f t="shared" si="1"/>
        <v>8.9685648287636841</v>
      </c>
      <c r="AK9" s="6">
        <v>12</v>
      </c>
      <c r="AL9" s="43">
        <v>10.3</v>
      </c>
      <c r="AM9" s="6">
        <v>629</v>
      </c>
      <c r="AN9" s="44">
        <f t="shared" si="4"/>
        <v>6.3171638043587421</v>
      </c>
    </row>
    <row r="10" spans="1:40" ht="15.75" x14ac:dyDescent="0.25">
      <c r="A10" s="8">
        <v>2004</v>
      </c>
      <c r="B10" s="6">
        <v>99879</v>
      </c>
      <c r="C10" s="43">
        <v>126</v>
      </c>
      <c r="D10" s="6">
        <f t="shared" si="2"/>
        <v>792.69047619047615</v>
      </c>
      <c r="E10" s="6">
        <v>1189</v>
      </c>
      <c r="F10" s="44">
        <f t="shared" si="3"/>
        <v>11.904404329238378</v>
      </c>
      <c r="G10" s="6">
        <v>901</v>
      </c>
      <c r="H10" s="44">
        <f t="shared" si="5"/>
        <v>9.0209153075221025</v>
      </c>
      <c r="I10" s="6">
        <v>137</v>
      </c>
      <c r="J10" s="6">
        <v>120</v>
      </c>
      <c r="K10" s="6">
        <v>59</v>
      </c>
      <c r="L10" s="6">
        <v>34</v>
      </c>
      <c r="M10" s="6">
        <v>96</v>
      </c>
      <c r="N10" s="6">
        <v>23</v>
      </c>
      <c r="O10" s="6">
        <v>24</v>
      </c>
      <c r="P10" s="6">
        <v>37</v>
      </c>
      <c r="Q10" s="6">
        <v>65</v>
      </c>
      <c r="R10" s="6">
        <v>10</v>
      </c>
      <c r="S10" s="6">
        <v>20</v>
      </c>
      <c r="T10" s="6">
        <v>13</v>
      </c>
      <c r="U10" s="6">
        <v>263</v>
      </c>
      <c r="V10" s="6">
        <v>901</v>
      </c>
      <c r="W10" s="45">
        <f t="shared" si="0"/>
        <v>1.3716597082469788</v>
      </c>
      <c r="X10" s="45">
        <f t="shared" si="1"/>
        <v>1.2014537590484486</v>
      </c>
      <c r="Y10" s="45">
        <f t="shared" si="1"/>
        <v>0.59071476486548724</v>
      </c>
      <c r="Z10" s="45">
        <f t="shared" si="1"/>
        <v>0.34041189839706043</v>
      </c>
      <c r="AA10" s="45">
        <f t="shared" si="1"/>
        <v>0.96116300723875892</v>
      </c>
      <c r="AB10" s="45">
        <f t="shared" si="1"/>
        <v>0.23027863715095265</v>
      </c>
      <c r="AC10" s="45">
        <f t="shared" si="1"/>
        <v>0.24029075180968973</v>
      </c>
      <c r="AD10" s="45">
        <f t="shared" si="1"/>
        <v>0.37044824237327167</v>
      </c>
      <c r="AE10" s="45">
        <f t="shared" si="1"/>
        <v>0.65078745281790973</v>
      </c>
      <c r="AF10" s="45">
        <f t="shared" si="1"/>
        <v>0.10012114658737072</v>
      </c>
      <c r="AG10" s="45">
        <f t="shared" si="1"/>
        <v>0.20024229317474143</v>
      </c>
      <c r="AH10" s="45">
        <f t="shared" si="1"/>
        <v>0.13015749056358195</v>
      </c>
      <c r="AI10" s="45">
        <f t="shared" si="1"/>
        <v>2.6331861552478499</v>
      </c>
      <c r="AJ10" s="45">
        <f t="shared" si="1"/>
        <v>9.0209153075221025</v>
      </c>
      <c r="AK10" s="6">
        <v>11</v>
      </c>
      <c r="AL10" s="43">
        <v>9.25</v>
      </c>
      <c r="AM10" s="6">
        <v>695</v>
      </c>
      <c r="AN10" s="44">
        <f t="shared" si="4"/>
        <v>6.9584196878222651</v>
      </c>
    </row>
    <row r="11" spans="1:40" ht="15.75" x14ac:dyDescent="0.25">
      <c r="A11" s="8">
        <v>2003</v>
      </c>
      <c r="B11" s="6">
        <v>100016</v>
      </c>
      <c r="C11" s="43">
        <v>126</v>
      </c>
      <c r="D11" s="6">
        <f t="shared" si="2"/>
        <v>793.77777777777783</v>
      </c>
      <c r="E11" s="6">
        <v>1179</v>
      </c>
      <c r="F11" s="44">
        <f t="shared" si="3"/>
        <v>11.788113901775716</v>
      </c>
      <c r="G11" s="6">
        <v>825</v>
      </c>
      <c r="H11" s="44">
        <f t="shared" si="5"/>
        <v>8.2486802111662119</v>
      </c>
      <c r="I11" s="6">
        <v>130</v>
      </c>
      <c r="J11" s="6">
        <v>121</v>
      </c>
      <c r="K11" s="6">
        <v>20</v>
      </c>
      <c r="L11" s="6">
        <v>15</v>
      </c>
      <c r="M11" s="6">
        <v>95</v>
      </c>
      <c r="N11" s="6">
        <v>32</v>
      </c>
      <c r="O11" s="6">
        <v>12</v>
      </c>
      <c r="P11" s="6">
        <v>45</v>
      </c>
      <c r="Q11" s="6">
        <v>73</v>
      </c>
      <c r="R11" s="6">
        <v>13</v>
      </c>
      <c r="S11" s="6">
        <v>15</v>
      </c>
      <c r="T11" s="6">
        <v>5</v>
      </c>
      <c r="U11" s="6">
        <v>249</v>
      </c>
      <c r="V11" s="6">
        <v>825</v>
      </c>
      <c r="W11" s="45">
        <f t="shared" si="0"/>
        <v>1.2997920332746762</v>
      </c>
      <c r="X11" s="45">
        <f t="shared" si="1"/>
        <v>1.2098064309710446</v>
      </c>
      <c r="Y11" s="45">
        <f t="shared" si="1"/>
        <v>0.19996800511918092</v>
      </c>
      <c r="Z11" s="45">
        <f t="shared" si="1"/>
        <v>0.1499760038393857</v>
      </c>
      <c r="AA11" s="45">
        <f t="shared" si="1"/>
        <v>0.94984802431610948</v>
      </c>
      <c r="AB11" s="45">
        <f t="shared" si="1"/>
        <v>0.31994880819068949</v>
      </c>
      <c r="AC11" s="45">
        <f t="shared" si="1"/>
        <v>0.11998080307150856</v>
      </c>
      <c r="AD11" s="45">
        <f t="shared" si="1"/>
        <v>0.44992801151815709</v>
      </c>
      <c r="AE11" s="45">
        <f t="shared" si="1"/>
        <v>0.72988321868501038</v>
      </c>
      <c r="AF11" s="45">
        <f t="shared" si="1"/>
        <v>0.12997920332746762</v>
      </c>
      <c r="AG11" s="45">
        <f t="shared" si="1"/>
        <v>0.1499760038393857</v>
      </c>
      <c r="AH11" s="45">
        <f t="shared" si="1"/>
        <v>4.999200127979523E-2</v>
      </c>
      <c r="AI11" s="45">
        <f t="shared" si="1"/>
        <v>2.4896016637338025</v>
      </c>
      <c r="AJ11" s="45">
        <f t="shared" si="1"/>
        <v>8.2486802111662119</v>
      </c>
      <c r="AK11" s="6">
        <v>10</v>
      </c>
      <c r="AL11" s="43">
        <v>8.48</v>
      </c>
      <c r="AM11" s="6">
        <v>715</v>
      </c>
      <c r="AN11" s="44">
        <f t="shared" si="4"/>
        <v>7.148856183010718</v>
      </c>
    </row>
    <row r="12" spans="1:40" ht="15.75" x14ac:dyDescent="0.25">
      <c r="A12" s="8">
        <v>2002</v>
      </c>
      <c r="B12" s="6">
        <v>100116</v>
      </c>
      <c r="C12" s="43">
        <v>126</v>
      </c>
      <c r="D12" s="6">
        <f t="shared" si="2"/>
        <v>794.57142857142856</v>
      </c>
      <c r="E12" s="6">
        <v>1236</v>
      </c>
      <c r="F12" s="44">
        <f t="shared" si="3"/>
        <v>12.345679012345679</v>
      </c>
      <c r="G12" s="6">
        <v>875</v>
      </c>
      <c r="H12" s="44">
        <f t="shared" si="5"/>
        <v>8.739861760357984</v>
      </c>
      <c r="I12" s="6">
        <v>129</v>
      </c>
      <c r="J12" s="6">
        <v>126</v>
      </c>
      <c r="K12" s="6">
        <v>24</v>
      </c>
      <c r="L12" s="6">
        <v>24</v>
      </c>
      <c r="M12" s="6">
        <v>94</v>
      </c>
      <c r="N12" s="6">
        <v>24</v>
      </c>
      <c r="O12" s="6">
        <v>15</v>
      </c>
      <c r="P12" s="6">
        <v>43</v>
      </c>
      <c r="Q12" s="6">
        <v>86</v>
      </c>
      <c r="R12" s="6">
        <v>4</v>
      </c>
      <c r="S12" s="6">
        <v>15</v>
      </c>
      <c r="T12" s="6">
        <v>13</v>
      </c>
      <c r="U12" s="6">
        <v>278</v>
      </c>
      <c r="V12" s="6">
        <v>875</v>
      </c>
      <c r="W12" s="45">
        <f t="shared" si="0"/>
        <v>1.2885053338127772</v>
      </c>
      <c r="X12" s="45">
        <f t="shared" si="1"/>
        <v>1.2585400934915498</v>
      </c>
      <c r="Y12" s="45">
        <f t="shared" si="1"/>
        <v>0.23972192256981903</v>
      </c>
      <c r="Z12" s="45">
        <f t="shared" si="1"/>
        <v>0.23972192256981903</v>
      </c>
      <c r="AA12" s="45">
        <f t="shared" si="1"/>
        <v>0.93891086339845786</v>
      </c>
      <c r="AB12" s="45">
        <f t="shared" si="1"/>
        <v>0.23972192256981903</v>
      </c>
      <c r="AC12" s="45">
        <f t="shared" si="1"/>
        <v>0.14982620160613688</v>
      </c>
      <c r="AD12" s="45">
        <f t="shared" si="1"/>
        <v>0.42950177793759237</v>
      </c>
      <c r="AE12" s="45">
        <f t="shared" si="1"/>
        <v>0.85900355587518473</v>
      </c>
      <c r="AF12" s="45">
        <f t="shared" si="1"/>
        <v>3.9953653761636503E-2</v>
      </c>
      <c r="AG12" s="45">
        <f t="shared" si="1"/>
        <v>0.14982620160613688</v>
      </c>
      <c r="AH12" s="45">
        <f t="shared" si="1"/>
        <v>0.12984937472531866</v>
      </c>
      <c r="AI12" s="45">
        <f t="shared" si="1"/>
        <v>2.7767789364337365</v>
      </c>
      <c r="AJ12" s="45">
        <f t="shared" si="1"/>
        <v>8.739861760357984</v>
      </c>
      <c r="AK12" s="6">
        <v>16</v>
      </c>
      <c r="AL12" s="43">
        <v>12.94</v>
      </c>
      <c r="AM12" s="6">
        <v>686</v>
      </c>
      <c r="AN12" s="44">
        <f t="shared" si="4"/>
        <v>6.85205162012066</v>
      </c>
    </row>
    <row r="13" spans="1:40" ht="15.75" x14ac:dyDescent="0.25">
      <c r="A13" s="8">
        <v>2001</v>
      </c>
      <c r="B13" s="6">
        <v>100164</v>
      </c>
      <c r="C13" s="43">
        <v>126</v>
      </c>
      <c r="D13" s="6">
        <f t="shared" si="2"/>
        <v>794.95238095238096</v>
      </c>
      <c r="E13" s="6">
        <v>1371</v>
      </c>
      <c r="F13" s="44">
        <f t="shared" si="3"/>
        <v>13.687552414040972</v>
      </c>
      <c r="G13" s="6">
        <v>856</v>
      </c>
      <c r="H13" s="44">
        <f t="shared" si="5"/>
        <v>8.5459845852801397</v>
      </c>
      <c r="I13" s="6">
        <v>130</v>
      </c>
      <c r="J13" s="6">
        <v>129</v>
      </c>
      <c r="K13" s="6">
        <v>35</v>
      </c>
      <c r="L13" s="6">
        <v>28</v>
      </c>
      <c r="M13" s="6">
        <v>105</v>
      </c>
      <c r="N13" s="6">
        <v>22</v>
      </c>
      <c r="O13" s="6">
        <v>20</v>
      </c>
      <c r="P13" s="6">
        <v>44</v>
      </c>
      <c r="Q13" s="6">
        <v>55</v>
      </c>
      <c r="R13" s="6">
        <v>6</v>
      </c>
      <c r="S13" s="6">
        <v>14</v>
      </c>
      <c r="T13" s="6">
        <v>15</v>
      </c>
      <c r="U13" s="6">
        <v>253</v>
      </c>
      <c r="V13" s="6">
        <v>856</v>
      </c>
      <c r="W13" s="45">
        <f t="shared" si="0"/>
        <v>1.2978714907551614</v>
      </c>
      <c r="X13" s="45">
        <f t="shared" si="1"/>
        <v>1.2878878639031988</v>
      </c>
      <c r="Y13" s="45">
        <f t="shared" si="1"/>
        <v>0.34942693981869732</v>
      </c>
      <c r="Z13" s="45">
        <f t="shared" si="1"/>
        <v>0.27954155185495783</v>
      </c>
      <c r="AA13" s="45">
        <f t="shared" si="1"/>
        <v>1.048280819456092</v>
      </c>
      <c r="AB13" s="45">
        <f t="shared" si="1"/>
        <v>0.21963979074318118</v>
      </c>
      <c r="AC13" s="45">
        <f t="shared" si="1"/>
        <v>0.19967253703925561</v>
      </c>
      <c r="AD13" s="45">
        <f t="shared" si="1"/>
        <v>0.43927958148636237</v>
      </c>
      <c r="AE13" s="45">
        <f t="shared" si="1"/>
        <v>0.54909947685795291</v>
      </c>
      <c r="AF13" s="45">
        <f t="shared" si="1"/>
        <v>5.990176111177669E-2</v>
      </c>
      <c r="AG13" s="45">
        <f t="shared" si="1"/>
        <v>0.13977077592747891</v>
      </c>
      <c r="AH13" s="45">
        <f t="shared" si="1"/>
        <v>0.14975440277944171</v>
      </c>
      <c r="AI13" s="45">
        <f t="shared" si="1"/>
        <v>2.5258575935465837</v>
      </c>
      <c r="AJ13" s="45">
        <f t="shared" si="1"/>
        <v>8.5459845852801397</v>
      </c>
      <c r="AK13" s="6">
        <v>9</v>
      </c>
      <c r="AL13" s="43">
        <v>6.56</v>
      </c>
      <c r="AM13" s="6">
        <v>714</v>
      </c>
      <c r="AN13" s="44">
        <f t="shared" si="4"/>
        <v>7.1283095723014265</v>
      </c>
    </row>
    <row r="14" spans="1:40" ht="15.75" x14ac:dyDescent="0.25">
      <c r="A14" s="8">
        <v>2000</v>
      </c>
      <c r="B14" s="6">
        <v>100131</v>
      </c>
      <c r="C14" s="43">
        <v>126</v>
      </c>
      <c r="D14" s="6">
        <v>794.69</v>
      </c>
      <c r="E14" s="6">
        <v>1470</v>
      </c>
      <c r="F14" s="44">
        <v>14.68</v>
      </c>
      <c r="G14" s="6">
        <v>932</v>
      </c>
      <c r="H14" s="44">
        <v>9.31</v>
      </c>
      <c r="I14" s="6">
        <v>146</v>
      </c>
      <c r="J14" s="6">
        <v>140</v>
      </c>
      <c r="K14" s="6">
        <v>29</v>
      </c>
      <c r="L14" s="6">
        <v>21</v>
      </c>
      <c r="M14" s="6">
        <v>104</v>
      </c>
      <c r="N14" s="6">
        <v>27</v>
      </c>
      <c r="O14" s="6">
        <v>27</v>
      </c>
      <c r="P14" s="6">
        <v>44</v>
      </c>
      <c r="Q14" s="6">
        <v>71</v>
      </c>
      <c r="R14" s="6">
        <v>6</v>
      </c>
      <c r="S14" s="6">
        <v>24</v>
      </c>
      <c r="T14" s="6">
        <v>11</v>
      </c>
      <c r="U14" s="6">
        <v>282</v>
      </c>
      <c r="V14" s="6">
        <v>932</v>
      </c>
      <c r="W14" s="45">
        <f t="shared" si="0"/>
        <v>1.4580899022280811</v>
      </c>
      <c r="X14" s="45">
        <f t="shared" si="1"/>
        <v>1.3981683993967902</v>
      </c>
      <c r="Y14" s="45">
        <f t="shared" si="1"/>
        <v>0.28962059701790654</v>
      </c>
      <c r="Z14" s="45">
        <f t="shared" si="1"/>
        <v>0.20972525990951854</v>
      </c>
      <c r="AA14" s="45">
        <f t="shared" si="1"/>
        <v>1.0386393824090441</v>
      </c>
      <c r="AB14" s="45">
        <f t="shared" si="1"/>
        <v>0.26964676274080956</v>
      </c>
      <c r="AC14" s="45">
        <f t="shared" si="1"/>
        <v>0.26964676274080956</v>
      </c>
      <c r="AD14" s="45">
        <f t="shared" si="1"/>
        <v>0.43942435409613406</v>
      </c>
      <c r="AE14" s="45">
        <f t="shared" si="1"/>
        <v>0.70907111683694357</v>
      </c>
      <c r="AF14" s="45">
        <f t="shared" si="1"/>
        <v>5.992150283129101E-2</v>
      </c>
      <c r="AG14" s="45">
        <f t="shared" si="1"/>
        <v>0.23968601132516404</v>
      </c>
      <c r="AH14" s="45">
        <f t="shared" si="1"/>
        <v>0.10985608852403352</v>
      </c>
      <c r="AI14" s="45">
        <f t="shared" si="1"/>
        <v>2.8163106330706773</v>
      </c>
      <c r="AJ14" s="45">
        <f t="shared" si="1"/>
        <v>9.3078067731272025</v>
      </c>
      <c r="AK14" s="6">
        <v>11</v>
      </c>
      <c r="AL14" s="43">
        <v>7.48</v>
      </c>
      <c r="AM14" s="6">
        <v>747</v>
      </c>
      <c r="AN14" s="44">
        <v>7.46</v>
      </c>
    </row>
    <row r="15" spans="1:40" ht="15.75" x14ac:dyDescent="0.25">
      <c r="A15" s="8">
        <v>1999</v>
      </c>
      <c r="B15" s="6">
        <v>99551</v>
      </c>
      <c r="C15" s="43">
        <v>126</v>
      </c>
      <c r="D15" s="6">
        <v>790.09</v>
      </c>
      <c r="E15" s="6">
        <v>1454</v>
      </c>
      <c r="F15" s="44">
        <v>14.61</v>
      </c>
      <c r="G15" s="6">
        <v>924</v>
      </c>
      <c r="H15" s="44">
        <v>9.2799999999999994</v>
      </c>
      <c r="I15" s="6">
        <v>138</v>
      </c>
      <c r="J15" s="6">
        <v>140</v>
      </c>
      <c r="K15" s="6">
        <v>28</v>
      </c>
      <c r="L15" s="6">
        <v>30</v>
      </c>
      <c r="M15" s="6">
        <v>82</v>
      </c>
      <c r="N15" s="6">
        <v>35</v>
      </c>
      <c r="O15" s="6">
        <v>20</v>
      </c>
      <c r="P15" s="6">
        <v>54</v>
      </c>
      <c r="Q15" s="6">
        <v>60</v>
      </c>
      <c r="R15" s="6">
        <v>21</v>
      </c>
      <c r="S15" s="6">
        <v>23</v>
      </c>
      <c r="T15" s="6">
        <v>19</v>
      </c>
      <c r="U15" s="6">
        <v>274</v>
      </c>
      <c r="V15" s="6">
        <v>924</v>
      </c>
      <c r="W15" s="45">
        <f t="shared" si="0"/>
        <v>1.3862241464174141</v>
      </c>
      <c r="X15" s="45">
        <f t="shared" si="1"/>
        <v>1.4063143514379566</v>
      </c>
      <c r="Y15" s="45">
        <f t="shared" si="1"/>
        <v>0.28126287028759128</v>
      </c>
      <c r="Z15" s="45">
        <f t="shared" si="1"/>
        <v>0.30135307530813349</v>
      </c>
      <c r="AA15" s="45">
        <f t="shared" si="1"/>
        <v>0.82369840584223164</v>
      </c>
      <c r="AB15" s="45">
        <f t="shared" si="1"/>
        <v>0.35157858785948914</v>
      </c>
      <c r="AC15" s="45">
        <f t="shared" si="1"/>
        <v>0.20090205020542234</v>
      </c>
      <c r="AD15" s="45">
        <f t="shared" si="1"/>
        <v>0.5424355355546403</v>
      </c>
      <c r="AE15" s="45">
        <f t="shared" si="1"/>
        <v>0.60270615061626698</v>
      </c>
      <c r="AF15" s="45">
        <f t="shared" si="1"/>
        <v>0.21094715271569345</v>
      </c>
      <c r="AG15" s="45">
        <f t="shared" si="1"/>
        <v>0.23103735773623571</v>
      </c>
      <c r="AH15" s="45">
        <f t="shared" si="1"/>
        <v>0.19085694769515124</v>
      </c>
      <c r="AI15" s="45">
        <f t="shared" si="1"/>
        <v>2.7523580878142861</v>
      </c>
      <c r="AJ15" s="45">
        <f t="shared" si="1"/>
        <v>9.2816747194905123</v>
      </c>
      <c r="AK15" s="6">
        <v>20</v>
      </c>
      <c r="AL15" s="43">
        <v>13.76</v>
      </c>
      <c r="AM15" s="6">
        <v>779</v>
      </c>
      <c r="AN15" s="44">
        <v>7.83</v>
      </c>
    </row>
    <row r="16" spans="1:40" ht="15.75" x14ac:dyDescent="0.25">
      <c r="A16" s="8">
        <v>1998</v>
      </c>
      <c r="B16" s="6">
        <v>98794</v>
      </c>
      <c r="C16" s="43">
        <v>126</v>
      </c>
      <c r="D16" s="6">
        <v>784.08</v>
      </c>
      <c r="E16" s="6">
        <v>1549</v>
      </c>
      <c r="F16" s="44">
        <v>15.68</v>
      </c>
      <c r="G16" s="6">
        <v>948</v>
      </c>
      <c r="H16" s="44">
        <v>9.6</v>
      </c>
      <c r="I16" s="6">
        <v>152</v>
      </c>
      <c r="J16" s="6">
        <v>177</v>
      </c>
      <c r="K16" s="6">
        <v>28</v>
      </c>
      <c r="L16" s="6">
        <v>30</v>
      </c>
      <c r="M16" s="6">
        <v>90</v>
      </c>
      <c r="N16" s="6">
        <v>41</v>
      </c>
      <c r="O16" s="6">
        <v>26</v>
      </c>
      <c r="P16" s="6">
        <v>30</v>
      </c>
      <c r="Q16" s="6">
        <v>70</v>
      </c>
      <c r="R16" s="6">
        <v>15</v>
      </c>
      <c r="S16" s="6">
        <v>21</v>
      </c>
      <c r="T16" s="6">
        <v>17</v>
      </c>
      <c r="U16" s="6">
        <v>251</v>
      </c>
      <c r="V16" s="6">
        <v>948</v>
      </c>
      <c r="W16" s="45">
        <f t="shared" si="0"/>
        <v>1.5385549729740673</v>
      </c>
      <c r="X16" s="45">
        <f t="shared" si="1"/>
        <v>1.7916067777395388</v>
      </c>
      <c r="Y16" s="45">
        <f t="shared" si="1"/>
        <v>0.28341802133732819</v>
      </c>
      <c r="Z16" s="45">
        <f t="shared" si="1"/>
        <v>0.30366216571856586</v>
      </c>
      <c r="AA16" s="45">
        <f t="shared" si="1"/>
        <v>0.91098649715569768</v>
      </c>
      <c r="AB16" s="45">
        <f t="shared" si="1"/>
        <v>0.41500495981537339</v>
      </c>
      <c r="AC16" s="45">
        <f t="shared" si="1"/>
        <v>0.26317387695609046</v>
      </c>
      <c r="AD16" s="45">
        <f t="shared" si="1"/>
        <v>0.30366216571856586</v>
      </c>
      <c r="AE16" s="45">
        <f t="shared" si="1"/>
        <v>0.70854505334332041</v>
      </c>
      <c r="AF16" s="45">
        <f t="shared" si="1"/>
        <v>0.15183108285928293</v>
      </c>
      <c r="AG16" s="45">
        <f t="shared" si="1"/>
        <v>0.21256351600299614</v>
      </c>
      <c r="AH16" s="45">
        <f t="shared" si="1"/>
        <v>0.17207522724052066</v>
      </c>
      <c r="AI16" s="45">
        <f t="shared" si="1"/>
        <v>2.5406401198453348</v>
      </c>
      <c r="AJ16" s="45">
        <f t="shared" si="1"/>
        <v>9.5957244367066821</v>
      </c>
      <c r="AK16" s="6">
        <v>16</v>
      </c>
      <c r="AL16" s="43">
        <v>10.33</v>
      </c>
      <c r="AM16" s="6">
        <v>784</v>
      </c>
      <c r="AN16" s="44">
        <v>7.94</v>
      </c>
    </row>
    <row r="17" spans="1:40" ht="15.75" x14ac:dyDescent="0.25">
      <c r="A17" s="8">
        <v>1997</v>
      </c>
      <c r="B17" s="6">
        <v>98063</v>
      </c>
      <c r="C17" s="43">
        <v>126</v>
      </c>
      <c r="D17" s="6">
        <v>778.28</v>
      </c>
      <c r="E17" s="6">
        <v>1578</v>
      </c>
      <c r="F17" s="44">
        <v>16.09</v>
      </c>
      <c r="G17" s="6">
        <v>911</v>
      </c>
      <c r="H17" s="44">
        <v>9.2899999999999991</v>
      </c>
      <c r="I17" s="6">
        <v>128</v>
      </c>
      <c r="J17" s="6">
        <v>194</v>
      </c>
      <c r="K17" s="6">
        <v>36</v>
      </c>
      <c r="L17" s="6">
        <v>32</v>
      </c>
      <c r="M17" s="6">
        <v>75</v>
      </c>
      <c r="N17" s="6">
        <v>39</v>
      </c>
      <c r="O17" s="6">
        <v>26</v>
      </c>
      <c r="P17" s="6">
        <v>30</v>
      </c>
      <c r="Q17" s="6">
        <v>61</v>
      </c>
      <c r="R17" s="6">
        <v>12</v>
      </c>
      <c r="S17" s="6">
        <v>24</v>
      </c>
      <c r="T17" s="6">
        <v>20</v>
      </c>
      <c r="U17" s="6">
        <v>234</v>
      </c>
      <c r="V17" s="6">
        <v>911</v>
      </c>
      <c r="W17" s="45">
        <f t="shared" si="0"/>
        <v>1.3052833382621376</v>
      </c>
      <c r="X17" s="45">
        <f t="shared" si="1"/>
        <v>1.9783200595535522</v>
      </c>
      <c r="Y17" s="45">
        <f t="shared" si="1"/>
        <v>0.3671109388862262</v>
      </c>
      <c r="Z17" s="45">
        <f t="shared" si="1"/>
        <v>0.3263208345655344</v>
      </c>
      <c r="AA17" s="45">
        <f t="shared" si="1"/>
        <v>0.76481445601297127</v>
      </c>
      <c r="AB17" s="45">
        <f t="shared" si="1"/>
        <v>0.39770351712674501</v>
      </c>
      <c r="AC17" s="45">
        <f t="shared" si="1"/>
        <v>0.26513567808449673</v>
      </c>
      <c r="AD17" s="45">
        <f t="shared" si="1"/>
        <v>0.30592578240518853</v>
      </c>
      <c r="AE17" s="45">
        <f t="shared" si="1"/>
        <v>0.62204909089054994</v>
      </c>
      <c r="AF17" s="45">
        <f t="shared" si="1"/>
        <v>0.1223703129620754</v>
      </c>
      <c r="AG17" s="45">
        <f t="shared" si="1"/>
        <v>0.2447406259241508</v>
      </c>
      <c r="AH17" s="45">
        <f t="shared" si="1"/>
        <v>0.203950521603459</v>
      </c>
      <c r="AI17" s="45">
        <f t="shared" si="1"/>
        <v>2.3862211027604703</v>
      </c>
      <c r="AJ17" s="45">
        <f t="shared" si="1"/>
        <v>9.2899462590375581</v>
      </c>
      <c r="AK17" s="6">
        <v>14</v>
      </c>
      <c r="AL17" s="43">
        <v>8.8699999999999992</v>
      </c>
      <c r="AM17" s="6">
        <v>881</v>
      </c>
      <c r="AN17" s="44">
        <v>8.98</v>
      </c>
    </row>
    <row r="18" spans="1:40" ht="15.75" x14ac:dyDescent="0.25">
      <c r="A18" s="8">
        <v>1996</v>
      </c>
      <c r="B18" s="6">
        <v>97352</v>
      </c>
      <c r="C18" s="43">
        <v>126</v>
      </c>
      <c r="D18" s="6">
        <v>772.63</v>
      </c>
      <c r="E18" s="6">
        <v>1620</v>
      </c>
      <c r="F18" s="44">
        <v>16.64</v>
      </c>
      <c r="G18" s="6">
        <v>871</v>
      </c>
      <c r="H18" s="44">
        <v>8.9499999999999993</v>
      </c>
      <c r="I18" s="6">
        <v>145</v>
      </c>
      <c r="J18" s="6">
        <v>152</v>
      </c>
      <c r="K18" s="6">
        <v>44</v>
      </c>
      <c r="L18" s="6">
        <v>34</v>
      </c>
      <c r="M18" s="6">
        <v>81</v>
      </c>
      <c r="N18" s="6">
        <v>38</v>
      </c>
      <c r="O18" s="6">
        <v>20</v>
      </c>
      <c r="P18" s="6">
        <v>30</v>
      </c>
      <c r="Q18" s="6">
        <v>50</v>
      </c>
      <c r="R18" s="6">
        <v>13</v>
      </c>
      <c r="S18" s="6">
        <v>27</v>
      </c>
      <c r="T18" s="6">
        <v>35</v>
      </c>
      <c r="U18" s="6">
        <v>202</v>
      </c>
      <c r="V18" s="6">
        <v>871</v>
      </c>
      <c r="W18" s="45">
        <f t="shared" si="0"/>
        <v>1.4894403812967376</v>
      </c>
      <c r="X18" s="45">
        <f t="shared" si="1"/>
        <v>1.5613443997041663</v>
      </c>
      <c r="Y18" s="45">
        <f t="shared" si="1"/>
        <v>0.45196811570383766</v>
      </c>
      <c r="Z18" s="45">
        <f t="shared" si="1"/>
        <v>0.3492480894075109</v>
      </c>
      <c r="AA18" s="45">
        <f t="shared" si="1"/>
        <v>0.83203221300024643</v>
      </c>
      <c r="AB18" s="45">
        <f t="shared" si="1"/>
        <v>0.39033609992604157</v>
      </c>
      <c r="AC18" s="45">
        <f t="shared" si="1"/>
        <v>0.20544005259265347</v>
      </c>
      <c r="AD18" s="45">
        <f t="shared" si="1"/>
        <v>0.30816007888898017</v>
      </c>
      <c r="AE18" s="45">
        <f t="shared" si="1"/>
        <v>0.51360013148163364</v>
      </c>
      <c r="AF18" s="45">
        <f t="shared" si="1"/>
        <v>0.13353603418522475</v>
      </c>
      <c r="AG18" s="45">
        <f t="shared" si="1"/>
        <v>0.27734407100008218</v>
      </c>
      <c r="AH18" s="45">
        <f t="shared" si="1"/>
        <v>0.35952009203714358</v>
      </c>
      <c r="AI18" s="45">
        <f t="shared" si="1"/>
        <v>2.0749445311857997</v>
      </c>
      <c r="AJ18" s="45">
        <f t="shared" si="1"/>
        <v>8.9469142904100583</v>
      </c>
      <c r="AK18" s="6">
        <v>11</v>
      </c>
      <c r="AL18" s="43">
        <v>6.79</v>
      </c>
      <c r="AM18" s="6">
        <v>899</v>
      </c>
      <c r="AN18" s="44">
        <v>9.23</v>
      </c>
    </row>
    <row r="19" spans="1:40" ht="15.75" x14ac:dyDescent="0.25">
      <c r="A19" s="8">
        <v>1995</v>
      </c>
      <c r="B19" s="6">
        <v>100086</v>
      </c>
      <c r="C19" s="43">
        <v>126.3</v>
      </c>
      <c r="D19" s="6">
        <v>792.45</v>
      </c>
      <c r="E19" s="6">
        <v>1621</v>
      </c>
      <c r="F19" s="44">
        <v>16.2</v>
      </c>
      <c r="G19" s="6">
        <v>935</v>
      </c>
      <c r="H19" s="44">
        <v>9.34</v>
      </c>
      <c r="I19" s="6">
        <v>138</v>
      </c>
      <c r="J19" s="6">
        <v>187</v>
      </c>
      <c r="K19" s="6">
        <v>48</v>
      </c>
      <c r="L19" s="6">
        <v>46</v>
      </c>
      <c r="M19" s="6">
        <v>95</v>
      </c>
      <c r="N19" s="6">
        <v>50</v>
      </c>
      <c r="O19" s="6">
        <v>16</v>
      </c>
      <c r="P19" s="6">
        <v>29</v>
      </c>
      <c r="Q19" s="6" t="s">
        <v>110</v>
      </c>
      <c r="R19" s="6" t="s">
        <v>110</v>
      </c>
      <c r="S19" s="6" t="s">
        <v>109</v>
      </c>
      <c r="T19" s="6" t="s">
        <v>109</v>
      </c>
      <c r="U19" s="6">
        <v>326</v>
      </c>
      <c r="V19" s="6">
        <v>935</v>
      </c>
      <c r="W19" s="45">
        <f t="shared" si="0"/>
        <v>1.3788142197709969</v>
      </c>
      <c r="X19" s="45">
        <f t="shared" si="1"/>
        <v>1.8683931818635975</v>
      </c>
      <c r="Y19" s="45">
        <f t="shared" si="1"/>
        <v>0.47958755470295544</v>
      </c>
      <c r="Z19" s="45">
        <f t="shared" si="1"/>
        <v>0.45960473992366563</v>
      </c>
      <c r="AA19" s="45">
        <f t="shared" si="1"/>
        <v>0.94918370201626601</v>
      </c>
      <c r="AB19" s="45">
        <f t="shared" si="1"/>
        <v>0.4995703694822452</v>
      </c>
      <c r="AC19" s="45">
        <f t="shared" si="1"/>
        <v>0.15986251823431849</v>
      </c>
      <c r="AD19" s="45">
        <f t="shared" si="1"/>
        <v>0.28975081429970223</v>
      </c>
      <c r="AE19" s="6" t="s">
        <v>110</v>
      </c>
      <c r="AF19" s="6" t="s">
        <v>110</v>
      </c>
      <c r="AG19" s="6" t="s">
        <v>110</v>
      </c>
      <c r="AH19" s="6" t="s">
        <v>110</v>
      </c>
      <c r="AI19" s="45">
        <f t="shared" si="1"/>
        <v>3.2571988090242394</v>
      </c>
      <c r="AJ19" s="45">
        <f t="shared" si="1"/>
        <v>9.3419659093179863</v>
      </c>
      <c r="AK19" s="6">
        <v>19</v>
      </c>
      <c r="AL19" s="43">
        <v>11.72</v>
      </c>
      <c r="AM19" s="6">
        <v>933</v>
      </c>
      <c r="AN19" s="44">
        <v>9.32</v>
      </c>
    </row>
    <row r="20" spans="1:40" ht="15.75" x14ac:dyDescent="0.25">
      <c r="A20" s="8">
        <v>1994</v>
      </c>
      <c r="B20" s="6">
        <v>96174</v>
      </c>
      <c r="C20" s="43">
        <v>126.3</v>
      </c>
      <c r="D20" s="6">
        <v>761.47</v>
      </c>
      <c r="E20" s="6">
        <v>1583</v>
      </c>
      <c r="F20" s="44">
        <v>16.46</v>
      </c>
      <c r="G20" s="6">
        <v>860</v>
      </c>
      <c r="H20" s="44">
        <v>8.94</v>
      </c>
      <c r="I20" s="6">
        <v>134</v>
      </c>
      <c r="J20" s="6">
        <v>206</v>
      </c>
      <c r="K20" s="6">
        <v>49</v>
      </c>
      <c r="L20" s="6">
        <v>26</v>
      </c>
      <c r="M20" s="6">
        <v>69</v>
      </c>
      <c r="N20" s="6">
        <v>43</v>
      </c>
      <c r="O20" s="6">
        <v>22</v>
      </c>
      <c r="P20" s="6">
        <v>23</v>
      </c>
      <c r="Q20" s="6" t="s">
        <v>110</v>
      </c>
      <c r="R20" s="6" t="s">
        <v>110</v>
      </c>
      <c r="S20" s="6" t="s">
        <v>109</v>
      </c>
      <c r="T20" s="6" t="s">
        <v>109</v>
      </c>
      <c r="U20" s="6">
        <v>288</v>
      </c>
      <c r="V20" s="6">
        <v>860</v>
      </c>
      <c r="W20" s="45">
        <f t="shared" si="0"/>
        <v>1.3933079626510285</v>
      </c>
      <c r="X20" s="45">
        <f t="shared" ref="X20:AJ31" si="6">J20/$B20*1000</f>
        <v>2.1419510470605361</v>
      </c>
      <c r="Y20" s="45">
        <f t="shared" si="6"/>
        <v>0.50949321022313732</v>
      </c>
      <c r="Z20" s="45">
        <f t="shared" si="6"/>
        <v>0.27034333603676669</v>
      </c>
      <c r="AA20" s="45">
        <f t="shared" si="6"/>
        <v>0.7174496225591116</v>
      </c>
      <c r="AB20" s="45">
        <f t="shared" si="6"/>
        <v>0.44710628652234491</v>
      </c>
      <c r="AC20" s="45">
        <f t="shared" si="6"/>
        <v>0.22875205356957182</v>
      </c>
      <c r="AD20" s="45">
        <f t="shared" si="6"/>
        <v>0.23914987418637054</v>
      </c>
      <c r="AE20" s="6" t="s">
        <v>110</v>
      </c>
      <c r="AF20" s="6" t="s">
        <v>110</v>
      </c>
      <c r="AG20" s="6" t="s">
        <v>110</v>
      </c>
      <c r="AH20" s="6" t="s">
        <v>110</v>
      </c>
      <c r="AI20" s="45">
        <f t="shared" si="6"/>
        <v>2.9945723376380311</v>
      </c>
      <c r="AJ20" s="45">
        <f t="shared" si="6"/>
        <v>8.9421257304468984</v>
      </c>
      <c r="AK20" s="6">
        <v>12</v>
      </c>
      <c r="AL20" s="43">
        <v>7.58</v>
      </c>
      <c r="AM20" s="6">
        <v>933</v>
      </c>
      <c r="AN20" s="44">
        <v>9.6999999999999993</v>
      </c>
    </row>
    <row r="21" spans="1:40" ht="15.75" x14ac:dyDescent="0.25">
      <c r="A21" s="8">
        <v>1993</v>
      </c>
      <c r="B21" s="6">
        <v>96023</v>
      </c>
      <c r="C21" s="43">
        <v>126.3</v>
      </c>
      <c r="D21" s="6">
        <v>760.28</v>
      </c>
      <c r="E21" s="6">
        <v>1618</v>
      </c>
      <c r="F21" s="44">
        <v>16.850000000000001</v>
      </c>
      <c r="G21" s="6">
        <v>839</v>
      </c>
      <c r="H21" s="44">
        <v>8.74</v>
      </c>
      <c r="I21" s="6">
        <v>154</v>
      </c>
      <c r="J21" s="6">
        <v>169</v>
      </c>
      <c r="K21" s="6">
        <v>48</v>
      </c>
      <c r="L21" s="6">
        <v>43</v>
      </c>
      <c r="M21" s="6">
        <v>86</v>
      </c>
      <c r="N21" s="6">
        <v>32</v>
      </c>
      <c r="O21" s="6">
        <v>25</v>
      </c>
      <c r="P21" s="6">
        <v>21</v>
      </c>
      <c r="Q21" s="6" t="s">
        <v>110</v>
      </c>
      <c r="R21" s="6" t="s">
        <v>110</v>
      </c>
      <c r="S21" s="6" t="s">
        <v>109</v>
      </c>
      <c r="T21" s="6" t="s">
        <v>109</v>
      </c>
      <c r="U21" s="6">
        <v>232</v>
      </c>
      <c r="V21" s="6">
        <v>810</v>
      </c>
      <c r="W21" s="45">
        <f t="shared" si="0"/>
        <v>1.6037824271268342</v>
      </c>
      <c r="X21" s="45">
        <f t="shared" si="6"/>
        <v>1.7599950011976297</v>
      </c>
      <c r="Y21" s="45">
        <f t="shared" si="6"/>
        <v>0.49988023702654572</v>
      </c>
      <c r="Z21" s="45">
        <f t="shared" si="6"/>
        <v>0.44780937900294721</v>
      </c>
      <c r="AA21" s="45">
        <f t="shared" si="6"/>
        <v>0.89561875800589441</v>
      </c>
      <c r="AB21" s="45">
        <f t="shared" si="6"/>
        <v>0.3332534913510305</v>
      </c>
      <c r="AC21" s="45">
        <f t="shared" si="6"/>
        <v>0.2603542901179926</v>
      </c>
      <c r="AD21" s="45">
        <f t="shared" si="6"/>
        <v>0.21869760369911376</v>
      </c>
      <c r="AE21" s="6" t="s">
        <v>110</v>
      </c>
      <c r="AF21" s="6" t="s">
        <v>110</v>
      </c>
      <c r="AG21" s="6" t="s">
        <v>110</v>
      </c>
      <c r="AH21" s="6" t="s">
        <v>110</v>
      </c>
      <c r="AI21" s="45">
        <f t="shared" si="6"/>
        <v>2.4160878122949709</v>
      </c>
      <c r="AJ21" s="45">
        <f t="shared" si="6"/>
        <v>8.4354789998229585</v>
      </c>
      <c r="AK21" s="6">
        <v>27</v>
      </c>
      <c r="AL21" s="43">
        <v>16.690000000000001</v>
      </c>
      <c r="AM21" s="6">
        <v>898</v>
      </c>
      <c r="AN21" s="44">
        <v>9.35</v>
      </c>
    </row>
    <row r="22" spans="1:40" ht="15.75" x14ac:dyDescent="0.25">
      <c r="A22" s="8">
        <v>1992</v>
      </c>
      <c r="B22" s="6">
        <v>94895</v>
      </c>
      <c r="C22" s="43">
        <v>126.3</v>
      </c>
      <c r="D22" s="6">
        <v>751.35</v>
      </c>
      <c r="E22" s="6">
        <v>1555</v>
      </c>
      <c r="F22" s="44">
        <v>16.39</v>
      </c>
      <c r="G22" s="6">
        <v>818</v>
      </c>
      <c r="H22" s="44">
        <v>8.6199999999999992</v>
      </c>
      <c r="I22" s="6">
        <v>120</v>
      </c>
      <c r="J22" s="6">
        <v>186</v>
      </c>
      <c r="K22" s="6">
        <v>40</v>
      </c>
      <c r="L22" s="6">
        <v>47</v>
      </c>
      <c r="M22" s="6">
        <v>67</v>
      </c>
      <c r="N22" s="6">
        <v>39</v>
      </c>
      <c r="O22" s="6">
        <v>24</v>
      </c>
      <c r="P22" s="6">
        <v>20</v>
      </c>
      <c r="Q22" s="6" t="s">
        <v>110</v>
      </c>
      <c r="R22" s="6" t="s">
        <v>110</v>
      </c>
      <c r="S22" s="6" t="s">
        <v>109</v>
      </c>
      <c r="T22" s="6" t="s">
        <v>109</v>
      </c>
      <c r="U22" s="6">
        <v>232</v>
      </c>
      <c r="V22" s="6">
        <v>775</v>
      </c>
      <c r="W22" s="45">
        <f t="shared" si="0"/>
        <v>1.2645555614099793</v>
      </c>
      <c r="X22" s="45">
        <f t="shared" si="6"/>
        <v>1.9600611201854683</v>
      </c>
      <c r="Y22" s="45">
        <f t="shared" si="6"/>
        <v>0.42151852046999311</v>
      </c>
      <c r="Z22" s="45">
        <f t="shared" si="6"/>
        <v>0.49528426155224192</v>
      </c>
      <c r="AA22" s="45">
        <f t="shared" si="6"/>
        <v>0.7060435217872385</v>
      </c>
      <c r="AB22" s="45">
        <f t="shared" si="6"/>
        <v>0.41098055745824336</v>
      </c>
      <c r="AC22" s="45">
        <f t="shared" si="6"/>
        <v>0.25291111228199592</v>
      </c>
      <c r="AD22" s="45">
        <f t="shared" si="6"/>
        <v>0.21075926023499655</v>
      </c>
      <c r="AE22" s="6" t="s">
        <v>110</v>
      </c>
      <c r="AF22" s="6" t="s">
        <v>110</v>
      </c>
      <c r="AG22" s="6" t="s">
        <v>110</v>
      </c>
      <c r="AH22" s="6" t="s">
        <v>110</v>
      </c>
      <c r="AI22" s="45">
        <f t="shared" si="6"/>
        <v>2.4448074187259605</v>
      </c>
      <c r="AJ22" s="45">
        <f t="shared" si="6"/>
        <v>8.1669213341061173</v>
      </c>
      <c r="AK22" s="6">
        <v>21</v>
      </c>
      <c r="AL22" s="43">
        <v>13.5</v>
      </c>
      <c r="AM22" s="6">
        <v>935</v>
      </c>
      <c r="AN22" s="44">
        <v>9.85</v>
      </c>
    </row>
    <row r="23" spans="1:40" ht="15.75" x14ac:dyDescent="0.25">
      <c r="A23" s="8">
        <v>1991</v>
      </c>
      <c r="B23" s="6">
        <v>94104</v>
      </c>
      <c r="C23" s="43">
        <v>126.3</v>
      </c>
      <c r="D23" s="6">
        <v>745.08</v>
      </c>
      <c r="E23" s="6">
        <v>1651</v>
      </c>
      <c r="F23" s="44">
        <v>17.54</v>
      </c>
      <c r="G23" s="6">
        <v>811</v>
      </c>
      <c r="H23" s="44">
        <v>8.6199999999999992</v>
      </c>
      <c r="I23" s="6">
        <v>130</v>
      </c>
      <c r="J23" s="6">
        <v>208</v>
      </c>
      <c r="K23" s="6">
        <v>47</v>
      </c>
      <c r="L23" s="6">
        <v>27</v>
      </c>
      <c r="M23" s="6">
        <v>80</v>
      </c>
      <c r="N23" s="6">
        <v>28</v>
      </c>
      <c r="O23" s="6">
        <v>25</v>
      </c>
      <c r="P23" s="6">
        <v>25</v>
      </c>
      <c r="Q23" s="6" t="s">
        <v>110</v>
      </c>
      <c r="R23" s="6" t="s">
        <v>110</v>
      </c>
      <c r="S23" s="6" t="s">
        <v>109</v>
      </c>
      <c r="T23" s="6" t="s">
        <v>109</v>
      </c>
      <c r="U23" s="6">
        <v>58</v>
      </c>
      <c r="V23" s="6">
        <v>628</v>
      </c>
      <c r="W23" s="45">
        <f t="shared" si="0"/>
        <v>1.3814503102949929</v>
      </c>
      <c r="X23" s="45">
        <f t="shared" si="6"/>
        <v>2.2103204964719887</v>
      </c>
      <c r="Y23" s="45">
        <f t="shared" si="6"/>
        <v>0.49944741987588198</v>
      </c>
      <c r="Z23" s="45">
        <f t="shared" si="6"/>
        <v>0.2869166029074216</v>
      </c>
      <c r="AA23" s="45">
        <f t="shared" si="6"/>
        <v>0.85012326787384174</v>
      </c>
      <c r="AB23" s="45">
        <f t="shared" si="6"/>
        <v>0.29754314375584462</v>
      </c>
      <c r="AC23" s="45">
        <f t="shared" si="6"/>
        <v>0.26566352121057552</v>
      </c>
      <c r="AD23" s="45">
        <f t="shared" si="6"/>
        <v>0.26566352121057552</v>
      </c>
      <c r="AE23" s="6" t="s">
        <v>110</v>
      </c>
      <c r="AF23" s="6" t="s">
        <v>110</v>
      </c>
      <c r="AG23" s="6" t="s">
        <v>110</v>
      </c>
      <c r="AH23" s="6" t="s">
        <v>110</v>
      </c>
      <c r="AI23" s="45">
        <f t="shared" si="6"/>
        <v>0.61633936920853516</v>
      </c>
      <c r="AJ23" s="45">
        <f t="shared" si="6"/>
        <v>6.6734676528096575</v>
      </c>
      <c r="AK23" s="6">
        <v>22</v>
      </c>
      <c r="AL23" s="43">
        <v>13.33</v>
      </c>
      <c r="AM23" s="6">
        <v>908</v>
      </c>
      <c r="AN23" s="44">
        <v>9.65</v>
      </c>
    </row>
    <row r="24" spans="1:40" ht="15.75" x14ac:dyDescent="0.25">
      <c r="A24" s="8">
        <v>1990</v>
      </c>
      <c r="B24" s="6">
        <v>93538</v>
      </c>
      <c r="C24" s="43">
        <v>126.3</v>
      </c>
      <c r="D24" s="6">
        <v>740.6</v>
      </c>
      <c r="E24" s="6">
        <v>1686</v>
      </c>
      <c r="F24" s="44">
        <v>18.02</v>
      </c>
      <c r="G24" s="6">
        <v>816</v>
      </c>
      <c r="H24" s="44">
        <v>8.7200000000000006</v>
      </c>
      <c r="I24" s="6">
        <v>111</v>
      </c>
      <c r="J24" s="6">
        <v>199</v>
      </c>
      <c r="K24" s="6">
        <v>51</v>
      </c>
      <c r="L24" s="6">
        <v>30</v>
      </c>
      <c r="M24" s="6" t="s">
        <v>110</v>
      </c>
      <c r="N24" s="6">
        <v>90</v>
      </c>
      <c r="O24" s="6">
        <v>0</v>
      </c>
      <c r="P24" s="6">
        <v>20</v>
      </c>
      <c r="Q24" s="6" t="s">
        <v>110</v>
      </c>
      <c r="R24" s="6" t="s">
        <v>110</v>
      </c>
      <c r="S24" s="6" t="s">
        <v>109</v>
      </c>
      <c r="T24" s="6" t="s">
        <v>109</v>
      </c>
      <c r="U24" s="6">
        <v>252</v>
      </c>
      <c r="V24" s="6">
        <v>753</v>
      </c>
      <c r="W24" s="45">
        <f t="shared" si="0"/>
        <v>1.1866834869251</v>
      </c>
      <c r="X24" s="45">
        <f t="shared" si="6"/>
        <v>2.1274776026855395</v>
      </c>
      <c r="Y24" s="45">
        <f t="shared" si="6"/>
        <v>0.5452329534520729</v>
      </c>
      <c r="Z24" s="45">
        <f t="shared" si="6"/>
        <v>0.32072526673651353</v>
      </c>
      <c r="AA24" s="6" t="s">
        <v>110</v>
      </c>
      <c r="AB24" s="45">
        <f t="shared" si="6"/>
        <v>0.96217580020954041</v>
      </c>
      <c r="AC24" s="45">
        <f t="shared" si="6"/>
        <v>0</v>
      </c>
      <c r="AD24" s="45">
        <f t="shared" si="6"/>
        <v>0.21381684449100899</v>
      </c>
      <c r="AE24" s="6" t="s">
        <v>110</v>
      </c>
      <c r="AF24" s="6" t="s">
        <v>110</v>
      </c>
      <c r="AG24" s="6" t="s">
        <v>110</v>
      </c>
      <c r="AH24" s="6" t="s">
        <v>110</v>
      </c>
      <c r="AI24" s="45">
        <f t="shared" si="6"/>
        <v>2.6940922405867131</v>
      </c>
      <c r="AJ24" s="45">
        <f t="shared" si="6"/>
        <v>8.0502041950864882</v>
      </c>
      <c r="AK24" s="6">
        <v>20</v>
      </c>
      <c r="AL24" s="43">
        <v>11.86</v>
      </c>
      <c r="AM24" s="6">
        <v>966</v>
      </c>
      <c r="AN24" s="63">
        <f>(AM24/B24)*1000</f>
        <v>10.327353588915734</v>
      </c>
    </row>
    <row r="25" spans="1:40" ht="15.75" x14ac:dyDescent="0.25">
      <c r="A25" s="8">
        <v>1989</v>
      </c>
      <c r="B25" s="6">
        <v>92969</v>
      </c>
      <c r="C25" s="43">
        <v>126.3</v>
      </c>
      <c r="D25" s="6">
        <v>736.1</v>
      </c>
      <c r="E25" s="6">
        <v>1568</v>
      </c>
      <c r="F25" s="44">
        <v>16.87</v>
      </c>
      <c r="G25" s="6">
        <v>836</v>
      </c>
      <c r="H25" s="44">
        <v>8.99</v>
      </c>
      <c r="I25" s="6">
        <v>105</v>
      </c>
      <c r="J25" s="6">
        <v>233</v>
      </c>
      <c r="K25" s="6">
        <v>41</v>
      </c>
      <c r="L25" s="6">
        <v>41</v>
      </c>
      <c r="M25" s="6" t="s">
        <v>110</v>
      </c>
      <c r="N25" s="6">
        <v>84</v>
      </c>
      <c r="O25" s="6">
        <v>0</v>
      </c>
      <c r="P25" s="6">
        <v>24</v>
      </c>
      <c r="Q25" s="6" t="s">
        <v>110</v>
      </c>
      <c r="R25" s="6" t="s">
        <v>110</v>
      </c>
      <c r="S25" s="6" t="s">
        <v>109</v>
      </c>
      <c r="T25" s="6" t="s">
        <v>109</v>
      </c>
      <c r="U25" s="6">
        <v>242</v>
      </c>
      <c r="V25" s="6">
        <v>770</v>
      </c>
      <c r="W25" s="45">
        <f t="shared" si="0"/>
        <v>1.1294087276403961</v>
      </c>
      <c r="X25" s="45">
        <f t="shared" si="6"/>
        <v>2.5062117480020221</v>
      </c>
      <c r="Y25" s="45">
        <f t="shared" si="6"/>
        <v>0.44100721745958332</v>
      </c>
      <c r="Z25" s="45">
        <f t="shared" si="6"/>
        <v>0.44100721745958332</v>
      </c>
      <c r="AA25" s="6" t="s">
        <v>110</v>
      </c>
      <c r="AB25" s="45">
        <f t="shared" si="6"/>
        <v>0.90352698211231697</v>
      </c>
      <c r="AC25" s="45">
        <f t="shared" si="6"/>
        <v>0</v>
      </c>
      <c r="AD25" s="45">
        <f t="shared" si="6"/>
        <v>0.25815056631780486</v>
      </c>
      <c r="AE25" s="6" t="s">
        <v>110</v>
      </c>
      <c r="AF25" s="6" t="s">
        <v>110</v>
      </c>
      <c r="AG25" s="6" t="s">
        <v>110</v>
      </c>
      <c r="AH25" s="6" t="s">
        <v>110</v>
      </c>
      <c r="AI25" s="45">
        <f t="shared" si="6"/>
        <v>2.6030182103711992</v>
      </c>
      <c r="AJ25" s="45">
        <f t="shared" si="6"/>
        <v>8.2823306693629064</v>
      </c>
      <c r="AK25" s="6">
        <v>22</v>
      </c>
      <c r="AL25" s="43">
        <v>14.03</v>
      </c>
      <c r="AM25" s="6">
        <v>916</v>
      </c>
      <c r="AN25" s="63">
        <f t="shared" ref="AN25:AN31" si="7">(AM25/B25)*1000</f>
        <v>9.8527466144628857</v>
      </c>
    </row>
    <row r="26" spans="1:40" ht="15.75" x14ac:dyDescent="0.25">
      <c r="A26" s="8">
        <v>1988</v>
      </c>
      <c r="B26" s="6">
        <v>92249</v>
      </c>
      <c r="C26" s="43">
        <v>126.3</v>
      </c>
      <c r="D26" s="6">
        <v>730.4</v>
      </c>
      <c r="E26" s="6">
        <v>1600</v>
      </c>
      <c r="F26" s="44">
        <v>17.34</v>
      </c>
      <c r="G26" s="6">
        <v>812</v>
      </c>
      <c r="H26" s="44">
        <v>8.8000000000000007</v>
      </c>
      <c r="I26" s="6">
        <v>112</v>
      </c>
      <c r="J26" s="6">
        <v>215</v>
      </c>
      <c r="K26" s="6">
        <v>47</v>
      </c>
      <c r="L26" s="6">
        <v>53</v>
      </c>
      <c r="M26" s="6" t="s">
        <v>110</v>
      </c>
      <c r="N26" s="6">
        <v>53</v>
      </c>
      <c r="O26" s="6">
        <v>0</v>
      </c>
      <c r="P26" s="6">
        <v>26</v>
      </c>
      <c r="Q26" s="6" t="s">
        <v>110</v>
      </c>
      <c r="R26" s="6" t="s">
        <v>110</v>
      </c>
      <c r="S26" s="6" t="s">
        <v>109</v>
      </c>
      <c r="T26" s="6" t="s">
        <v>109</v>
      </c>
      <c r="U26" s="6">
        <v>236</v>
      </c>
      <c r="V26" s="6">
        <v>742</v>
      </c>
      <c r="W26" s="45">
        <f t="shared" si="0"/>
        <v>1.2141053019544927</v>
      </c>
      <c r="X26" s="45">
        <f t="shared" si="6"/>
        <v>2.3306485707162139</v>
      </c>
      <c r="Y26" s="45">
        <f t="shared" si="6"/>
        <v>0.50949061778447469</v>
      </c>
      <c r="Z26" s="45">
        <f t="shared" si="6"/>
        <v>0.57453197324632244</v>
      </c>
      <c r="AA26" s="6" t="s">
        <v>110</v>
      </c>
      <c r="AB26" s="45">
        <f t="shared" si="6"/>
        <v>0.57453197324632244</v>
      </c>
      <c r="AC26" s="45">
        <f t="shared" si="6"/>
        <v>0</v>
      </c>
      <c r="AD26" s="45">
        <f t="shared" si="6"/>
        <v>0.28184587366800729</v>
      </c>
      <c r="AE26" s="6" t="s">
        <v>110</v>
      </c>
      <c r="AF26" s="6" t="s">
        <v>110</v>
      </c>
      <c r="AG26" s="6" t="s">
        <v>110</v>
      </c>
      <c r="AH26" s="6" t="s">
        <v>110</v>
      </c>
      <c r="AI26" s="45">
        <f t="shared" si="6"/>
        <v>2.5582933148326812</v>
      </c>
      <c r="AJ26" s="45">
        <f t="shared" si="6"/>
        <v>8.0434476254485148</v>
      </c>
      <c r="AK26" s="6">
        <v>13</v>
      </c>
      <c r="AL26" s="43">
        <v>8.1300000000000008</v>
      </c>
      <c r="AM26" s="6">
        <v>869</v>
      </c>
      <c r="AN26" s="63">
        <f t="shared" si="7"/>
        <v>9.4201563160576267</v>
      </c>
    </row>
    <row r="27" spans="1:40" ht="15.75" x14ac:dyDescent="0.25">
      <c r="A27" s="8">
        <v>1987</v>
      </c>
      <c r="B27" s="6">
        <v>91729</v>
      </c>
      <c r="C27" s="43">
        <v>126.3</v>
      </c>
      <c r="D27" s="6">
        <v>726.28</v>
      </c>
      <c r="E27" s="6">
        <v>1539</v>
      </c>
      <c r="F27" s="44">
        <v>16.78</v>
      </c>
      <c r="G27" s="6">
        <v>747</v>
      </c>
      <c r="H27" s="44">
        <v>8.14</v>
      </c>
      <c r="I27" s="6">
        <v>87</v>
      </c>
      <c r="J27" s="6">
        <v>232</v>
      </c>
      <c r="K27" s="6">
        <v>60</v>
      </c>
      <c r="L27" s="6">
        <v>33</v>
      </c>
      <c r="M27" s="6" t="s">
        <v>110</v>
      </c>
      <c r="N27" s="6">
        <v>45</v>
      </c>
      <c r="O27" s="6">
        <v>9</v>
      </c>
      <c r="P27" s="6">
        <v>22</v>
      </c>
      <c r="Q27" s="6" t="s">
        <v>110</v>
      </c>
      <c r="R27" s="6" t="s">
        <v>110</v>
      </c>
      <c r="S27" s="6" t="s">
        <v>109</v>
      </c>
      <c r="T27" s="6" t="s">
        <v>109</v>
      </c>
      <c r="U27" s="6">
        <v>205</v>
      </c>
      <c r="V27" s="6">
        <v>693</v>
      </c>
      <c r="W27" s="45">
        <f t="shared" si="0"/>
        <v>0.94844596583414187</v>
      </c>
      <c r="X27" s="45">
        <f t="shared" si="6"/>
        <v>2.5291892422243785</v>
      </c>
      <c r="Y27" s="45">
        <f t="shared" si="6"/>
        <v>0.65410066609251172</v>
      </c>
      <c r="Z27" s="45">
        <f t="shared" si="6"/>
        <v>0.3597553663508814</v>
      </c>
      <c r="AA27" s="6" t="s">
        <v>110</v>
      </c>
      <c r="AB27" s="45">
        <f t="shared" si="6"/>
        <v>0.49057549956938373</v>
      </c>
      <c r="AC27" s="45">
        <f t="shared" si="6"/>
        <v>9.8115099913876749E-2</v>
      </c>
      <c r="AD27" s="45">
        <f t="shared" si="6"/>
        <v>0.23983691090058759</v>
      </c>
      <c r="AE27" s="6" t="s">
        <v>110</v>
      </c>
      <c r="AF27" s="6" t="s">
        <v>110</v>
      </c>
      <c r="AG27" s="6" t="s">
        <v>110</v>
      </c>
      <c r="AH27" s="6" t="s">
        <v>110</v>
      </c>
      <c r="AI27" s="45">
        <f t="shared" si="6"/>
        <v>2.234843942482748</v>
      </c>
      <c r="AJ27" s="45">
        <f t="shared" si="6"/>
        <v>7.5548626933685092</v>
      </c>
      <c r="AK27" s="6">
        <v>16</v>
      </c>
      <c r="AL27" s="43">
        <v>10.4</v>
      </c>
      <c r="AM27" s="6">
        <v>890</v>
      </c>
      <c r="AN27" s="63">
        <f t="shared" si="7"/>
        <v>9.7024932137055888</v>
      </c>
    </row>
    <row r="28" spans="1:40" ht="15.75" x14ac:dyDescent="0.25">
      <c r="A28" s="8">
        <v>1986</v>
      </c>
      <c r="B28" s="6">
        <v>91004</v>
      </c>
      <c r="C28" s="43">
        <v>126.3</v>
      </c>
      <c r="D28" s="6">
        <v>720.54</v>
      </c>
      <c r="E28" s="6">
        <v>1511</v>
      </c>
      <c r="F28" s="44">
        <v>16.600000000000001</v>
      </c>
      <c r="G28" s="6">
        <v>784</v>
      </c>
      <c r="H28" s="44">
        <v>8.6199999999999992</v>
      </c>
      <c r="I28" s="6">
        <v>108</v>
      </c>
      <c r="J28" s="6">
        <v>256</v>
      </c>
      <c r="K28" s="6">
        <v>45</v>
      </c>
      <c r="L28" s="6">
        <v>53</v>
      </c>
      <c r="M28" s="6" t="s">
        <v>110</v>
      </c>
      <c r="N28" s="6">
        <v>46</v>
      </c>
      <c r="O28" s="6">
        <v>21</v>
      </c>
      <c r="P28" s="6">
        <v>24</v>
      </c>
      <c r="Q28" s="6" t="s">
        <v>110</v>
      </c>
      <c r="R28" s="6" t="s">
        <v>110</v>
      </c>
      <c r="S28" s="6" t="s">
        <v>109</v>
      </c>
      <c r="T28" s="6" t="s">
        <v>109</v>
      </c>
      <c r="U28" s="6">
        <v>211</v>
      </c>
      <c r="V28" s="6">
        <v>764</v>
      </c>
      <c r="W28" s="45">
        <f t="shared" si="0"/>
        <v>1.1867610214935607</v>
      </c>
      <c r="X28" s="45">
        <f t="shared" si="6"/>
        <v>2.8130631620588105</v>
      </c>
      <c r="Y28" s="45">
        <f t="shared" si="6"/>
        <v>0.49448375895565028</v>
      </c>
      <c r="Z28" s="45">
        <f t="shared" si="6"/>
        <v>0.58239198276998816</v>
      </c>
      <c r="AA28" s="6" t="s">
        <v>110</v>
      </c>
      <c r="AB28" s="45">
        <f t="shared" si="6"/>
        <v>0.5054722869324425</v>
      </c>
      <c r="AC28" s="45">
        <f t="shared" si="6"/>
        <v>0.23075908751263682</v>
      </c>
      <c r="AD28" s="45">
        <f t="shared" si="6"/>
        <v>0.26372467144301348</v>
      </c>
      <c r="AE28" s="6" t="s">
        <v>110</v>
      </c>
      <c r="AF28" s="6" t="s">
        <v>110</v>
      </c>
      <c r="AG28" s="6" t="s">
        <v>110</v>
      </c>
      <c r="AH28" s="6" t="s">
        <v>110</v>
      </c>
      <c r="AI28" s="45">
        <f t="shared" si="6"/>
        <v>2.3185794031031599</v>
      </c>
      <c r="AJ28" s="45">
        <f t="shared" si="6"/>
        <v>8.3952353742692623</v>
      </c>
      <c r="AK28" s="6">
        <v>37</v>
      </c>
      <c r="AL28" s="43">
        <v>24.49</v>
      </c>
      <c r="AM28" s="6">
        <v>853</v>
      </c>
      <c r="AN28" s="63">
        <f t="shared" si="7"/>
        <v>9.3732143642037702</v>
      </c>
    </row>
    <row r="29" spans="1:40" ht="15.75" x14ac:dyDescent="0.25">
      <c r="A29" s="8">
        <v>1985</v>
      </c>
      <c r="B29" s="6">
        <v>90687</v>
      </c>
      <c r="C29" s="43">
        <v>126.3</v>
      </c>
      <c r="D29" s="6">
        <v>718.03</v>
      </c>
      <c r="E29" s="6">
        <v>1477</v>
      </c>
      <c r="F29" s="44">
        <v>16.29</v>
      </c>
      <c r="G29" s="6">
        <v>738</v>
      </c>
      <c r="H29" s="44">
        <v>8.14</v>
      </c>
      <c r="I29" s="6">
        <v>108</v>
      </c>
      <c r="J29" s="6">
        <v>232</v>
      </c>
      <c r="K29" s="6">
        <v>53</v>
      </c>
      <c r="L29" s="6">
        <v>44</v>
      </c>
      <c r="M29" s="6" t="s">
        <v>110</v>
      </c>
      <c r="N29" s="6">
        <v>53</v>
      </c>
      <c r="O29" s="6">
        <v>12</v>
      </c>
      <c r="P29" s="6">
        <v>17</v>
      </c>
      <c r="Q29" s="6" t="s">
        <v>110</v>
      </c>
      <c r="R29" s="6" t="s">
        <v>110</v>
      </c>
      <c r="S29" s="6" t="s">
        <v>109</v>
      </c>
      <c r="T29" s="6" t="s">
        <v>109</v>
      </c>
      <c r="U29" s="6">
        <v>204</v>
      </c>
      <c r="V29" s="6">
        <v>723</v>
      </c>
      <c r="W29" s="45">
        <f t="shared" si="0"/>
        <v>1.1909093916437858</v>
      </c>
      <c r="X29" s="45">
        <f t="shared" si="6"/>
        <v>2.5582498042718362</v>
      </c>
      <c r="Y29" s="45">
        <f t="shared" si="6"/>
        <v>0.58442775701037641</v>
      </c>
      <c r="Z29" s="45">
        <f t="shared" si="6"/>
        <v>0.48518530770672752</v>
      </c>
      <c r="AA29" s="6" t="s">
        <v>110</v>
      </c>
      <c r="AB29" s="45">
        <f t="shared" si="6"/>
        <v>0.58442775701037641</v>
      </c>
      <c r="AC29" s="45">
        <f t="shared" si="6"/>
        <v>0.13232326573819841</v>
      </c>
      <c r="AD29" s="45">
        <f t="shared" si="6"/>
        <v>0.18745795979578112</v>
      </c>
      <c r="AE29" s="6" t="s">
        <v>110</v>
      </c>
      <c r="AF29" s="6" t="s">
        <v>110</v>
      </c>
      <c r="AG29" s="6" t="s">
        <v>110</v>
      </c>
      <c r="AH29" s="6" t="s">
        <v>110</v>
      </c>
      <c r="AI29" s="45">
        <f t="shared" si="6"/>
        <v>2.2494955175493732</v>
      </c>
      <c r="AJ29" s="45">
        <f t="shared" si="6"/>
        <v>7.9724767607264546</v>
      </c>
      <c r="AK29" s="6">
        <v>32</v>
      </c>
      <c r="AL29" s="43">
        <v>21.67</v>
      </c>
      <c r="AM29" s="6">
        <v>775</v>
      </c>
      <c r="AN29" s="63">
        <f t="shared" si="7"/>
        <v>8.5458775789253139</v>
      </c>
    </row>
    <row r="30" spans="1:40" ht="15.75" x14ac:dyDescent="0.25">
      <c r="A30" s="8">
        <v>1984</v>
      </c>
      <c r="B30" s="6">
        <v>90108</v>
      </c>
      <c r="C30" s="43">
        <v>126.3</v>
      </c>
      <c r="D30" s="6">
        <v>713.44</v>
      </c>
      <c r="E30" s="6">
        <v>1490</v>
      </c>
      <c r="F30" s="44">
        <v>16.54</v>
      </c>
      <c r="G30" s="6">
        <v>662</v>
      </c>
      <c r="H30" s="44">
        <v>7.35</v>
      </c>
      <c r="I30" s="6">
        <v>95</v>
      </c>
      <c r="J30" s="6">
        <v>216</v>
      </c>
      <c r="K30" s="6">
        <v>47</v>
      </c>
      <c r="L30" s="6">
        <v>35</v>
      </c>
      <c r="M30" s="6" t="s">
        <v>110</v>
      </c>
      <c r="N30" s="6">
        <v>46</v>
      </c>
      <c r="O30" s="6">
        <v>16</v>
      </c>
      <c r="P30" s="6">
        <v>17</v>
      </c>
      <c r="Q30" s="6" t="s">
        <v>110</v>
      </c>
      <c r="R30" s="6" t="s">
        <v>110</v>
      </c>
      <c r="S30" s="6" t="s">
        <v>109</v>
      </c>
      <c r="T30" s="6" t="s">
        <v>109</v>
      </c>
      <c r="U30" s="6">
        <v>162</v>
      </c>
      <c r="V30" s="6">
        <v>634</v>
      </c>
      <c r="W30" s="45">
        <f t="shared" si="0"/>
        <v>1.0542904070670749</v>
      </c>
      <c r="X30" s="45">
        <f t="shared" si="6"/>
        <v>2.3971234518577704</v>
      </c>
      <c r="Y30" s="45">
        <f t="shared" si="6"/>
        <v>0.52159630665423706</v>
      </c>
      <c r="Z30" s="45">
        <f t="shared" si="6"/>
        <v>0.38842278155102766</v>
      </c>
      <c r="AA30" s="6" t="s">
        <v>110</v>
      </c>
      <c r="AB30" s="45">
        <f t="shared" si="6"/>
        <v>0.5104985128956363</v>
      </c>
      <c r="AC30" s="45">
        <f t="shared" si="6"/>
        <v>0.17756470013761264</v>
      </c>
      <c r="AD30" s="45">
        <f t="shared" si="6"/>
        <v>0.18866249389621342</v>
      </c>
      <c r="AE30" s="6" t="s">
        <v>110</v>
      </c>
      <c r="AF30" s="6" t="s">
        <v>110</v>
      </c>
      <c r="AG30" s="6" t="s">
        <v>110</v>
      </c>
      <c r="AH30" s="6" t="s">
        <v>110</v>
      </c>
      <c r="AI30" s="45">
        <f t="shared" si="6"/>
        <v>1.797842588893328</v>
      </c>
      <c r="AJ30" s="45">
        <f t="shared" si="6"/>
        <v>7.0360012429529011</v>
      </c>
      <c r="AK30" s="6">
        <v>18</v>
      </c>
      <c r="AL30" s="43">
        <v>12.08</v>
      </c>
      <c r="AM30" s="6">
        <v>758</v>
      </c>
      <c r="AN30" s="63">
        <f t="shared" si="7"/>
        <v>8.4121276690193998</v>
      </c>
    </row>
    <row r="31" spans="1:40" ht="15.75" x14ac:dyDescent="0.25">
      <c r="A31" s="8">
        <v>1983</v>
      </c>
      <c r="B31" s="6">
        <v>89586</v>
      </c>
      <c r="C31" s="43">
        <v>126.3</v>
      </c>
      <c r="D31" s="6">
        <v>709.31</v>
      </c>
      <c r="E31" s="6">
        <v>1456</v>
      </c>
      <c r="F31" s="44">
        <v>16.25</v>
      </c>
      <c r="G31" s="6">
        <v>693</v>
      </c>
      <c r="H31" s="44">
        <v>7.74</v>
      </c>
      <c r="I31" s="6">
        <v>88</v>
      </c>
      <c r="J31" s="6">
        <v>218</v>
      </c>
      <c r="K31" s="6">
        <v>42</v>
      </c>
      <c r="L31" s="6">
        <v>47</v>
      </c>
      <c r="M31" s="6" t="s">
        <v>110</v>
      </c>
      <c r="N31" s="6">
        <v>39</v>
      </c>
      <c r="O31" s="6">
        <v>18</v>
      </c>
      <c r="P31" s="6">
        <v>27</v>
      </c>
      <c r="Q31" s="6" t="s">
        <v>110</v>
      </c>
      <c r="R31" s="6" t="s">
        <v>110</v>
      </c>
      <c r="S31" s="6" t="s">
        <v>109</v>
      </c>
      <c r="T31" s="6" t="s">
        <v>109</v>
      </c>
      <c r="U31" s="6">
        <v>181</v>
      </c>
      <c r="V31" s="6">
        <v>660</v>
      </c>
      <c r="W31" s="45">
        <f t="shared" si="0"/>
        <v>0.98229634094612994</v>
      </c>
      <c r="X31" s="45">
        <f t="shared" si="6"/>
        <v>2.4334159355256402</v>
      </c>
      <c r="Y31" s="45">
        <f t="shared" si="6"/>
        <v>0.46882325363338023</v>
      </c>
      <c r="Z31" s="45">
        <f t="shared" si="6"/>
        <v>0.52463554573259208</v>
      </c>
      <c r="AA31" s="6" t="s">
        <v>110</v>
      </c>
      <c r="AB31" s="45">
        <f t="shared" si="6"/>
        <v>0.43533587837385307</v>
      </c>
      <c r="AC31" s="45">
        <f t="shared" si="6"/>
        <v>0.20092425155716295</v>
      </c>
      <c r="AD31" s="45">
        <f t="shared" si="6"/>
        <v>0.30138637733574442</v>
      </c>
      <c r="AE31" s="6" t="s">
        <v>110</v>
      </c>
      <c r="AF31" s="6" t="s">
        <v>110</v>
      </c>
      <c r="AG31" s="6" t="s">
        <v>110</v>
      </c>
      <c r="AH31" s="6" t="s">
        <v>110</v>
      </c>
      <c r="AI31" s="45">
        <f t="shared" si="6"/>
        <v>2.020404973991472</v>
      </c>
      <c r="AJ31" s="45">
        <f t="shared" si="6"/>
        <v>7.3672225570959746</v>
      </c>
      <c r="AK31" s="6">
        <v>27</v>
      </c>
      <c r="AL31" s="43">
        <v>18.54</v>
      </c>
      <c r="AM31" s="6">
        <v>858</v>
      </c>
      <c r="AN31" s="63">
        <f t="shared" si="7"/>
        <v>9.5773893242247681</v>
      </c>
    </row>
    <row r="32" spans="1:40" x14ac:dyDescent="0.2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x14ac:dyDescent="0.25">
      <c r="A33" s="85" t="s">
        <v>111</v>
      </c>
      <c r="B33" s="6"/>
      <c r="C33" s="6"/>
      <c r="D33" s="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x14ac:dyDescent="0.25">
      <c r="A34" s="85" t="s">
        <v>112</v>
      </c>
      <c r="B34" s="6"/>
      <c r="C34" s="6"/>
      <c r="D34" s="47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5.75" x14ac:dyDescent="0.25">
      <c r="A35" s="85" t="s">
        <v>113</v>
      </c>
      <c r="B35" s="6"/>
      <c r="C35" s="6"/>
      <c r="D35" s="6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5.75" x14ac:dyDescent="0.25">
      <c r="A36" s="85" t="s">
        <v>114</v>
      </c>
      <c r="B36" s="6"/>
      <c r="C36" s="6"/>
      <c r="D36" s="6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5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5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5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5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5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5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5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5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5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5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5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2:40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2:40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2:40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2:40" x14ac:dyDescent="0.25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2:40" x14ac:dyDescent="0.25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2:40" x14ac:dyDescent="0.25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2:40" x14ac:dyDescent="0.25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2:40" x14ac:dyDescent="0.25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2:40" x14ac:dyDescent="0.25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2:40" x14ac:dyDescent="0.25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2:40" x14ac:dyDescent="0.25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2:40" x14ac:dyDescent="0.25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2:40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2:40" x14ac:dyDescent="0.25">
      <c r="B62" s="2"/>
      <c r="C62" s="2"/>
      <c r="D62" s="2"/>
      <c r="E62" s="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2"/>
      <c r="AH62" s="2"/>
      <c r="AI62" s="2"/>
      <c r="AJ62" s="2"/>
      <c r="AK62" s="2"/>
      <c r="AL62" s="2"/>
      <c r="AM62" s="2"/>
      <c r="AN62" s="2"/>
    </row>
    <row r="63" spans="2:40" x14ac:dyDescent="0.25">
      <c r="B63" s="2"/>
      <c r="C63" s="2"/>
      <c r="D63" s="2"/>
      <c r="E63" s="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2"/>
      <c r="AH63" s="2"/>
      <c r="AI63" s="2"/>
      <c r="AJ63" s="2"/>
      <c r="AK63" s="2"/>
      <c r="AL63" s="2"/>
      <c r="AM63" s="2"/>
      <c r="AN63" s="2"/>
    </row>
    <row r="64" spans="2:40" x14ac:dyDescent="0.25">
      <c r="B64" s="2"/>
      <c r="C64" s="2"/>
      <c r="D64" s="2"/>
      <c r="E64" s="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2"/>
      <c r="AH64" s="2"/>
      <c r="AI64" s="2"/>
      <c r="AJ64" s="2"/>
      <c r="AK64" s="2"/>
      <c r="AL64" s="2"/>
      <c r="AM64" s="2"/>
      <c r="AN64" s="2"/>
    </row>
    <row r="65" spans="2:40" x14ac:dyDescent="0.25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2:40" x14ac:dyDescent="0.25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2:40" x14ac:dyDescent="0.25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2:40" x14ac:dyDescent="0.25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2:40" x14ac:dyDescent="0.25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2:40" x14ac:dyDescent="0.25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2:40" x14ac:dyDescent="0.25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2:40" x14ac:dyDescent="0.25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2:40" x14ac:dyDescent="0.2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2:40" x14ac:dyDescent="0.25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2:40" x14ac:dyDescent="0.25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2:40" x14ac:dyDescent="0.25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2:40" x14ac:dyDescent="0.25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2:40" x14ac:dyDescent="0.25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2:40" x14ac:dyDescent="0.25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2:40" x14ac:dyDescent="0.25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2:40" x14ac:dyDescent="0.25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2:40" x14ac:dyDescent="0.25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2:40" x14ac:dyDescent="0.25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2:40" x14ac:dyDescent="0.25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2:40" x14ac:dyDescent="0.25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2:40" x14ac:dyDescent="0.25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2:40" x14ac:dyDescent="0.25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2:40" x14ac:dyDescent="0.25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2:40" x14ac:dyDescent="0.25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2:40" x14ac:dyDescent="0.25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2:40" x14ac:dyDescent="0.25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2:40" x14ac:dyDescent="0.25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</sheetData>
  <sortState ref="A5:IH54">
    <sortCondition descending="1" ref="A5"/>
  </sortState>
  <mergeCells count="1">
    <mergeCell ref="A1:A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0" ma:contentTypeDescription="Create a new document." ma:contentTypeScope="" ma:versionID="7f3579d748d08df8e114d21147d24585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000be23de780b90d223ab48e0f5ce59d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nlaceAlterno xmlns="06336cc9-1d91-41e6-a5ed-42a8850931c3" xsi:nil="true"/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Props1.xml><?xml version="1.0" encoding="utf-8"?>
<ds:datastoreItem xmlns:ds="http://schemas.openxmlformats.org/officeDocument/2006/customXml" ds:itemID="{84D60228-58F1-4625-A350-554DEF1FDD69}"/>
</file>

<file path=customXml/itemProps2.xml><?xml version="1.0" encoding="utf-8"?>
<ds:datastoreItem xmlns:ds="http://schemas.openxmlformats.org/officeDocument/2006/customXml" ds:itemID="{45375C7A-08B0-4882-B64B-9BA21D952737}"/>
</file>

<file path=customXml/itemProps3.xml><?xml version="1.0" encoding="utf-8"?>
<ds:datastoreItem xmlns:ds="http://schemas.openxmlformats.org/officeDocument/2006/customXml" ds:itemID="{883614AC-4D14-4E2A-A3E1-28EF8B89CF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80</vt:i4>
      </vt:variant>
    </vt:vector>
  </HeadingPairs>
  <TitlesOfParts>
    <vt:vector size="80" baseType="lpstr">
      <vt:lpstr>Créditos</vt:lpstr>
      <vt:lpstr>Puerto Rico</vt:lpstr>
      <vt:lpstr>Adjuntas</vt:lpstr>
      <vt:lpstr>Aguada</vt:lpstr>
      <vt:lpstr>Aguadilla</vt:lpstr>
      <vt:lpstr>Aguas Buenas</vt:lpstr>
      <vt:lpstr>Aibonito</vt:lpstr>
      <vt:lpstr>Añasco</vt:lpstr>
      <vt:lpstr>Arecibo</vt:lpstr>
      <vt:lpstr>Arroyo</vt:lpstr>
      <vt:lpstr>Barceloneta</vt:lpstr>
      <vt:lpstr>Barranquitas</vt:lpstr>
      <vt:lpstr>Bayamón</vt:lpstr>
      <vt:lpstr>Cabo Rojo</vt:lpstr>
      <vt:lpstr>Caguas</vt:lpstr>
      <vt:lpstr>Camuy</vt:lpstr>
      <vt:lpstr>Canóvanas</vt:lpstr>
      <vt:lpstr>Carolina</vt:lpstr>
      <vt:lpstr>Cataño</vt:lpstr>
      <vt:lpstr>Cayey</vt:lpstr>
      <vt:lpstr>Ceiba</vt:lpstr>
      <vt:lpstr>Ciales</vt:lpstr>
      <vt:lpstr>Cidra</vt:lpstr>
      <vt:lpstr>Coamo</vt:lpstr>
      <vt:lpstr>Comerío</vt:lpstr>
      <vt:lpstr>Corozal</vt:lpstr>
      <vt:lpstr>Culebra</vt:lpstr>
      <vt:lpstr>Dorado</vt:lpstr>
      <vt:lpstr>Fajardo</vt:lpstr>
      <vt:lpstr>Florida</vt:lpstr>
      <vt:lpstr>Guánica</vt:lpstr>
      <vt:lpstr>Guayama</vt:lpstr>
      <vt:lpstr>Guayanilla</vt:lpstr>
      <vt:lpstr>Guaynabo</vt:lpstr>
      <vt:lpstr>Gurabo</vt:lpstr>
      <vt:lpstr>Hatillo</vt:lpstr>
      <vt:lpstr>Hormigueros</vt:lpstr>
      <vt:lpstr>Humacao</vt:lpstr>
      <vt:lpstr>Isabela</vt:lpstr>
      <vt:lpstr>Jayuya</vt:lpstr>
      <vt:lpstr>Juana Díaz</vt:lpstr>
      <vt:lpstr>Juncos</vt:lpstr>
      <vt:lpstr>Lajas</vt:lpstr>
      <vt:lpstr>Lares</vt:lpstr>
      <vt:lpstr>Las Marías</vt:lpstr>
      <vt:lpstr>Las Piedras</vt:lpstr>
      <vt:lpstr>Loíza</vt:lpstr>
      <vt:lpstr>Luquillo</vt:lpstr>
      <vt:lpstr>Manatí</vt:lpstr>
      <vt:lpstr>Maricao</vt:lpstr>
      <vt:lpstr>Maunabo</vt:lpstr>
      <vt:lpstr>Mayagüez</vt:lpstr>
      <vt:lpstr>Moca</vt:lpstr>
      <vt:lpstr>Morovis</vt:lpstr>
      <vt:lpstr>Naguabo</vt:lpstr>
      <vt:lpstr>Naranjito</vt:lpstr>
      <vt:lpstr>Orocovis</vt:lpstr>
      <vt:lpstr>Patillas</vt:lpstr>
      <vt:lpstr>Peñuelas</vt:lpstr>
      <vt:lpstr>Ponce</vt:lpstr>
      <vt:lpstr>Quebradillas</vt:lpstr>
      <vt:lpstr>Rincón</vt:lpstr>
      <vt:lpstr>Río Grande</vt:lpstr>
      <vt:lpstr>Sabana Grande</vt:lpstr>
      <vt:lpstr>Salinas</vt:lpstr>
      <vt:lpstr>San Germán</vt:lpstr>
      <vt:lpstr>San Juan</vt:lpstr>
      <vt:lpstr>San Lorenzo</vt:lpstr>
      <vt:lpstr>San Sebastían</vt:lpstr>
      <vt:lpstr>Santa Isabel</vt:lpstr>
      <vt:lpstr>Toa Alta</vt:lpstr>
      <vt:lpstr>Toa Baja</vt:lpstr>
      <vt:lpstr>Trujillo Alto</vt:lpstr>
      <vt:lpstr>Utuado</vt:lpstr>
      <vt:lpstr>Vega Alta</vt:lpstr>
      <vt:lpstr>Vega Baja</vt:lpstr>
      <vt:lpstr>Vieques</vt:lpstr>
      <vt:lpstr>Villalba</vt:lpstr>
      <vt:lpstr>Yabucoa</vt:lpstr>
      <vt:lpstr>Yauco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Velez_Jl</dc:creator>
  <cp:lastModifiedBy>Velez_Jl</cp:lastModifiedBy>
  <cp:lastPrinted>2013-07-12T13:17:09Z</cp:lastPrinted>
  <dcterms:created xsi:type="dcterms:W3CDTF">2013-06-25T16:20:54Z</dcterms:created>
  <dcterms:modified xsi:type="dcterms:W3CDTF">2013-11-08T14:43:09Z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0x01010032BF689E14F795498FE442C962D844C6</vt:lpwstr>
  </property>
</Properties>
</file>