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rez_m\Documents\Backup Magui\Año 2017\Censo\"/>
    </mc:Choice>
  </mc:AlternateContent>
  <bookViews>
    <workbookView xWindow="0" yWindow="0" windowWidth="23040" windowHeight="9192"/>
  </bookViews>
  <sheets>
    <sheet name="PROYECCIONES DE POBLACIÓN" sheetId="1" r:id="rId1"/>
  </sheets>
  <definedNames>
    <definedName name="_xlnm.Print_Area" localSheetId="0">'PROYECCIONES DE POBLACIÓN'!$B$2:$G$19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 l="1"/>
  <c r="D5" i="1"/>
  <c r="C10" i="1" l="1"/>
  <c r="C11" i="1" l="1"/>
  <c r="C12" i="1" s="1"/>
  <c r="C13" i="1"/>
  <c r="C14" i="1" l="1"/>
  <c r="C15" i="1" l="1"/>
  <c r="C16" i="1" l="1"/>
  <c r="C17" i="1" l="1"/>
  <c r="C18" i="1" l="1"/>
</calcChain>
</file>

<file path=xl/sharedStrings.xml><?xml version="1.0" encoding="utf-8"?>
<sst xmlns="http://schemas.openxmlformats.org/spreadsheetml/2006/main" count="94" uniqueCount="57">
  <si>
    <t>Año</t>
  </si>
  <si>
    <t xml:space="preserve">Proyección Población </t>
  </si>
  <si>
    <t>Incremento Natural</t>
  </si>
  <si>
    <t>Eventos Vitales Estimados</t>
  </si>
  <si>
    <t>Proyección Migración Neta</t>
  </si>
  <si>
    <t>Nacimientos</t>
  </si>
  <si>
    <t>Muertes</t>
  </si>
  <si>
    <t xml:space="preserve">PROYECCIONES DE POBLACION DE PUERTO RICO (2015-2027)  </t>
  </si>
  <si>
    <t>mayo 2015</t>
  </si>
  <si>
    <t>mayo 2017</t>
  </si>
  <si>
    <t>2014*</t>
  </si>
  <si>
    <t xml:space="preserve">*Nota: Estas proyecciones se prepararon usando como base los estimados anuales poblacionales del Negociado del Censo Federal hasta el año 2014 (Vintage 2014).  </t>
  </si>
  <si>
    <t>Fecha de proyecciones:</t>
  </si>
  <si>
    <t>Fecha de primera revisión:</t>
  </si>
  <si>
    <t xml:space="preserve">Fecha de segunda revisión </t>
  </si>
  <si>
    <t>septiembre 2016</t>
  </si>
  <si>
    <t>Fuente: Junta de Planificación.</t>
  </si>
  <si>
    <t>Total</t>
  </si>
  <si>
    <t xml:space="preserve">  Under 5 years</t>
  </si>
  <si>
    <t xml:space="preserve">  5 to 9 years</t>
  </si>
  <si>
    <t xml:space="preserve">  10 to 14 years</t>
  </si>
  <si>
    <t xml:space="preserve">  15 to 19 years</t>
  </si>
  <si>
    <t xml:space="preserve">  20 to 24 years</t>
  </si>
  <si>
    <t xml:space="preserve">  25 to 29 years</t>
  </si>
  <si>
    <t xml:space="preserve">  30 to 34 years</t>
  </si>
  <si>
    <t xml:space="preserve">  35 to 39 years</t>
  </si>
  <si>
    <t xml:space="preserve">  40 to 44 years</t>
  </si>
  <si>
    <t xml:space="preserve">  45 to 49 years</t>
  </si>
  <si>
    <t xml:space="preserve">  50 to 54 years</t>
  </si>
  <si>
    <t xml:space="preserve">  55 to 59 years</t>
  </si>
  <si>
    <t xml:space="preserve">  60 to 64 years</t>
  </si>
  <si>
    <t xml:space="preserve">  65 to 69 years</t>
  </si>
  <si>
    <t xml:space="preserve">  70 to 74 years</t>
  </si>
  <si>
    <t xml:space="preserve">  75 to 79 years</t>
  </si>
  <si>
    <t xml:space="preserve">  80 to 84 years</t>
  </si>
  <si>
    <t xml:space="preserve">  85 years and over</t>
  </si>
  <si>
    <t>Male</t>
  </si>
  <si>
    <t>Female</t>
  </si>
  <si>
    <t>Verify</t>
  </si>
  <si>
    <t>Total Pop. Proy.</t>
  </si>
  <si>
    <t>1st. Projection (2015)</t>
  </si>
  <si>
    <t>2nd. Projection (2016)</t>
  </si>
  <si>
    <t>3rd. Projection (2017)</t>
  </si>
  <si>
    <t>Re-Verification</t>
  </si>
  <si>
    <t>4th. Projection (2018)</t>
  </si>
  <si>
    <t>5th. Projection (2019)</t>
  </si>
  <si>
    <t>6th. Projection (2020)</t>
  </si>
  <si>
    <t>7th. Projection (2021)</t>
  </si>
  <si>
    <t>8th. Projection (2022)</t>
  </si>
  <si>
    <t>9th. Projection (2023)</t>
  </si>
  <si>
    <t>10th. Projection (2024)</t>
  </si>
  <si>
    <t>11th. Projection (2025)</t>
  </si>
  <si>
    <t>12th. Projection (2026)</t>
  </si>
  <si>
    <t>13th. Projection (2027)</t>
  </si>
  <si>
    <t xml:space="preserve">Age Groups </t>
  </si>
  <si>
    <t>NOTA:  LOS GRUPOS DE EDAD UTILIZADOS SON LOS MISMOS PRESENTADOS EN EL VINTAGE DEL CENSO</t>
  </si>
  <si>
    <t>MAU PPES - SE/OC June 5, 2017     10:22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</si>
</sst>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SansSerif"/>
      <charset val="2"/>
    </font>
    <font>
      <sz val="14"/>
      <color theme="1"/>
      <name val="Calibri"/>
      <family val="2"/>
      <scheme val="minor"/>
    </font>
    <font>
      <b/>
      <sz val="14"/>
      <color indexed="8"/>
      <name val="SansSerif"/>
      <charset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3" fillId="0" borderId="1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1" fillId="4" borderId="0" xfId="0" applyFont="1" applyFill="1"/>
    <xf numFmtId="3" fontId="1" fillId="4" borderId="0" xfId="0" applyNumberFormat="1" applyFont="1" applyFill="1"/>
    <xf numFmtId="0" fontId="1" fillId="5" borderId="0" xfId="0" applyFont="1" applyFill="1"/>
    <xf numFmtId="3" fontId="1" fillId="5" borderId="0" xfId="0" applyNumberFormat="1" applyFont="1" applyFill="1"/>
    <xf numFmtId="0" fontId="1" fillId="6" borderId="0" xfId="0" applyFont="1" applyFill="1"/>
    <xf numFmtId="3" fontId="1" fillId="6" borderId="0" xfId="0" applyNumberFormat="1" applyFont="1" applyFill="1"/>
    <xf numFmtId="3" fontId="1" fillId="2" borderId="0" xfId="0" applyNumberFormat="1" applyFont="1" applyFill="1"/>
    <xf numFmtId="164" fontId="1" fillId="0" borderId="0" xfId="0" applyNumberFormat="1" applyFont="1" applyFill="1"/>
    <xf numFmtId="0" fontId="1" fillId="0" borderId="0" xfId="0" applyFont="1" applyFill="1"/>
    <xf numFmtId="0" fontId="1" fillId="0" borderId="3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4" fillId="4" borderId="6" xfId="0" applyNumberFormat="1" applyFont="1" applyFill="1" applyBorder="1" applyAlignment="1">
      <alignment horizontal="center" vertical="center" wrapText="1"/>
    </xf>
    <xf numFmtId="3" fontId="1" fillId="4" borderId="6" xfId="0" applyNumberFormat="1" applyFont="1" applyFill="1" applyBorder="1" applyAlignment="1">
      <alignment horizontal="center" vertical="center" wrapText="1"/>
    </xf>
    <xf numFmtId="3" fontId="4" fillId="5" borderId="6" xfId="0" applyNumberFormat="1" applyFont="1" applyFill="1" applyBorder="1" applyAlignment="1">
      <alignment horizontal="center" vertical="center" wrapText="1"/>
    </xf>
    <xf numFmtId="3" fontId="1" fillId="5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3" fontId="1" fillId="4" borderId="6" xfId="0" applyNumberFormat="1" applyFont="1" applyFill="1" applyBorder="1"/>
    <xf numFmtId="3" fontId="1" fillId="5" borderId="6" xfId="0" applyNumberFormat="1" applyFont="1" applyFill="1" applyBorder="1"/>
    <xf numFmtId="3" fontId="1" fillId="6" borderId="6" xfId="0" applyNumberFormat="1" applyFont="1" applyFill="1" applyBorder="1"/>
    <xf numFmtId="3" fontId="1" fillId="2" borderId="6" xfId="0" applyNumberFormat="1" applyFont="1" applyFill="1" applyBorder="1"/>
    <xf numFmtId="1" fontId="1" fillId="6" borderId="6" xfId="0" applyNumberFormat="1" applyFont="1" applyFill="1" applyBorder="1"/>
    <xf numFmtId="0" fontId="1" fillId="0" borderId="6" xfId="0" applyFont="1" applyBorder="1"/>
    <xf numFmtId="0" fontId="1" fillId="5" borderId="4" xfId="0" applyFont="1" applyFill="1" applyBorder="1" applyAlignment="1">
      <alignment horizontal="center"/>
    </xf>
    <xf numFmtId="3" fontId="1" fillId="5" borderId="6" xfId="0" applyNumberFormat="1" applyFont="1" applyFill="1" applyBorder="1" applyAlignment="1">
      <alignment horizontal="right"/>
    </xf>
    <xf numFmtId="3" fontId="1" fillId="5" borderId="4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3" fontId="1" fillId="5" borderId="6" xfId="0" applyNumberFormat="1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4" borderId="6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O51"/>
  <sheetViews>
    <sheetView tabSelected="1" zoomScale="89" zoomScaleNormal="89" workbookViewId="0"/>
  </sheetViews>
  <sheetFormatPr defaultColWidth="8.88671875" defaultRowHeight="18" x14ac:dyDescent="0.35"/>
  <cols>
    <col min="1" max="1" width="2.44140625" style="1" customWidth="1"/>
    <col min="2" max="2" width="32.6640625" style="1" customWidth="1"/>
    <col min="3" max="3" width="25.6640625" style="1" bestFit="1" customWidth="1"/>
    <col min="4" max="4" width="22.77734375" style="1" bestFit="1" customWidth="1"/>
    <col min="5" max="6" width="15.6640625" style="1" customWidth="1"/>
    <col min="7" max="7" width="31.21875" style="1" bestFit="1" customWidth="1"/>
    <col min="8" max="23" width="15.6640625" style="1" customWidth="1"/>
    <col min="24" max="26" width="15.6640625" style="2" customWidth="1"/>
    <col min="27" max="58" width="15.6640625" style="1" customWidth="1"/>
    <col min="59" max="16384" width="8.88671875" style="1"/>
  </cols>
  <sheetData>
    <row r="1" spans="2:14" ht="18.600000000000001" thickBot="1" x14ac:dyDescent="0.4">
      <c r="I1" s="27"/>
      <c r="J1" s="27"/>
      <c r="K1" s="27"/>
      <c r="L1" s="27"/>
      <c r="M1" s="52"/>
      <c r="N1" s="52"/>
    </row>
    <row r="2" spans="2:14" ht="18.600000000000001" thickTop="1" x14ac:dyDescent="0.35">
      <c r="B2" s="3" t="s">
        <v>7</v>
      </c>
      <c r="C2" s="3"/>
      <c r="D2" s="3"/>
      <c r="E2" s="67"/>
      <c r="F2" s="67"/>
      <c r="G2" s="3"/>
      <c r="I2" s="27"/>
      <c r="J2" s="27"/>
      <c r="K2" s="27"/>
      <c r="L2" s="27"/>
      <c r="M2" s="52"/>
      <c r="N2" s="52"/>
    </row>
    <row r="3" spans="2:14" ht="30" customHeight="1" x14ac:dyDescent="0.35">
      <c r="B3" s="57" t="s">
        <v>0</v>
      </c>
      <c r="C3" s="59" t="s">
        <v>1</v>
      </c>
      <c r="D3" s="59" t="s">
        <v>2</v>
      </c>
      <c r="E3" s="65" t="s">
        <v>3</v>
      </c>
      <c r="F3" s="66"/>
      <c r="G3" s="63" t="s">
        <v>4</v>
      </c>
      <c r="I3" s="27"/>
      <c r="J3" s="27"/>
      <c r="K3" s="27"/>
      <c r="L3" s="27"/>
      <c r="M3" s="52"/>
      <c r="N3" s="52"/>
    </row>
    <row r="4" spans="2:14" ht="30" customHeight="1" x14ac:dyDescent="0.35">
      <c r="B4" s="58"/>
      <c r="C4" s="60"/>
      <c r="D4" s="60"/>
      <c r="E4" s="4" t="s">
        <v>5</v>
      </c>
      <c r="F4" s="4" t="s">
        <v>6</v>
      </c>
      <c r="G4" s="64"/>
      <c r="I4" s="27"/>
      <c r="J4" s="27"/>
      <c r="K4" s="27"/>
      <c r="L4" s="27"/>
      <c r="M4" s="52"/>
      <c r="N4" s="52"/>
    </row>
    <row r="5" spans="2:14" ht="30" customHeight="1" x14ac:dyDescent="0.35">
      <c r="B5" s="49" t="s">
        <v>10</v>
      </c>
      <c r="C5" s="50">
        <v>3548397</v>
      </c>
      <c r="D5" s="50">
        <f>E5-F5</f>
        <v>6839</v>
      </c>
      <c r="E5" s="50">
        <v>36839</v>
      </c>
      <c r="F5" s="50">
        <v>30000</v>
      </c>
      <c r="G5" s="51">
        <v>-65000</v>
      </c>
      <c r="I5" s="27"/>
      <c r="J5" s="27"/>
      <c r="K5" s="27"/>
      <c r="L5" s="27"/>
      <c r="M5" s="52"/>
      <c r="N5" s="52"/>
    </row>
    <row r="6" spans="2:14" ht="30" customHeight="1" x14ac:dyDescent="0.35">
      <c r="B6" s="5">
        <v>2015</v>
      </c>
      <c r="C6" s="6">
        <v>3490236</v>
      </c>
      <c r="D6" s="6">
        <v>6677.3554864342623</v>
      </c>
      <c r="E6" s="6">
        <v>35376.024079807336</v>
      </c>
      <c r="F6" s="6">
        <v>28698.668593373073</v>
      </c>
      <c r="G6" s="7">
        <v>-62104</v>
      </c>
      <c r="I6" s="27"/>
      <c r="J6" s="27"/>
      <c r="K6" s="27"/>
      <c r="L6" s="27"/>
      <c r="M6" s="52"/>
      <c r="N6" s="52"/>
    </row>
    <row r="7" spans="2:14" ht="30" customHeight="1" x14ac:dyDescent="0.35">
      <c r="B7" s="5">
        <v>2016</v>
      </c>
      <c r="C7" s="6">
        <v>3434809.3554864344</v>
      </c>
      <c r="D7" s="6">
        <v>5128.4463017076087</v>
      </c>
      <c r="E7" s="6">
        <v>33913.114895080682</v>
      </c>
      <c r="F7" s="6">
        <v>28784.668593373073</v>
      </c>
      <c r="G7" s="7">
        <v>-51511.623323454238</v>
      </c>
      <c r="I7" s="27"/>
      <c r="J7" s="27"/>
      <c r="K7" s="27"/>
      <c r="L7" s="27"/>
      <c r="M7" s="52"/>
      <c r="N7" s="52"/>
    </row>
    <row r="8" spans="2:14" ht="30" customHeight="1" x14ac:dyDescent="0.35">
      <c r="B8" s="5">
        <v>2017</v>
      </c>
      <c r="C8" s="6">
        <f>C7+D7+G7</f>
        <v>3388426.1784646879</v>
      </c>
      <c r="D8" s="6">
        <v>3579.537116980955</v>
      </c>
      <c r="E8" s="6">
        <v>32450.205710354028</v>
      </c>
      <c r="F8" s="6">
        <v>28870.668593373073</v>
      </c>
      <c r="G8" s="7">
        <v>-43392.757788129318</v>
      </c>
      <c r="I8" s="27"/>
      <c r="J8" s="27"/>
      <c r="K8" s="27"/>
      <c r="L8" s="27"/>
      <c r="M8" s="52"/>
      <c r="N8" s="52"/>
    </row>
    <row r="9" spans="2:14" ht="30" customHeight="1" x14ac:dyDescent="0.35">
      <c r="B9" s="5">
        <v>2018</v>
      </c>
      <c r="C9" s="6">
        <f t="shared" ref="C9:C18" si="0">C8+D8+G8</f>
        <v>3348612.9577935399</v>
      </c>
      <c r="D9" s="6">
        <v>2030.6279322546507</v>
      </c>
      <c r="E9" s="6">
        <v>30987.296525627724</v>
      </c>
      <c r="F9" s="6">
        <v>28956.668593373073</v>
      </c>
      <c r="G9" s="7">
        <v>-32008.357044900134</v>
      </c>
      <c r="I9" s="27"/>
      <c r="J9" s="27"/>
      <c r="K9" s="27"/>
      <c r="L9" s="27"/>
      <c r="M9" s="52"/>
      <c r="N9" s="52"/>
    </row>
    <row r="10" spans="2:14" ht="30" customHeight="1" x14ac:dyDescent="0.35">
      <c r="B10" s="5">
        <v>2019</v>
      </c>
      <c r="C10" s="6">
        <f t="shared" si="0"/>
        <v>3318635.2286808942</v>
      </c>
      <c r="D10" s="6">
        <v>481.71874752799704</v>
      </c>
      <c r="E10" s="6">
        <v>29524.38734090107</v>
      </c>
      <c r="F10" s="6">
        <v>29042.668593373073</v>
      </c>
      <c r="G10" s="7">
        <v>-21882.546220740307</v>
      </c>
      <c r="I10" s="27"/>
      <c r="J10" s="27"/>
      <c r="K10" s="27"/>
      <c r="L10" s="27"/>
      <c r="M10" s="52"/>
      <c r="N10" s="52"/>
    </row>
    <row r="11" spans="2:14" ht="30" customHeight="1" x14ac:dyDescent="0.35">
      <c r="B11" s="5">
        <v>2020</v>
      </c>
      <c r="C11" s="6">
        <f t="shared" si="0"/>
        <v>3297234.4012076817</v>
      </c>
      <c r="D11" s="6">
        <v>-1067.1904371986566</v>
      </c>
      <c r="E11" s="6">
        <v>28061.478156174417</v>
      </c>
      <c r="F11" s="6">
        <v>29128.668593373073</v>
      </c>
      <c r="G11" s="7">
        <v>-16880.652602019596</v>
      </c>
      <c r="I11" s="27"/>
      <c r="J11" s="27"/>
      <c r="K11" s="27"/>
      <c r="L11" s="27"/>
      <c r="M11" s="52"/>
      <c r="N11" s="52"/>
    </row>
    <row r="12" spans="2:14" ht="30" customHeight="1" x14ac:dyDescent="0.35">
      <c r="B12" s="5">
        <v>2021</v>
      </c>
      <c r="C12" s="6">
        <f t="shared" si="0"/>
        <v>3279286.5581684634</v>
      </c>
      <c r="D12" s="6">
        <v>-2616.099621924961</v>
      </c>
      <c r="E12" s="6">
        <v>26598.568971448112</v>
      </c>
      <c r="F12" s="6">
        <v>29214.668593373073</v>
      </c>
      <c r="G12" s="7">
        <v>-16302.797565166316</v>
      </c>
      <c r="I12" s="27"/>
      <c r="J12" s="27"/>
      <c r="K12" s="27"/>
      <c r="L12" s="27"/>
      <c r="M12" s="52"/>
      <c r="N12" s="52"/>
    </row>
    <row r="13" spans="2:14" ht="30" customHeight="1" x14ac:dyDescent="0.35">
      <c r="B13" s="5">
        <v>2022</v>
      </c>
      <c r="C13" s="6">
        <f t="shared" si="0"/>
        <v>3260367.660981372</v>
      </c>
      <c r="D13" s="6">
        <v>-4165.0088066516146</v>
      </c>
      <c r="E13" s="6">
        <v>25135.659786721459</v>
      </c>
      <c r="F13" s="6">
        <v>29300.668593373073</v>
      </c>
      <c r="G13" s="7">
        <v>-14062.187991771643</v>
      </c>
      <c r="I13" s="27"/>
      <c r="J13" s="27"/>
      <c r="K13" s="27"/>
      <c r="L13" s="27"/>
      <c r="M13" s="52"/>
      <c r="N13" s="52"/>
    </row>
    <row r="14" spans="2:14" ht="30" customHeight="1" x14ac:dyDescent="0.35">
      <c r="B14" s="5">
        <v>2023</v>
      </c>
      <c r="C14" s="6">
        <f t="shared" si="0"/>
        <v>3242140.4641829487</v>
      </c>
      <c r="D14" s="6">
        <v>-5713.917991377919</v>
      </c>
      <c r="E14" s="6">
        <v>23672.750601995154</v>
      </c>
      <c r="F14" s="6">
        <v>29386.668593373073</v>
      </c>
      <c r="G14" s="7">
        <v>-11825.703814637167</v>
      </c>
      <c r="I14" s="27"/>
      <c r="J14" s="27"/>
      <c r="K14" s="27"/>
      <c r="L14" s="27"/>
      <c r="M14" s="52"/>
      <c r="N14" s="52"/>
    </row>
    <row r="15" spans="2:14" ht="30" customHeight="1" x14ac:dyDescent="0.35">
      <c r="B15" s="5">
        <v>2024</v>
      </c>
      <c r="C15" s="6">
        <f t="shared" si="0"/>
        <v>3224600.8423769334</v>
      </c>
      <c r="D15" s="6">
        <v>-7262.8271761045726</v>
      </c>
      <c r="E15" s="6">
        <v>22209.841417268501</v>
      </c>
      <c r="F15" s="6">
        <v>29472.668593373073</v>
      </c>
      <c r="G15" s="7">
        <v>-12293.356289188405</v>
      </c>
      <c r="I15" s="27"/>
      <c r="J15" s="27"/>
      <c r="K15" s="27"/>
      <c r="L15" s="27"/>
      <c r="M15" s="52"/>
      <c r="N15" s="52"/>
    </row>
    <row r="16" spans="2:14" ht="30" customHeight="1" x14ac:dyDescent="0.35">
      <c r="B16" s="5">
        <v>2025</v>
      </c>
      <c r="C16" s="6">
        <f t="shared" si="0"/>
        <v>3205044.6589116403</v>
      </c>
      <c r="D16" s="6">
        <v>-8811.7363608312262</v>
      </c>
      <c r="E16" s="6">
        <v>20746.932232541847</v>
      </c>
      <c r="F16" s="6">
        <v>29558.668593373073</v>
      </c>
      <c r="G16" s="7">
        <v>-12371.121291604177</v>
      </c>
      <c r="I16" s="27"/>
      <c r="J16" s="27"/>
      <c r="K16" s="27"/>
      <c r="L16" s="27"/>
      <c r="M16" s="52"/>
      <c r="N16" s="52"/>
    </row>
    <row r="17" spans="2:41" ht="30" customHeight="1" x14ac:dyDescent="0.35">
      <c r="B17" s="5">
        <v>2026</v>
      </c>
      <c r="C17" s="6">
        <f t="shared" si="0"/>
        <v>3183861.8012592047</v>
      </c>
      <c r="D17" s="6">
        <v>-10379.736360831226</v>
      </c>
      <c r="E17" s="6">
        <v>19264.932232541847</v>
      </c>
      <c r="F17" s="6">
        <v>29644.668593373073</v>
      </c>
      <c r="G17" s="7">
        <v>-10682</v>
      </c>
      <c r="I17" s="27"/>
      <c r="J17" s="27"/>
      <c r="K17" s="27"/>
      <c r="L17" s="27"/>
      <c r="M17" s="52"/>
      <c r="N17" s="52"/>
    </row>
    <row r="18" spans="2:41" ht="30" customHeight="1" x14ac:dyDescent="0.35">
      <c r="B18" s="24">
        <v>2027</v>
      </c>
      <c r="C18" s="25">
        <f t="shared" si="0"/>
        <v>3162800.0648983736</v>
      </c>
      <c r="D18" s="25">
        <v>-11947.736360831226</v>
      </c>
      <c r="E18" s="25">
        <v>17782.932232541847</v>
      </c>
      <c r="F18" s="25">
        <v>29730.668593373073</v>
      </c>
      <c r="G18" s="26">
        <v>-10080</v>
      </c>
      <c r="I18" s="27"/>
      <c r="J18" s="27"/>
      <c r="K18" s="27"/>
      <c r="L18" s="27"/>
      <c r="M18" s="52"/>
      <c r="N18" s="52"/>
    </row>
    <row r="19" spans="2:41" ht="30" customHeight="1" x14ac:dyDescent="0.35">
      <c r="B19" s="1" t="s">
        <v>11</v>
      </c>
      <c r="C19" s="8"/>
      <c r="I19" s="27"/>
      <c r="J19" s="27"/>
      <c r="K19" s="27"/>
      <c r="L19" s="27"/>
      <c r="M19" s="52"/>
      <c r="N19" s="52"/>
    </row>
    <row r="20" spans="2:41" ht="30" customHeight="1" x14ac:dyDescent="0.35">
      <c r="B20" s="9" t="s">
        <v>12</v>
      </c>
      <c r="C20" s="9" t="s">
        <v>8</v>
      </c>
      <c r="I20" s="27"/>
      <c r="J20" s="27"/>
      <c r="K20" s="27"/>
      <c r="L20" s="27"/>
      <c r="M20" s="13"/>
      <c r="N20" s="13"/>
    </row>
    <row r="21" spans="2:41" ht="30" customHeight="1" x14ac:dyDescent="0.35">
      <c r="B21" s="10" t="s">
        <v>13</v>
      </c>
      <c r="C21" s="10" t="s">
        <v>15</v>
      </c>
      <c r="I21" s="27"/>
      <c r="J21" s="27"/>
      <c r="K21" s="27"/>
      <c r="L21" s="27"/>
      <c r="M21" s="13"/>
      <c r="N21" s="13"/>
    </row>
    <row r="22" spans="2:41" x14ac:dyDescent="0.35">
      <c r="B22" s="11" t="s">
        <v>14</v>
      </c>
      <c r="C22" s="12" t="s">
        <v>9</v>
      </c>
      <c r="D22" s="13"/>
      <c r="E22" s="13"/>
      <c r="F22" s="13"/>
      <c r="G22" s="13"/>
      <c r="I22" s="27"/>
      <c r="J22" s="27"/>
      <c r="K22" s="27"/>
      <c r="L22" s="27"/>
    </row>
    <row r="23" spans="2:41" x14ac:dyDescent="0.35">
      <c r="B23" s="14" t="s">
        <v>16</v>
      </c>
      <c r="C23" s="13"/>
      <c r="D23" s="13"/>
      <c r="E23" s="13"/>
      <c r="F23" s="13"/>
      <c r="G23" s="13"/>
      <c r="X23" s="1"/>
      <c r="Y23" s="1"/>
      <c r="Z23" s="1"/>
    </row>
    <row r="24" spans="2:41" x14ac:dyDescent="0.35">
      <c r="B24" s="14"/>
      <c r="C24" s="13"/>
      <c r="D24" s="13"/>
      <c r="E24" s="13"/>
      <c r="F24" s="13"/>
      <c r="G24" s="13"/>
      <c r="X24" s="1"/>
      <c r="Y24" s="1"/>
      <c r="Z24" s="1"/>
    </row>
    <row r="25" spans="2:41" x14ac:dyDescent="0.35">
      <c r="B25" s="14"/>
      <c r="C25" s="13"/>
      <c r="D25" s="13"/>
      <c r="E25" s="13"/>
      <c r="F25" s="13"/>
      <c r="G25" s="13"/>
      <c r="X25" s="1"/>
      <c r="Y25" s="1"/>
      <c r="Z25" s="1"/>
    </row>
    <row r="26" spans="2:41" ht="36" x14ac:dyDescent="0.35">
      <c r="B26" s="28" t="s">
        <v>56</v>
      </c>
      <c r="C26" s="61" t="s">
        <v>40</v>
      </c>
      <c r="D26" s="61"/>
      <c r="E26" s="61"/>
      <c r="F26" s="62" t="s">
        <v>41</v>
      </c>
      <c r="G26" s="62"/>
      <c r="H26" s="62"/>
      <c r="I26" s="54" t="s">
        <v>42</v>
      </c>
      <c r="J26" s="54"/>
      <c r="K26" s="54"/>
      <c r="L26" s="55" t="s">
        <v>44</v>
      </c>
      <c r="M26" s="55"/>
      <c r="N26" s="55"/>
      <c r="O26" s="56" t="s">
        <v>45</v>
      </c>
      <c r="P26" s="56"/>
      <c r="Q26" s="56"/>
      <c r="R26" s="53" t="s">
        <v>46</v>
      </c>
      <c r="S26" s="53"/>
      <c r="T26" s="53"/>
      <c r="U26" s="54" t="s">
        <v>47</v>
      </c>
      <c r="V26" s="54"/>
      <c r="W26" s="54"/>
      <c r="X26" s="55" t="s">
        <v>48</v>
      </c>
      <c r="Y26" s="55"/>
      <c r="Z26" s="55"/>
      <c r="AA26" s="56" t="s">
        <v>49</v>
      </c>
      <c r="AB26" s="56"/>
      <c r="AC26" s="56"/>
      <c r="AD26" s="53" t="s">
        <v>50</v>
      </c>
      <c r="AE26" s="53"/>
      <c r="AF26" s="53"/>
      <c r="AG26" s="54" t="s">
        <v>51</v>
      </c>
      <c r="AH26" s="54"/>
      <c r="AI26" s="54"/>
      <c r="AJ26" s="55" t="s">
        <v>52</v>
      </c>
      <c r="AK26" s="55"/>
      <c r="AL26" s="55"/>
      <c r="AM26" s="56" t="s">
        <v>53</v>
      </c>
      <c r="AN26" s="56"/>
      <c r="AO26" s="56"/>
    </row>
    <row r="27" spans="2:41" ht="36" x14ac:dyDescent="0.35">
      <c r="B27" s="29" t="s">
        <v>54</v>
      </c>
      <c r="C27" s="30" t="s">
        <v>36</v>
      </c>
      <c r="D27" s="30" t="s">
        <v>37</v>
      </c>
      <c r="E27" s="31" t="s">
        <v>39</v>
      </c>
      <c r="F27" s="32" t="s">
        <v>36</v>
      </c>
      <c r="G27" s="32" t="s">
        <v>37</v>
      </c>
      <c r="H27" s="33" t="s">
        <v>39</v>
      </c>
      <c r="I27" s="34" t="s">
        <v>36</v>
      </c>
      <c r="J27" s="34" t="s">
        <v>37</v>
      </c>
      <c r="K27" s="35" t="s">
        <v>39</v>
      </c>
      <c r="L27" s="36" t="s">
        <v>36</v>
      </c>
      <c r="M27" s="36" t="s">
        <v>37</v>
      </c>
      <c r="N27" s="37" t="s">
        <v>39</v>
      </c>
      <c r="O27" s="38" t="s">
        <v>36</v>
      </c>
      <c r="P27" s="38" t="s">
        <v>37</v>
      </c>
      <c r="Q27" s="39" t="s">
        <v>39</v>
      </c>
      <c r="R27" s="40" t="s">
        <v>36</v>
      </c>
      <c r="S27" s="40" t="s">
        <v>37</v>
      </c>
      <c r="T27" s="41" t="s">
        <v>39</v>
      </c>
      <c r="U27" s="34" t="s">
        <v>36</v>
      </c>
      <c r="V27" s="34" t="s">
        <v>37</v>
      </c>
      <c r="W27" s="35" t="s">
        <v>39</v>
      </c>
      <c r="X27" s="36" t="s">
        <v>36</v>
      </c>
      <c r="Y27" s="36" t="s">
        <v>37</v>
      </c>
      <c r="Z27" s="37" t="s">
        <v>39</v>
      </c>
      <c r="AA27" s="38" t="s">
        <v>36</v>
      </c>
      <c r="AB27" s="38" t="s">
        <v>37</v>
      </c>
      <c r="AC27" s="39" t="s">
        <v>39</v>
      </c>
      <c r="AD27" s="40" t="s">
        <v>36</v>
      </c>
      <c r="AE27" s="40" t="s">
        <v>37</v>
      </c>
      <c r="AF27" s="41" t="s">
        <v>39</v>
      </c>
      <c r="AG27" s="34" t="s">
        <v>36</v>
      </c>
      <c r="AH27" s="34" t="s">
        <v>37</v>
      </c>
      <c r="AI27" s="35" t="s">
        <v>39</v>
      </c>
      <c r="AJ27" s="36" t="s">
        <v>36</v>
      </c>
      <c r="AK27" s="36" t="s">
        <v>37</v>
      </c>
      <c r="AL27" s="37" t="s">
        <v>39</v>
      </c>
      <c r="AM27" s="38" t="s">
        <v>36</v>
      </c>
      <c r="AN27" s="38" t="s">
        <v>37</v>
      </c>
      <c r="AO27" s="39" t="s">
        <v>39</v>
      </c>
    </row>
    <row r="28" spans="2:41" x14ac:dyDescent="0.35">
      <c r="B28" s="42" t="s">
        <v>17</v>
      </c>
      <c r="C28" s="43">
        <v>1663800.9669407071</v>
      </c>
      <c r="D28" s="43">
        <v>1826435.0330592927</v>
      </c>
      <c r="E28" s="43">
        <v>3490236</v>
      </c>
      <c r="F28" s="44">
        <v>1637378.9987024707</v>
      </c>
      <c r="G28" s="44">
        <v>1797430.3567839635</v>
      </c>
      <c r="H28" s="44">
        <v>3434809.355486434</v>
      </c>
      <c r="I28" s="45">
        <v>1615268.0655797352</v>
      </c>
      <c r="J28" s="45">
        <v>1773158.1128849525</v>
      </c>
      <c r="K28" s="45">
        <v>3388426.1784646874</v>
      </c>
      <c r="L28" s="46">
        <v>1596289.0409379404</v>
      </c>
      <c r="M28" s="46">
        <v>1752323.9168555993</v>
      </c>
      <c r="N28" s="46">
        <v>3348612.9577935394</v>
      </c>
      <c r="O28" s="43">
        <v>1581998.610524551</v>
      </c>
      <c r="P28" s="43">
        <v>1736636.618156343</v>
      </c>
      <c r="Q28" s="43">
        <v>3318635.2286808938</v>
      </c>
      <c r="R28" s="44">
        <v>1571796.8025541839</v>
      </c>
      <c r="S28" s="44">
        <v>1725437.5986534976</v>
      </c>
      <c r="T28" s="44">
        <v>3297234.4012076817</v>
      </c>
      <c r="U28" s="45">
        <v>1563241.0376709062</v>
      </c>
      <c r="V28" s="45">
        <v>1716045.520497557</v>
      </c>
      <c r="W28" s="45">
        <v>3279286.5581684634</v>
      </c>
      <c r="X28" s="46">
        <v>1554222.3697546581</v>
      </c>
      <c r="Y28" s="46">
        <v>1706145.2912267139</v>
      </c>
      <c r="Z28" s="46">
        <v>3260367.660981372</v>
      </c>
      <c r="AA28" s="43">
        <v>1545533.4364968969</v>
      </c>
      <c r="AB28" s="43">
        <v>1696607.0276860518</v>
      </c>
      <c r="AC28" s="43">
        <v>3242140.4641829487</v>
      </c>
      <c r="AD28" s="44">
        <v>1537172.2713147651</v>
      </c>
      <c r="AE28" s="44">
        <v>1687428.5710621681</v>
      </c>
      <c r="AF28" s="44">
        <v>3224600.8423769334</v>
      </c>
      <c r="AG28" s="45">
        <v>1527849.8080317022</v>
      </c>
      <c r="AH28" s="45">
        <v>1677194.8508799379</v>
      </c>
      <c r="AI28" s="45">
        <v>3205044.6589116398</v>
      </c>
      <c r="AJ28" s="46">
        <v>1517751.9066162421</v>
      </c>
      <c r="AK28" s="46">
        <v>1666109.8946429624</v>
      </c>
      <c r="AL28" s="46">
        <v>3183861.8012592047</v>
      </c>
      <c r="AM28" s="43">
        <v>1507711.7439101669</v>
      </c>
      <c r="AN28" s="43">
        <v>1655088.3209882064</v>
      </c>
      <c r="AO28" s="43">
        <v>3162800.0648983736</v>
      </c>
    </row>
    <row r="29" spans="2:41" x14ac:dyDescent="0.35">
      <c r="B29" s="42" t="s">
        <v>18</v>
      </c>
      <c r="C29" s="43">
        <v>89920.606822555637</v>
      </c>
      <c r="D29" s="43">
        <v>85762.480735896956</v>
      </c>
      <c r="E29" s="43">
        <v>175683.08755845259</v>
      </c>
      <c r="F29" s="44">
        <v>88492.623869884846</v>
      </c>
      <c r="G29" s="44">
        <v>84400.530847021233</v>
      </c>
      <c r="H29" s="44">
        <v>172893.15471690608</v>
      </c>
      <c r="I29" s="45">
        <v>87297.632062983117</v>
      </c>
      <c r="J29" s="47">
        <v>83260.798082303532</v>
      </c>
      <c r="K29" s="45">
        <v>170558.43014528666</v>
      </c>
      <c r="L29" s="46">
        <v>86271.905160186303</v>
      </c>
      <c r="M29" s="46">
        <v>82282.503041268094</v>
      </c>
      <c r="N29" s="46">
        <v>168554.40820145438</v>
      </c>
      <c r="O29" s="43">
        <v>85499.574695148607</v>
      </c>
      <c r="P29" s="43">
        <v>81545.886830923235</v>
      </c>
      <c r="Q29" s="43">
        <v>167045.46152607183</v>
      </c>
      <c r="R29" s="44">
        <v>84948.21501835424</v>
      </c>
      <c r="S29" s="44">
        <v>81020.023234907479</v>
      </c>
      <c r="T29" s="44">
        <v>165968.23825326172</v>
      </c>
      <c r="U29" s="45">
        <v>84485.816218604741</v>
      </c>
      <c r="V29" s="45">
        <v>80579.006769859887</v>
      </c>
      <c r="W29" s="45">
        <v>165064.82298846461</v>
      </c>
      <c r="X29" s="46">
        <v>83998.399689901009</v>
      </c>
      <c r="Y29" s="46">
        <v>80114.129450517488</v>
      </c>
      <c r="Z29" s="46">
        <v>164112.52914041851</v>
      </c>
      <c r="AA29" s="43">
        <v>83528.803766648722</v>
      </c>
      <c r="AB29" s="43">
        <v>79666.248672743663</v>
      </c>
      <c r="AC29" s="43">
        <v>163195.05243939237</v>
      </c>
      <c r="AD29" s="44">
        <v>83076.922164305768</v>
      </c>
      <c r="AE29" s="44">
        <v>79235.263066826665</v>
      </c>
      <c r="AF29" s="44">
        <v>162312.18523113243</v>
      </c>
      <c r="AG29" s="45">
        <v>82573.086926707983</v>
      </c>
      <c r="AH29" s="45">
        <v>78754.72627570141</v>
      </c>
      <c r="AI29" s="45">
        <v>161327.81320240939</v>
      </c>
      <c r="AJ29" s="46">
        <v>82027.342909872779</v>
      </c>
      <c r="AK29" s="46">
        <v>78234.218659211212</v>
      </c>
      <c r="AL29" s="46">
        <v>160261.56156908401</v>
      </c>
      <c r="AM29" s="43">
        <v>81484.719398367364</v>
      </c>
      <c r="AN29" s="43">
        <v>77716.687249040013</v>
      </c>
      <c r="AO29" s="43">
        <v>159201.40664740739</v>
      </c>
    </row>
    <row r="30" spans="2:41" x14ac:dyDescent="0.35">
      <c r="B30" s="42" t="s">
        <v>19</v>
      </c>
      <c r="C30" s="43">
        <v>103096.21050134966</v>
      </c>
      <c r="D30" s="43">
        <v>98241.882100592309</v>
      </c>
      <c r="E30" s="43">
        <v>201338.09260194196</v>
      </c>
      <c r="F30" s="44">
        <v>101458.99255673101</v>
      </c>
      <c r="G30" s="44">
        <v>96681.753250986396</v>
      </c>
      <c r="H30" s="44">
        <v>198140.74580771741</v>
      </c>
      <c r="I30" s="45">
        <v>100088.90475122005</v>
      </c>
      <c r="J30" s="47">
        <v>95376.176605618763</v>
      </c>
      <c r="K30" s="45">
        <v>195465.08135683881</v>
      </c>
      <c r="L30" s="46">
        <v>98912.883364973008</v>
      </c>
      <c r="M30" s="46">
        <v>94255.52868060171</v>
      </c>
      <c r="N30" s="46">
        <v>193168.41204557472</v>
      </c>
      <c r="O30" s="43">
        <v>98027.387292229003</v>
      </c>
      <c r="P30" s="43">
        <v>93411.726562599375</v>
      </c>
      <c r="Q30" s="43">
        <v>191439.11385482838</v>
      </c>
      <c r="R30" s="44">
        <v>97395.239719949823</v>
      </c>
      <c r="S30" s="44">
        <v>92809.343924440109</v>
      </c>
      <c r="T30" s="44">
        <v>190204.58364438993</v>
      </c>
      <c r="U30" s="45">
        <v>96865.08800412991</v>
      </c>
      <c r="V30" s="45">
        <v>92304.154624971867</v>
      </c>
      <c r="W30" s="45">
        <v>189169.24262910179</v>
      </c>
      <c r="X30" s="46">
        <v>96306.252840303234</v>
      </c>
      <c r="Y30" s="46">
        <v>91771.632449701356</v>
      </c>
      <c r="Z30" s="46">
        <v>188077.8852900046</v>
      </c>
      <c r="AA30" s="43">
        <v>95767.849443518673</v>
      </c>
      <c r="AB30" s="43">
        <v>91258.580003134717</v>
      </c>
      <c r="AC30" s="43">
        <v>187026.4294466534</v>
      </c>
      <c r="AD30" s="44">
        <v>95249.755955907211</v>
      </c>
      <c r="AE30" s="44">
        <v>90764.881165131912</v>
      </c>
      <c r="AF30" s="44">
        <v>186014.63712103912</v>
      </c>
      <c r="AG30" s="45">
        <v>94672.096334282527</v>
      </c>
      <c r="AH30" s="45">
        <v>90214.420889570349</v>
      </c>
      <c r="AI30" s="45">
        <v>184886.51722385286</v>
      </c>
      <c r="AJ30" s="46">
        <v>94046.387255711452</v>
      </c>
      <c r="AK30" s="46">
        <v>89618.173585936951</v>
      </c>
      <c r="AL30" s="46">
        <v>183664.5608416484</v>
      </c>
      <c r="AM30" s="43">
        <v>93424.255914054273</v>
      </c>
      <c r="AN30" s="43">
        <v>89025.335559971223</v>
      </c>
      <c r="AO30" s="43">
        <v>182449.59147402551</v>
      </c>
    </row>
    <row r="31" spans="2:41" x14ac:dyDescent="0.35">
      <c r="B31" s="42" t="s">
        <v>20</v>
      </c>
      <c r="C31" s="43">
        <v>112869.16304327176</v>
      </c>
      <c r="D31" s="43">
        <v>105884.03362057601</v>
      </c>
      <c r="E31" s="43">
        <v>218753.19666384778</v>
      </c>
      <c r="F31" s="44">
        <v>111076.74586101157</v>
      </c>
      <c r="G31" s="44">
        <v>104202.54368947963</v>
      </c>
      <c r="H31" s="44">
        <v>215279.2895504912</v>
      </c>
      <c r="I31" s="45">
        <v>109576.78128276173</v>
      </c>
      <c r="J31" s="47">
        <v>102795.40735967278</v>
      </c>
      <c r="K31" s="45">
        <v>212372.18864243451</v>
      </c>
      <c r="L31" s="46">
        <v>108289.27955072712</v>
      </c>
      <c r="M31" s="46">
        <v>101587.58519633274</v>
      </c>
      <c r="N31" s="46">
        <v>209876.86474705988</v>
      </c>
      <c r="O31" s="43">
        <v>107319.84333068863</v>
      </c>
      <c r="P31" s="43">
        <v>100678.144437246</v>
      </c>
      <c r="Q31" s="43">
        <v>207997.98776793462</v>
      </c>
      <c r="R31" s="44">
        <v>106627.77165263164</v>
      </c>
      <c r="S31" s="44">
        <v>100028.90297171708</v>
      </c>
      <c r="T31" s="44">
        <v>206656.6746243487</v>
      </c>
      <c r="U31" s="45">
        <v>106047.36447607721</v>
      </c>
      <c r="V31" s="45">
        <v>99484.415431109112</v>
      </c>
      <c r="W31" s="45">
        <v>205531.77990718634</v>
      </c>
      <c r="X31" s="46">
        <v>105435.55481873349</v>
      </c>
      <c r="Y31" s="46">
        <v>98910.468813796644</v>
      </c>
      <c r="Z31" s="46">
        <v>204346.02363253012</v>
      </c>
      <c r="AA31" s="43">
        <v>104846.11374733802</v>
      </c>
      <c r="AB31" s="43">
        <v>98357.506458639837</v>
      </c>
      <c r="AC31" s="43">
        <v>203203.62020597787</v>
      </c>
      <c r="AD31" s="44">
        <v>104278.90785256744</v>
      </c>
      <c r="AE31" s="44">
        <v>97825.403212612815</v>
      </c>
      <c r="AF31" s="44">
        <v>202104.31106518026</v>
      </c>
      <c r="AG31" s="45">
        <v>103646.48928257725</v>
      </c>
      <c r="AH31" s="45">
        <v>97232.123105614533</v>
      </c>
      <c r="AI31" s="45">
        <v>200878.6123881918</v>
      </c>
      <c r="AJ31" s="46">
        <v>102961.46643194619</v>
      </c>
      <c r="AK31" s="46">
        <v>96589.494237007835</v>
      </c>
      <c r="AL31" s="46">
        <v>199550.96066895401</v>
      </c>
      <c r="AM31" s="43">
        <v>102280.3604679698</v>
      </c>
      <c r="AN31" s="43">
        <v>95950.539850846573</v>
      </c>
      <c r="AO31" s="43">
        <v>198230.90031881636</v>
      </c>
    </row>
    <row r="32" spans="2:41" x14ac:dyDescent="0.35">
      <c r="B32" s="42" t="s">
        <v>21</v>
      </c>
      <c r="C32" s="43">
        <v>124752.82418825495</v>
      </c>
      <c r="D32" s="43">
        <v>118936.06892327459</v>
      </c>
      <c r="E32" s="43">
        <v>243688.89311152953</v>
      </c>
      <c r="F32" s="44">
        <v>122771.68868958215</v>
      </c>
      <c r="G32" s="44">
        <v>117047.30632611748</v>
      </c>
      <c r="H32" s="44">
        <v>239818.99501569965</v>
      </c>
      <c r="I32" s="45">
        <v>121113.79726668505</v>
      </c>
      <c r="J32" s="47">
        <v>115466.71614850803</v>
      </c>
      <c r="K32" s="45">
        <v>236580.51341519307</v>
      </c>
      <c r="L32" s="46">
        <v>119690.73827618817</v>
      </c>
      <c r="M32" s="46">
        <v>114110.00904967538</v>
      </c>
      <c r="N32" s="46">
        <v>233800.74732586357</v>
      </c>
      <c r="O32" s="43">
        <v>118619.23297696112</v>
      </c>
      <c r="P32" s="43">
        <v>113088.46401492563</v>
      </c>
      <c r="Q32" s="43">
        <v>231707.69699188677</v>
      </c>
      <c r="R32" s="44">
        <v>117854.29511394874</v>
      </c>
      <c r="S32" s="44">
        <v>112359.19232918028</v>
      </c>
      <c r="T32" s="44">
        <v>230213.48744312901</v>
      </c>
      <c r="U32" s="45">
        <v>117212.7785783248</v>
      </c>
      <c r="V32" s="45">
        <v>111747.58729824926</v>
      </c>
      <c r="W32" s="45">
        <v>228960.36587657407</v>
      </c>
      <c r="X32" s="46">
        <v>116536.55328736543</v>
      </c>
      <c r="Y32" s="46">
        <v>111102.89185077917</v>
      </c>
      <c r="Z32" s="46">
        <v>227639.4451381446</v>
      </c>
      <c r="AA32" s="43">
        <v>115885.05170476802</v>
      </c>
      <c r="AB32" s="43">
        <v>110481.76733808278</v>
      </c>
      <c r="AC32" s="43">
        <v>226366.81904285081</v>
      </c>
      <c r="AD32" s="44">
        <v>115258.12637493522</v>
      </c>
      <c r="AE32" s="44">
        <v>109884.07317986299</v>
      </c>
      <c r="AF32" s="44">
        <v>225142.19955479819</v>
      </c>
      <c r="AG32" s="45">
        <v>114559.12231972549</v>
      </c>
      <c r="AH32" s="45">
        <v>109217.66105629761</v>
      </c>
      <c r="AI32" s="45">
        <v>223776.78337602312</v>
      </c>
      <c r="AJ32" s="46">
        <v>113801.97543438045</v>
      </c>
      <c r="AK32" s="46">
        <v>108495.81708421608</v>
      </c>
      <c r="AL32" s="46">
        <v>222297.79251859651</v>
      </c>
      <c r="AM32" s="43">
        <v>113049.1578331288</v>
      </c>
      <c r="AN32" s="43">
        <v>107778.10053798376</v>
      </c>
      <c r="AO32" s="43">
        <v>220827.25837111258</v>
      </c>
    </row>
    <row r="33" spans="2:41" x14ac:dyDescent="0.35">
      <c r="B33" s="42" t="s">
        <v>22</v>
      </c>
      <c r="C33" s="43">
        <v>126553.10491966165</v>
      </c>
      <c r="D33" s="43">
        <v>123388.54894648581</v>
      </c>
      <c r="E33" s="43">
        <v>249941.65386614745</v>
      </c>
      <c r="F33" s="44">
        <v>124543.3800877391</v>
      </c>
      <c r="G33" s="44">
        <v>121429.07880191634</v>
      </c>
      <c r="H33" s="44">
        <v>245972.45888965545</v>
      </c>
      <c r="I33" s="45">
        <v>122861.56399617958</v>
      </c>
      <c r="J33" s="47">
        <v>119789.31779198999</v>
      </c>
      <c r="K33" s="45">
        <v>242650.88178816956</v>
      </c>
      <c r="L33" s="46">
        <v>121417.9691525113</v>
      </c>
      <c r="M33" s="46">
        <v>118381.82112772453</v>
      </c>
      <c r="N33" s="46">
        <v>239799.79028023581</v>
      </c>
      <c r="O33" s="43">
        <v>120331.00119457212</v>
      </c>
      <c r="P33" s="43">
        <v>117322.03362455279</v>
      </c>
      <c r="Q33" s="43">
        <v>237653.03481912491</v>
      </c>
      <c r="R33" s="44">
        <v>119555.02468049541</v>
      </c>
      <c r="S33" s="44">
        <v>116565.4609893001</v>
      </c>
      <c r="T33" s="44">
        <v>236120.48566979551</v>
      </c>
      <c r="U33" s="45">
        <v>118904.2505599993</v>
      </c>
      <c r="V33" s="45">
        <v>115930.95996721208</v>
      </c>
      <c r="W33" s="45">
        <v>234835.21052721137</v>
      </c>
      <c r="X33" s="46">
        <v>118218.26680970786</v>
      </c>
      <c r="Y33" s="46">
        <v>115262.12975871531</v>
      </c>
      <c r="Z33" s="46">
        <v>233480.39656842317</v>
      </c>
      <c r="AA33" s="43">
        <v>117557.36355020844</v>
      </c>
      <c r="AB33" s="43">
        <v>114617.7528843952</v>
      </c>
      <c r="AC33" s="43">
        <v>232175.11643460364</v>
      </c>
      <c r="AD33" s="44">
        <v>116921.39119800422</v>
      </c>
      <c r="AE33" s="44">
        <v>113997.68350120324</v>
      </c>
      <c r="AF33" s="44">
        <v>230919.07469920744</v>
      </c>
      <c r="AG33" s="45">
        <v>116212.29996809558</v>
      </c>
      <c r="AH33" s="45">
        <v>113306.32363307003</v>
      </c>
      <c r="AI33" s="45">
        <v>229518.6236011656</v>
      </c>
      <c r="AJ33" s="46">
        <v>115444.2268615816</v>
      </c>
      <c r="AK33" s="46">
        <v>112557.45677470458</v>
      </c>
      <c r="AL33" s="46">
        <v>228001.68363628618</v>
      </c>
      <c r="AM33" s="43">
        <v>114680.54551411326</v>
      </c>
      <c r="AN33" s="43">
        <v>111812.87185613277</v>
      </c>
      <c r="AO33" s="43">
        <v>226493.41737024602</v>
      </c>
    </row>
    <row r="34" spans="2:41" x14ac:dyDescent="0.35">
      <c r="B34" s="42" t="s">
        <v>23</v>
      </c>
      <c r="C34" s="43">
        <v>111680.69646667904</v>
      </c>
      <c r="D34" s="43">
        <v>114028.49561249238</v>
      </c>
      <c r="E34" s="43">
        <v>225709.19207917142</v>
      </c>
      <c r="F34" s="44">
        <v>109907.15271144702</v>
      </c>
      <c r="G34" s="44">
        <v>112217.66766540504</v>
      </c>
      <c r="H34" s="44">
        <v>222124.82037685206</v>
      </c>
      <c r="I34" s="45">
        <v>108422.98215274385</v>
      </c>
      <c r="J34" s="47">
        <v>110702.29624137592</v>
      </c>
      <c r="K34" s="45">
        <v>219125.27839411976</v>
      </c>
      <c r="L34" s="46">
        <v>107149.03729252942</v>
      </c>
      <c r="M34" s="46">
        <v>109401.56996996643</v>
      </c>
      <c r="N34" s="46">
        <v>216550.60726249585</v>
      </c>
      <c r="O34" s="43">
        <v>106189.80884328137</v>
      </c>
      <c r="P34" s="43">
        <v>108422.17621189568</v>
      </c>
      <c r="Q34" s="43">
        <v>214611.98505517707</v>
      </c>
      <c r="R34" s="44">
        <v>105505.02439971606</v>
      </c>
      <c r="S34" s="44">
        <v>107722.99593823141</v>
      </c>
      <c r="T34" s="44">
        <v>213228.02033794747</v>
      </c>
      <c r="U34" s="45">
        <v>104930.72867567489</v>
      </c>
      <c r="V34" s="45">
        <v>107136.62712499035</v>
      </c>
      <c r="W34" s="45">
        <v>212067.35580066525</v>
      </c>
      <c r="X34" s="46">
        <v>104325.36112624963</v>
      </c>
      <c r="Y34" s="46">
        <v>106518.53328122408</v>
      </c>
      <c r="Z34" s="46">
        <v>210843.89440747371</v>
      </c>
      <c r="AA34" s="43">
        <v>103742.1266306215</v>
      </c>
      <c r="AB34" s="43">
        <v>105923.03778173435</v>
      </c>
      <c r="AC34" s="43">
        <v>209665.16441235587</v>
      </c>
      <c r="AD34" s="44">
        <v>103180.8931842133</v>
      </c>
      <c r="AE34" s="44">
        <v>105350.00584688754</v>
      </c>
      <c r="AF34" s="44">
        <v>208530.89903110085</v>
      </c>
      <c r="AG34" s="45">
        <v>102555.13372564543</v>
      </c>
      <c r="AH34" s="45">
        <v>104711.09140658341</v>
      </c>
      <c r="AI34" s="45">
        <v>207266.22513222884</v>
      </c>
      <c r="AJ34" s="46">
        <v>101877.32388820793</v>
      </c>
      <c r="AK34" s="46">
        <v>104019.03236218619</v>
      </c>
      <c r="AL34" s="46">
        <v>205896.35625039414</v>
      </c>
      <c r="AM34" s="43">
        <v>101203.38969419492</v>
      </c>
      <c r="AN34" s="43">
        <v>103330.93043663946</v>
      </c>
      <c r="AO34" s="43">
        <v>204534.32013083439</v>
      </c>
    </row>
    <row r="35" spans="2:41" x14ac:dyDescent="0.35">
      <c r="B35" s="42" t="s">
        <v>24</v>
      </c>
      <c r="C35" s="43">
        <v>100316.42434967424</v>
      </c>
      <c r="D35" s="43">
        <v>109606.15421759711</v>
      </c>
      <c r="E35" s="43">
        <v>209922.57856727135</v>
      </c>
      <c r="F35" s="44">
        <v>98723.350760581307</v>
      </c>
      <c r="G35" s="44">
        <v>107865.5552018521</v>
      </c>
      <c r="H35" s="44">
        <v>206588.9059624334</v>
      </c>
      <c r="I35" s="45">
        <v>97390.204672809705</v>
      </c>
      <c r="J35" s="47">
        <v>106408.95408555289</v>
      </c>
      <c r="K35" s="45">
        <v>203799.15875836258</v>
      </c>
      <c r="L35" s="46">
        <v>96245.892385739702</v>
      </c>
      <c r="M35" s="46">
        <v>105158.67358739143</v>
      </c>
      <c r="N35" s="46">
        <v>201404.56597313113</v>
      </c>
      <c r="O35" s="43">
        <v>95384.271969612033</v>
      </c>
      <c r="P35" s="43">
        <v>104217.26343626869</v>
      </c>
      <c r="Q35" s="43">
        <v>199601.53540588071</v>
      </c>
      <c r="R35" s="44">
        <v>94769.169010890342</v>
      </c>
      <c r="S35" s="44">
        <v>103545.19931326581</v>
      </c>
      <c r="T35" s="44">
        <v>198314.36832415615</v>
      </c>
      <c r="U35" s="45">
        <v>94253.311791354587</v>
      </c>
      <c r="V35" s="45">
        <v>102981.57150929216</v>
      </c>
      <c r="W35" s="45">
        <v>197234.88330064673</v>
      </c>
      <c r="X35" s="46">
        <v>93709.544516463124</v>
      </c>
      <c r="Y35" s="46">
        <v>102387.44905948784</v>
      </c>
      <c r="Z35" s="46">
        <v>196096.99357595097</v>
      </c>
      <c r="AA35" s="43">
        <v>93185.658106278934</v>
      </c>
      <c r="AB35" s="43">
        <v>101815.04852747727</v>
      </c>
      <c r="AC35" s="43">
        <v>195000.7066337562</v>
      </c>
      <c r="AD35" s="44">
        <v>92681.533988590309</v>
      </c>
      <c r="AE35" s="44">
        <v>101264.24036075489</v>
      </c>
      <c r="AF35" s="44">
        <v>193945.77434934519</v>
      </c>
      <c r="AG35" s="45">
        <v>92119.44982030931</v>
      </c>
      <c r="AH35" s="45">
        <v>100650.10479490647</v>
      </c>
      <c r="AI35" s="45">
        <v>192769.55461521578</v>
      </c>
      <c r="AJ35" s="46">
        <v>91510.611754000754</v>
      </c>
      <c r="AK35" s="46">
        <v>99984.885720144113</v>
      </c>
      <c r="AL35" s="46">
        <v>191495.49747414485</v>
      </c>
      <c r="AM35" s="43">
        <v>90905.254957980636</v>
      </c>
      <c r="AN35" s="43">
        <v>99323.470296185493</v>
      </c>
      <c r="AO35" s="43">
        <v>190228.72525416611</v>
      </c>
    </row>
    <row r="36" spans="2:41" x14ac:dyDescent="0.35">
      <c r="B36" s="42" t="s">
        <v>25</v>
      </c>
      <c r="C36" s="43">
        <v>105374.69080203628</v>
      </c>
      <c r="D36" s="43">
        <v>116862.53129513652</v>
      </c>
      <c r="E36" s="43">
        <v>222237.22209717281</v>
      </c>
      <c r="F36" s="44">
        <v>103701.2894825234</v>
      </c>
      <c r="G36" s="44">
        <v>115006.69748359743</v>
      </c>
      <c r="H36" s="44">
        <v>218707.98696612084</v>
      </c>
      <c r="I36" s="45">
        <v>102300.92201823655</v>
      </c>
      <c r="J36" s="47">
        <v>113453.66339757238</v>
      </c>
      <c r="K36" s="45">
        <v>215754.58541580895</v>
      </c>
      <c r="L36" s="46">
        <v>101098.90994281946</v>
      </c>
      <c r="M36" s="46">
        <v>112120.60920105322</v>
      </c>
      <c r="N36" s="46">
        <v>213219.51914387266</v>
      </c>
      <c r="O36" s="43">
        <v>100193.84394264291</v>
      </c>
      <c r="P36" s="43">
        <v>111116.87383571298</v>
      </c>
      <c r="Q36" s="43">
        <v>211310.71777835587</v>
      </c>
      <c r="R36" s="44">
        <v>99547.725577610428</v>
      </c>
      <c r="S36" s="44">
        <v>110400.31631056852</v>
      </c>
      <c r="T36" s="44">
        <v>209948.04188817897</v>
      </c>
      <c r="U36" s="45">
        <v>99005.857230936701</v>
      </c>
      <c r="V36" s="45">
        <v>109799.37403364202</v>
      </c>
      <c r="W36" s="45">
        <v>208805.2312645787</v>
      </c>
      <c r="X36" s="46">
        <v>98434.671517017865</v>
      </c>
      <c r="Y36" s="46">
        <v>109165.91824022405</v>
      </c>
      <c r="Z36" s="46">
        <v>207600.58975724192</v>
      </c>
      <c r="AA36" s="43">
        <v>97884.369122904187</v>
      </c>
      <c r="AB36" s="43">
        <v>108555.62244467375</v>
      </c>
      <c r="AC36" s="43">
        <v>206439.99156757793</v>
      </c>
      <c r="AD36" s="44">
        <v>97354.825497603902</v>
      </c>
      <c r="AE36" s="44">
        <v>107968.34851757817</v>
      </c>
      <c r="AF36" s="44">
        <v>205323.17401518207</v>
      </c>
      <c r="AG36" s="45">
        <v>96764.399295500916</v>
      </c>
      <c r="AH36" s="45">
        <v>107313.5546577285</v>
      </c>
      <c r="AI36" s="45">
        <v>204077.95395322941</v>
      </c>
      <c r="AJ36" s="46">
        <v>96124.861718262895</v>
      </c>
      <c r="AK36" s="46">
        <v>106604.29535110047</v>
      </c>
      <c r="AL36" s="46">
        <v>202729.15706936337</v>
      </c>
      <c r="AM36" s="43">
        <v>95488.980947800199</v>
      </c>
      <c r="AN36" s="43">
        <v>105899.09151256419</v>
      </c>
      <c r="AO36" s="43">
        <v>201388.07246036438</v>
      </c>
    </row>
    <row r="37" spans="2:41" x14ac:dyDescent="0.35">
      <c r="B37" s="42" t="s">
        <v>26</v>
      </c>
      <c r="C37" s="43">
        <v>105076.31838170826</v>
      </c>
      <c r="D37" s="43">
        <v>115756.44363594077</v>
      </c>
      <c r="E37" s="43">
        <v>220832.76201764902</v>
      </c>
      <c r="F37" s="44">
        <v>103407.65536128868</v>
      </c>
      <c r="G37" s="44">
        <v>113918.17503417174</v>
      </c>
      <c r="H37" s="44">
        <v>217325.83039546042</v>
      </c>
      <c r="I37" s="45">
        <v>102011.25309041297</v>
      </c>
      <c r="J37" s="47">
        <v>112379.84020048896</v>
      </c>
      <c r="K37" s="45">
        <v>214391.09329090192</v>
      </c>
      <c r="L37" s="46">
        <v>100812.64455762529</v>
      </c>
      <c r="M37" s="46">
        <v>111059.40317715156</v>
      </c>
      <c r="N37" s="46">
        <v>211872.04773477686</v>
      </c>
      <c r="O37" s="43">
        <v>99910.141286041093</v>
      </c>
      <c r="P37" s="43">
        <v>110065.16802790621</v>
      </c>
      <c r="Q37" s="43">
        <v>209975.30931394731</v>
      </c>
      <c r="R37" s="44">
        <v>99265.85242958345</v>
      </c>
      <c r="S37" s="44">
        <v>109355.39262040787</v>
      </c>
      <c r="T37" s="44">
        <v>208621.24504999132</v>
      </c>
      <c r="U37" s="45">
        <v>98725.518403616763</v>
      </c>
      <c r="V37" s="45">
        <v>108760.13817882971</v>
      </c>
      <c r="W37" s="45">
        <v>207485.65658244648</v>
      </c>
      <c r="X37" s="46">
        <v>98155.950023638565</v>
      </c>
      <c r="Y37" s="46">
        <v>108132.67795668666</v>
      </c>
      <c r="Z37" s="46">
        <v>206288.62798032523</v>
      </c>
      <c r="AA37" s="43">
        <v>97607.205831556086</v>
      </c>
      <c r="AB37" s="43">
        <v>107528.15852624188</v>
      </c>
      <c r="AC37" s="43">
        <v>205135.36435779795</v>
      </c>
      <c r="AD37" s="44">
        <v>97079.161629048394</v>
      </c>
      <c r="AE37" s="44">
        <v>106946.44306545821</v>
      </c>
      <c r="AF37" s="44">
        <v>204025.60469450662</v>
      </c>
      <c r="AG37" s="45">
        <v>96490.407241055655</v>
      </c>
      <c r="AH37" s="45">
        <v>106297.84673872433</v>
      </c>
      <c r="AI37" s="45">
        <v>202788.25397977998</v>
      </c>
      <c r="AJ37" s="46">
        <v>95852.680538643064</v>
      </c>
      <c r="AK37" s="46">
        <v>105595.30047311584</v>
      </c>
      <c r="AL37" s="46">
        <v>201447.98101175891</v>
      </c>
      <c r="AM37" s="43">
        <v>95218.600288619185</v>
      </c>
      <c r="AN37" s="43">
        <v>104896.77129115578</v>
      </c>
      <c r="AO37" s="43">
        <v>200115.37157977495</v>
      </c>
    </row>
    <row r="38" spans="2:41" x14ac:dyDescent="0.35">
      <c r="B38" s="42" t="s">
        <v>27</v>
      </c>
      <c r="C38" s="43">
        <v>106725.90597153515</v>
      </c>
      <c r="D38" s="43">
        <v>119072.69737164029</v>
      </c>
      <c r="E38" s="43">
        <v>225798.60334317543</v>
      </c>
      <c r="F38" s="44">
        <v>105031.04669821596</v>
      </c>
      <c r="G38" s="44">
        <v>117181.76504829904</v>
      </c>
      <c r="H38" s="44">
        <v>222212.81174651498</v>
      </c>
      <c r="I38" s="45">
        <v>103612.72238161272</v>
      </c>
      <c r="J38" s="47">
        <v>115599.3591592286</v>
      </c>
      <c r="K38" s="45">
        <v>219212.08154084132</v>
      </c>
      <c r="L38" s="46">
        <v>102395.2969565776</v>
      </c>
      <c r="M38" s="46">
        <v>114241.09353582493</v>
      </c>
      <c r="N38" s="46">
        <v>216636.39049240254</v>
      </c>
      <c r="O38" s="43">
        <v>101478.62533365113</v>
      </c>
      <c r="P38" s="43">
        <v>113218.37499572647</v>
      </c>
      <c r="Q38" s="43">
        <v>214697.0003293776</v>
      </c>
      <c r="R38" s="44">
        <v>100824.22182035887</v>
      </c>
      <c r="S38" s="44">
        <v>112488.26555521284</v>
      </c>
      <c r="T38" s="44">
        <v>213312.48737557171</v>
      </c>
      <c r="U38" s="45">
        <v>100275.40511896805</v>
      </c>
      <c r="V38" s="45">
        <v>111875.95793971563</v>
      </c>
      <c r="W38" s="45">
        <v>212151.3630586837</v>
      </c>
      <c r="X38" s="46">
        <v>99696.895114981322</v>
      </c>
      <c r="Y38" s="46">
        <v>111230.52189488552</v>
      </c>
      <c r="Z38" s="46">
        <v>210927.41700986685</v>
      </c>
      <c r="AA38" s="43">
        <v>99139.536216719658</v>
      </c>
      <c r="AB38" s="43">
        <v>110608.6838620671</v>
      </c>
      <c r="AC38" s="43">
        <v>209748.22007878678</v>
      </c>
      <c r="AD38" s="44">
        <v>98603.202276079232</v>
      </c>
      <c r="AE38" s="44">
        <v>110010.30309947091</v>
      </c>
      <c r="AF38" s="44">
        <v>208613.50537555013</v>
      </c>
      <c r="AG38" s="45">
        <v>98005.205063948306</v>
      </c>
      <c r="AH38" s="45">
        <v>109343.12543139713</v>
      </c>
      <c r="AI38" s="45">
        <v>207348.33049534544</v>
      </c>
      <c r="AJ38" s="46">
        <v>97357.466723611942</v>
      </c>
      <c r="AK38" s="46">
        <v>108620.4522371733</v>
      </c>
      <c r="AL38" s="46">
        <v>205977.91896078526</v>
      </c>
      <c r="AM38" s="43">
        <v>96713.432081128354</v>
      </c>
      <c r="AN38" s="43">
        <v>107901.91121020135</v>
      </c>
      <c r="AO38" s="43">
        <v>204615.34329132969</v>
      </c>
    </row>
    <row r="39" spans="2:41" x14ac:dyDescent="0.35">
      <c r="B39" s="42" t="s">
        <v>28</v>
      </c>
      <c r="C39" s="43">
        <v>108058.0333431006</v>
      </c>
      <c r="D39" s="43">
        <v>125557.52556429111</v>
      </c>
      <c r="E39" s="43">
        <v>233615.55890739171</v>
      </c>
      <c r="F39" s="44">
        <v>106342.01923948611</v>
      </c>
      <c r="G39" s="44">
        <v>123563.61101654852</v>
      </c>
      <c r="H39" s="44">
        <v>229905.63025603461</v>
      </c>
      <c r="I39" s="45">
        <v>104905.99173613825</v>
      </c>
      <c r="J39" s="47">
        <v>121895.02558717899</v>
      </c>
      <c r="K39" s="45">
        <v>226801.01732331724</v>
      </c>
      <c r="L39" s="46">
        <v>103673.37069653545</v>
      </c>
      <c r="M39" s="46">
        <v>120462.78734534822</v>
      </c>
      <c r="N39" s="46">
        <v>224136.15804188367</v>
      </c>
      <c r="O39" s="43">
        <v>102745.25739645927</v>
      </c>
      <c r="P39" s="43">
        <v>119384.37044476603</v>
      </c>
      <c r="Q39" s="43">
        <v>222129.6278412253</v>
      </c>
      <c r="R39" s="44">
        <v>102082.68577417632</v>
      </c>
      <c r="S39" s="44">
        <v>118614.49845256697</v>
      </c>
      <c r="T39" s="44">
        <v>220697.18422674329</v>
      </c>
      <c r="U39" s="45">
        <v>101527.01887326514</v>
      </c>
      <c r="V39" s="45">
        <v>117968.84390049068</v>
      </c>
      <c r="W39" s="45">
        <v>219495.86277375583</v>
      </c>
      <c r="X39" s="46">
        <v>100941.28804501818</v>
      </c>
      <c r="Y39" s="46">
        <v>117288.25670890353</v>
      </c>
      <c r="Z39" s="46">
        <v>218229.54475392171</v>
      </c>
      <c r="AA39" s="43">
        <v>100376.97232556675</v>
      </c>
      <c r="AB39" s="43">
        <v>116632.55270264625</v>
      </c>
      <c r="AC39" s="43">
        <v>217009.52502821299</v>
      </c>
      <c r="AD39" s="44">
        <v>99833.943992256391</v>
      </c>
      <c r="AE39" s="44">
        <v>116001.58347497889</v>
      </c>
      <c r="AF39" s="44">
        <v>215835.52746723528</v>
      </c>
      <c r="AG39" s="45">
        <v>99228.482721168592</v>
      </c>
      <c r="AH39" s="45">
        <v>115298.07058777484</v>
      </c>
      <c r="AI39" s="45">
        <v>214526.55330894343</v>
      </c>
      <c r="AJ39" s="46">
        <v>98572.659464944925</v>
      </c>
      <c r="AK39" s="46">
        <v>114536.0398279006</v>
      </c>
      <c r="AL39" s="46">
        <v>213108.69929284553</v>
      </c>
      <c r="AM39" s="43">
        <v>97920.586135249658</v>
      </c>
      <c r="AN39" s="43">
        <v>113778.3662775867</v>
      </c>
      <c r="AO39" s="43">
        <v>211698.95241283637</v>
      </c>
    </row>
    <row r="40" spans="2:41" x14ac:dyDescent="0.35">
      <c r="B40" s="42" t="s">
        <v>29</v>
      </c>
      <c r="C40" s="43">
        <v>102850.07837010265</v>
      </c>
      <c r="D40" s="43">
        <v>122130.7635247664</v>
      </c>
      <c r="E40" s="43">
        <v>224980.84189486905</v>
      </c>
      <c r="F40" s="44">
        <v>101216.76912338924</v>
      </c>
      <c r="G40" s="44">
        <v>120191.26762418616</v>
      </c>
      <c r="H40" s="44">
        <v>221408.03674757539</v>
      </c>
      <c r="I40" s="45">
        <v>99849.952268671972</v>
      </c>
      <c r="J40" s="47">
        <v>118568.22184035656</v>
      </c>
      <c r="K40" s="45">
        <v>218418.17410902854</v>
      </c>
      <c r="L40" s="46">
        <v>98676.738518600701</v>
      </c>
      <c r="M40" s="46">
        <v>117175.07276993629</v>
      </c>
      <c r="N40" s="46">
        <v>215851.81128853699</v>
      </c>
      <c r="O40" s="43">
        <v>97793.3564812275</v>
      </c>
      <c r="P40" s="43">
        <v>116126.08841894512</v>
      </c>
      <c r="Q40" s="43">
        <v>213919.44490017262</v>
      </c>
      <c r="R40" s="44">
        <v>97162.71809952351</v>
      </c>
      <c r="S40" s="44">
        <v>115377.22805552981</v>
      </c>
      <c r="T40" s="44">
        <v>212539.94615505333</v>
      </c>
      <c r="U40" s="45">
        <v>96633.832069135344</v>
      </c>
      <c r="V40" s="45">
        <v>114749.19494430111</v>
      </c>
      <c r="W40" s="45">
        <v>211383.02701343645</v>
      </c>
      <c r="X40" s="46">
        <v>96076.331069670472</v>
      </c>
      <c r="Y40" s="46">
        <v>114087.18258797162</v>
      </c>
      <c r="Z40" s="46">
        <v>210163.51365764209</v>
      </c>
      <c r="AA40" s="43">
        <v>95539.213058399851</v>
      </c>
      <c r="AB40" s="43">
        <v>113449.37429595136</v>
      </c>
      <c r="AC40" s="43">
        <v>208988.58735435121</v>
      </c>
      <c r="AD40" s="44">
        <v>95022.356468378246</v>
      </c>
      <c r="AE40" s="44">
        <v>112835.62571187157</v>
      </c>
      <c r="AF40" s="44">
        <v>207857.98218024982</v>
      </c>
      <c r="AG40" s="45">
        <v>94446.075952669431</v>
      </c>
      <c r="AH40" s="45">
        <v>112151.31335641863</v>
      </c>
      <c r="AI40" s="45">
        <v>206597.38930908806</v>
      </c>
      <c r="AJ40" s="46">
        <v>93821.86069339879</v>
      </c>
      <c r="AK40" s="46">
        <v>111410.08021953952</v>
      </c>
      <c r="AL40" s="46">
        <v>205231.94091293833</v>
      </c>
      <c r="AM40" s="43">
        <v>93201.214629544673</v>
      </c>
      <c r="AN40" s="43">
        <v>110673.08537365928</v>
      </c>
      <c r="AO40" s="43">
        <v>203874.30000320397</v>
      </c>
    </row>
    <row r="41" spans="2:41" x14ac:dyDescent="0.35">
      <c r="B41" s="42" t="s">
        <v>30</v>
      </c>
      <c r="C41" s="43">
        <v>93942.104460848626</v>
      </c>
      <c r="D41" s="43">
        <v>113933.05662282517</v>
      </c>
      <c r="E41" s="43">
        <v>207875.1610836738</v>
      </c>
      <c r="F41" s="44">
        <v>92450.2581705669</v>
      </c>
      <c r="G41" s="44">
        <v>112123.74429329293</v>
      </c>
      <c r="H41" s="44">
        <v>204574.00246385983</v>
      </c>
      <c r="I41" s="45">
        <v>91201.823032942135</v>
      </c>
      <c r="J41" s="47">
        <v>110609.64119712259</v>
      </c>
      <c r="K41" s="45">
        <v>201811.46423006471</v>
      </c>
      <c r="L41" s="46">
        <v>90130.222792954984</v>
      </c>
      <c r="M41" s="46">
        <v>109310.00360096492</v>
      </c>
      <c r="N41" s="46">
        <v>199440.2263939199</v>
      </c>
      <c r="O41" s="43">
        <v>89323.351578573158</v>
      </c>
      <c r="P41" s="43">
        <v>108331.4295708951</v>
      </c>
      <c r="Q41" s="43">
        <v>197654.78114946827</v>
      </c>
      <c r="R41" s="44">
        <v>88747.333575768425</v>
      </c>
      <c r="S41" s="44">
        <v>107632.83449357632</v>
      </c>
      <c r="T41" s="44">
        <v>196380.16806934474</v>
      </c>
      <c r="U41" s="45">
        <v>88264.25502588322</v>
      </c>
      <c r="V41" s="45">
        <v>107046.95645631899</v>
      </c>
      <c r="W41" s="45">
        <v>195311.21148220223</v>
      </c>
      <c r="X41" s="46">
        <v>87755.039885178179</v>
      </c>
      <c r="Y41" s="46">
        <v>106429.37994159097</v>
      </c>
      <c r="Z41" s="46">
        <v>194184.41982676915</v>
      </c>
      <c r="AA41" s="43">
        <v>87264.442336569453</v>
      </c>
      <c r="AB41" s="43">
        <v>105834.38285689236</v>
      </c>
      <c r="AC41" s="43">
        <v>193098.82519346182</v>
      </c>
      <c r="AD41" s="44">
        <v>86792.35134217696</v>
      </c>
      <c r="AE41" s="44">
        <v>105261.83053539672</v>
      </c>
      <c r="AF41" s="44">
        <v>192054.18187757366</v>
      </c>
      <c r="AG41" s="45">
        <v>86265.983202615025</v>
      </c>
      <c r="AH41" s="45">
        <v>104623.45085044773</v>
      </c>
      <c r="AI41" s="45">
        <v>190889.43405306275</v>
      </c>
      <c r="AJ41" s="46">
        <v>85695.832007577104</v>
      </c>
      <c r="AK41" s="46">
        <v>103931.97104210577</v>
      </c>
      <c r="AL41" s="46">
        <v>189627.80304968287</v>
      </c>
      <c r="AM41" s="43">
        <v>85128.940875477143</v>
      </c>
      <c r="AN41" s="43">
        <v>103244.44504060513</v>
      </c>
      <c r="AO41" s="43">
        <v>188373.38591608228</v>
      </c>
    </row>
    <row r="42" spans="2:41" x14ac:dyDescent="0.35">
      <c r="B42" s="42" t="s">
        <v>31</v>
      </c>
      <c r="C42" s="43">
        <v>90295.330434617412</v>
      </c>
      <c r="D42" s="43">
        <v>109728.71797274868</v>
      </c>
      <c r="E42" s="43">
        <v>200024.04840736609</v>
      </c>
      <c r="F42" s="44">
        <v>88861.396688809255</v>
      </c>
      <c r="G42" s="44">
        <v>107986.17258498554</v>
      </c>
      <c r="H42" s="44">
        <v>196847.5692737948</v>
      </c>
      <c r="I42" s="45">
        <v>87661.42502620937</v>
      </c>
      <c r="J42" s="47">
        <v>106527.94266869928</v>
      </c>
      <c r="K42" s="45">
        <v>194189.36769490864</v>
      </c>
      <c r="L42" s="46">
        <v>86631.423640581692</v>
      </c>
      <c r="M42" s="46">
        <v>105276.26408231967</v>
      </c>
      <c r="N42" s="46">
        <v>191907.68772290135</v>
      </c>
      <c r="O42" s="43">
        <v>85855.874664550895</v>
      </c>
      <c r="P42" s="43">
        <v>104333.80122786945</v>
      </c>
      <c r="Q42" s="43">
        <v>190189.67589242035</v>
      </c>
      <c r="R42" s="44">
        <v>85302.217322105294</v>
      </c>
      <c r="S42" s="44">
        <v>103660.98558955971</v>
      </c>
      <c r="T42" s="44">
        <v>188963.20291166502</v>
      </c>
      <c r="U42" s="45">
        <v>84837.89158086176</v>
      </c>
      <c r="V42" s="45">
        <v>103096.72752590169</v>
      </c>
      <c r="W42" s="45">
        <v>187934.61910676345</v>
      </c>
      <c r="X42" s="46">
        <v>84348.443854986792</v>
      </c>
      <c r="Y42" s="46">
        <v>102501.94071670089</v>
      </c>
      <c r="Z42" s="46">
        <v>186850.38457168767</v>
      </c>
      <c r="AA42" s="43">
        <v>83876.890997870418</v>
      </c>
      <c r="AB42" s="43">
        <v>101928.90011516909</v>
      </c>
      <c r="AC42" s="43">
        <v>185805.79111303951</v>
      </c>
      <c r="AD42" s="44">
        <v>83423.126282053956</v>
      </c>
      <c r="AE42" s="44">
        <v>101377.47602393258</v>
      </c>
      <c r="AF42" s="44">
        <v>184800.60230598654</v>
      </c>
      <c r="AG42" s="45">
        <v>82917.191426061792</v>
      </c>
      <c r="AH42" s="45">
        <v>100762.65371962808</v>
      </c>
      <c r="AI42" s="45">
        <v>183679.84514568988</v>
      </c>
      <c r="AJ42" s="46">
        <v>82369.173145556939</v>
      </c>
      <c r="AK42" s="46">
        <v>100096.69078382633</v>
      </c>
      <c r="AL42" s="46">
        <v>182465.86392938328</v>
      </c>
      <c r="AM42" s="43">
        <v>81824.288374375843</v>
      </c>
      <c r="AN42" s="43">
        <v>99434.53575214537</v>
      </c>
      <c r="AO42" s="43">
        <v>181258.82412652121</v>
      </c>
    </row>
    <row r="43" spans="2:41" x14ac:dyDescent="0.35">
      <c r="B43" s="42" t="s">
        <v>32</v>
      </c>
      <c r="C43" s="43">
        <v>70618.824628070724</v>
      </c>
      <c r="D43" s="43">
        <v>87692.357569062297</v>
      </c>
      <c r="E43" s="43">
        <v>158311.18219713302</v>
      </c>
      <c r="F43" s="44">
        <v>69497.363360515767</v>
      </c>
      <c r="G43" s="44">
        <v>86299.760297835674</v>
      </c>
      <c r="H43" s="44">
        <v>155797.12365835143</v>
      </c>
      <c r="I43" s="45">
        <v>68558.880849937268</v>
      </c>
      <c r="J43" s="47">
        <v>85134.380608731532</v>
      </c>
      <c r="K43" s="45">
        <v>153693.2614586688</v>
      </c>
      <c r="L43" s="46">
        <v>67753.329922018791</v>
      </c>
      <c r="M43" s="46">
        <v>84134.071408130098</v>
      </c>
      <c r="N43" s="46">
        <v>151887.40133014889</v>
      </c>
      <c r="O43" s="43">
        <v>67146.782973630849</v>
      </c>
      <c r="P43" s="43">
        <v>83380.879434735005</v>
      </c>
      <c r="Q43" s="43">
        <v>150527.66240836587</v>
      </c>
      <c r="R43" s="44">
        <v>66713.774637739989</v>
      </c>
      <c r="S43" s="44">
        <v>82843.182552617363</v>
      </c>
      <c r="T43" s="44">
        <v>149556.95719035735</v>
      </c>
      <c r="U43" s="45">
        <v>66350.631406153727</v>
      </c>
      <c r="V43" s="45">
        <v>82392.242080572338</v>
      </c>
      <c r="W43" s="45">
        <v>148742.87348672608</v>
      </c>
      <c r="X43" s="46">
        <v>65967.840591259926</v>
      </c>
      <c r="Y43" s="46">
        <v>81916.903823519606</v>
      </c>
      <c r="Z43" s="46">
        <v>147884.74441477953</v>
      </c>
      <c r="AA43" s="43">
        <v>65599.045124658471</v>
      </c>
      <c r="AB43" s="43">
        <v>81458.944574022142</v>
      </c>
      <c r="AC43" s="43">
        <v>147057.98969868061</v>
      </c>
      <c r="AD43" s="44">
        <v>65244.161536167121</v>
      </c>
      <c r="AE43" s="44">
        <v>81018.260681288462</v>
      </c>
      <c r="AF43" s="44">
        <v>146262.42221745558</v>
      </c>
      <c r="AG43" s="45">
        <v>64848.476347391945</v>
      </c>
      <c r="AH43" s="45">
        <v>80526.910573982066</v>
      </c>
      <c r="AI43" s="45">
        <v>145375.38692137401</v>
      </c>
      <c r="AJ43" s="46">
        <v>64419.878249819536</v>
      </c>
      <c r="AK43" s="46">
        <v>79994.690194732088</v>
      </c>
      <c r="AL43" s="46">
        <v>144414.56844455161</v>
      </c>
      <c r="AM43" s="43">
        <v>63993.730829866217</v>
      </c>
      <c r="AN43" s="43">
        <v>79465.512994113174</v>
      </c>
      <c r="AO43" s="43">
        <v>143459.2438239794</v>
      </c>
    </row>
    <row r="44" spans="2:41" x14ac:dyDescent="0.35">
      <c r="B44" s="42" t="s">
        <v>33</v>
      </c>
      <c r="C44" s="43">
        <v>51114.109002924997</v>
      </c>
      <c r="D44" s="43">
        <v>65382.740268644535</v>
      </c>
      <c r="E44" s="43">
        <v>116496.84927156953</v>
      </c>
      <c r="F44" s="44">
        <v>50302.392102024096</v>
      </c>
      <c r="G44" s="44">
        <v>64344.430566322699</v>
      </c>
      <c r="H44" s="44">
        <v>114646.82266834679</v>
      </c>
      <c r="I44" s="45">
        <v>49623.115753321166</v>
      </c>
      <c r="J44" s="47">
        <v>63475.532527322641</v>
      </c>
      <c r="K44" s="45">
        <v>113098.6482806438</v>
      </c>
      <c r="L44" s="46">
        <v>49040.055667658606</v>
      </c>
      <c r="M44" s="46">
        <v>62729.70976164149</v>
      </c>
      <c r="N44" s="46">
        <v>111769.7654293001</v>
      </c>
      <c r="O44" s="43">
        <v>48601.035236511852</v>
      </c>
      <c r="P44" s="43">
        <v>62168.135679998901</v>
      </c>
      <c r="Q44" s="43">
        <v>110769.17091651075</v>
      </c>
      <c r="R44" s="44">
        <v>48287.622553753841</v>
      </c>
      <c r="S44" s="44">
        <v>61767.233063609892</v>
      </c>
      <c r="T44" s="44">
        <v>110054.85561736373</v>
      </c>
      <c r="U44" s="45">
        <v>48024.778435054133</v>
      </c>
      <c r="V44" s="45">
        <v>61431.015352310249</v>
      </c>
      <c r="W44" s="45">
        <v>109455.79378736438</v>
      </c>
      <c r="X44" s="46">
        <v>47747.713338872643</v>
      </c>
      <c r="Y44" s="46">
        <v>61076.606842125613</v>
      </c>
      <c r="Z44" s="46">
        <v>108824.32018099826</v>
      </c>
      <c r="AA44" s="43">
        <v>47480.778116162088</v>
      </c>
      <c r="AB44" s="43">
        <v>60735.155984906567</v>
      </c>
      <c r="AC44" s="43">
        <v>108215.93410106865</v>
      </c>
      <c r="AD44" s="44">
        <v>47223.912350963757</v>
      </c>
      <c r="AE44" s="44">
        <v>60406.585499428518</v>
      </c>
      <c r="AF44" s="44">
        <v>107630.49785039228</v>
      </c>
      <c r="AG44" s="45">
        <v>46937.514269766332</v>
      </c>
      <c r="AH44" s="45">
        <v>60040.238678137001</v>
      </c>
      <c r="AI44" s="45">
        <v>106977.75294790333</v>
      </c>
      <c r="AJ44" s="46">
        <v>46627.293730226877</v>
      </c>
      <c r="AK44" s="46">
        <v>59643.419299723377</v>
      </c>
      <c r="AL44" s="46">
        <v>106270.71302995025</v>
      </c>
      <c r="AM44" s="43">
        <v>46318.846998218381</v>
      </c>
      <c r="AN44" s="43">
        <v>59248.868891645841</v>
      </c>
      <c r="AO44" s="43">
        <v>105567.71588986422</v>
      </c>
    </row>
    <row r="45" spans="2:41" x14ac:dyDescent="0.35">
      <c r="B45" s="42" t="s">
        <v>34</v>
      </c>
      <c r="C45" s="43">
        <v>32308.609554709565</v>
      </c>
      <c r="D45" s="43">
        <v>46446.640097726595</v>
      </c>
      <c r="E45" s="43">
        <v>78755.249652436163</v>
      </c>
      <c r="F45" s="44">
        <v>31795.53312763802</v>
      </c>
      <c r="G45" s="44">
        <v>45709.044872204249</v>
      </c>
      <c r="H45" s="44">
        <v>77504.577999842266</v>
      </c>
      <c r="I45" s="45">
        <v>31366.17077039267</v>
      </c>
      <c r="J45" s="47">
        <v>45091.796431205359</v>
      </c>
      <c r="K45" s="45">
        <v>76457.967201598032</v>
      </c>
      <c r="L45" s="46">
        <v>30997.625548298918</v>
      </c>
      <c r="M45" s="46">
        <v>44561.978295227105</v>
      </c>
      <c r="N45" s="46">
        <v>75559.603843526027</v>
      </c>
      <c r="O45" s="43">
        <v>30720.126048197115</v>
      </c>
      <c r="P45" s="43">
        <v>44163.046877683366</v>
      </c>
      <c r="Q45" s="43">
        <v>74883.172925880484</v>
      </c>
      <c r="R45" s="44">
        <v>30522.021685346084</v>
      </c>
      <c r="S45" s="44">
        <v>43878.253376200417</v>
      </c>
      <c r="T45" s="44">
        <v>74400.275061546505</v>
      </c>
      <c r="U45" s="45">
        <v>30355.881099694194</v>
      </c>
      <c r="V45" s="45">
        <v>43639.410786136861</v>
      </c>
      <c r="W45" s="45">
        <v>73995.291885831059</v>
      </c>
      <c r="X45" s="46">
        <v>30180.751606323709</v>
      </c>
      <c r="Y45" s="46">
        <v>43387.645802710322</v>
      </c>
      <c r="Z45" s="46">
        <v>73568.397409034034</v>
      </c>
      <c r="AA45" s="43">
        <v>30012.02508335016</v>
      </c>
      <c r="AB45" s="43">
        <v>43145.085686521386</v>
      </c>
      <c r="AC45" s="43">
        <v>73157.11076987155</v>
      </c>
      <c r="AD45" s="44">
        <v>29849.66334257738</v>
      </c>
      <c r="AE45" s="44">
        <v>42911.675538475749</v>
      </c>
      <c r="AF45" s="44">
        <v>72761.338881053132</v>
      </c>
      <c r="AG45" s="45">
        <v>29668.634582355888</v>
      </c>
      <c r="AH45" s="45">
        <v>42651.429808646135</v>
      </c>
      <c r="AI45" s="45">
        <v>72320.06439100203</v>
      </c>
      <c r="AJ45" s="46">
        <v>29472.547934591803</v>
      </c>
      <c r="AK45" s="46">
        <v>42369.536960820355</v>
      </c>
      <c r="AL45" s="46">
        <v>71842.084895412161</v>
      </c>
      <c r="AM45" s="43">
        <v>29277.582489095759</v>
      </c>
      <c r="AN45" s="43">
        <v>42089.255945844656</v>
      </c>
      <c r="AO45" s="43">
        <v>71366.838434940408</v>
      </c>
    </row>
    <row r="46" spans="2:41" x14ac:dyDescent="0.35">
      <c r="B46" s="42" t="s">
        <v>35</v>
      </c>
      <c r="C46" s="43">
        <v>28247.931699605833</v>
      </c>
      <c r="D46" s="43">
        <v>48023.894979595192</v>
      </c>
      <c r="E46" s="43">
        <v>76271.826679201025</v>
      </c>
      <c r="F46" s="44">
        <v>27799.340811036254</v>
      </c>
      <c r="G46" s="44">
        <v>47261.252179741306</v>
      </c>
      <c r="H46" s="44">
        <v>75060.592990777557</v>
      </c>
      <c r="I46" s="45">
        <v>27423.942466477027</v>
      </c>
      <c r="J46" s="47">
        <v>46623.042952023658</v>
      </c>
      <c r="K46" s="45">
        <v>74046.985418500684</v>
      </c>
      <c r="L46" s="46">
        <v>27101.717511413837</v>
      </c>
      <c r="M46" s="46">
        <v>46075.233025041452</v>
      </c>
      <c r="N46" s="46">
        <v>73176.95053645529</v>
      </c>
      <c r="O46" s="43">
        <v>26859.095280572343</v>
      </c>
      <c r="P46" s="43">
        <v>45662.754523692995</v>
      </c>
      <c r="Q46" s="43">
        <v>72521.849804265337</v>
      </c>
      <c r="R46" s="44">
        <v>26685.889482231381</v>
      </c>
      <c r="S46" s="44">
        <v>45368.289882605684</v>
      </c>
      <c r="T46" s="44">
        <v>72054.179364837066</v>
      </c>
      <c r="U46" s="45">
        <v>26540.630123171682</v>
      </c>
      <c r="V46" s="45">
        <v>45121.336573653032</v>
      </c>
      <c r="W46" s="45">
        <v>71661.966696824718</v>
      </c>
      <c r="X46" s="46">
        <v>26387.511618986631</v>
      </c>
      <c r="Y46" s="46">
        <v>44861.022047173268</v>
      </c>
      <c r="Z46" s="46">
        <v>71248.533666159899</v>
      </c>
      <c r="AA46" s="43">
        <v>26239.991333757458</v>
      </c>
      <c r="AB46" s="43">
        <v>44610.224970752104</v>
      </c>
      <c r="AC46" s="43">
        <v>70850.216304509566</v>
      </c>
      <c r="AD46" s="44">
        <v>26098.03587893628</v>
      </c>
      <c r="AE46" s="44">
        <v>44368.888581008287</v>
      </c>
      <c r="AF46" s="44">
        <v>70466.924459944566</v>
      </c>
      <c r="AG46" s="45">
        <v>25939.759551824714</v>
      </c>
      <c r="AH46" s="45">
        <v>44099.805315309655</v>
      </c>
      <c r="AI46" s="45">
        <v>70039.564867134366</v>
      </c>
      <c r="AJ46" s="46">
        <v>25768.317873907101</v>
      </c>
      <c r="AK46" s="46">
        <v>43808.339829517783</v>
      </c>
      <c r="AL46" s="46">
        <v>69576.657703424891</v>
      </c>
      <c r="AM46" s="43">
        <v>25597.85648098242</v>
      </c>
      <c r="AN46" s="43">
        <v>43518.540911885713</v>
      </c>
      <c r="AO46" s="43">
        <v>69116.397392868137</v>
      </c>
    </row>
    <row r="47" spans="2:41" x14ac:dyDescent="0.35">
      <c r="B47" s="48" t="s">
        <v>38</v>
      </c>
      <c r="C47" s="43">
        <v>1663800.9669407073</v>
      </c>
      <c r="D47" s="43">
        <v>1826435.0330592927</v>
      </c>
      <c r="E47" s="43">
        <v>3490235.9999999986</v>
      </c>
      <c r="F47" s="44">
        <v>1637378.9987024707</v>
      </c>
      <c r="G47" s="44">
        <v>1797430.3567839637</v>
      </c>
      <c r="H47" s="44">
        <v>3434809.355486434</v>
      </c>
      <c r="I47" s="45">
        <v>1615268.065579735</v>
      </c>
      <c r="J47" s="45">
        <v>1773158.1128849525</v>
      </c>
      <c r="K47" s="45">
        <v>3388426.1784646884</v>
      </c>
      <c r="L47" s="46">
        <v>1596289.0409379406</v>
      </c>
      <c r="M47" s="46">
        <v>1752323.9168555988</v>
      </c>
      <c r="N47" s="46">
        <v>3348612.9577935399</v>
      </c>
      <c r="O47" s="43">
        <v>1581998.610524551</v>
      </c>
      <c r="P47" s="43">
        <v>1736636.618156343</v>
      </c>
      <c r="Q47" s="43">
        <v>3318635.2286808942</v>
      </c>
      <c r="R47" s="44">
        <v>1571796.8025541839</v>
      </c>
      <c r="S47" s="44">
        <v>1725437.5986534972</v>
      </c>
      <c r="T47" s="44">
        <v>3297234.4012076822</v>
      </c>
      <c r="U47" s="45">
        <v>1563241.0376709064</v>
      </c>
      <c r="V47" s="45">
        <v>1716045.5204975565</v>
      </c>
      <c r="W47" s="45">
        <v>3279286.5581684634</v>
      </c>
      <c r="X47" s="46">
        <v>1554222.3697546581</v>
      </c>
      <c r="Y47" s="46">
        <v>1706145.2912267139</v>
      </c>
      <c r="Z47" s="46">
        <v>3260367.660981372</v>
      </c>
      <c r="AA47" s="43">
        <v>1545533.4364968971</v>
      </c>
      <c r="AB47" s="43">
        <v>1696607.027686052</v>
      </c>
      <c r="AC47" s="43">
        <v>3242140.4641829492</v>
      </c>
      <c r="AD47" s="44">
        <v>1537172.2713147653</v>
      </c>
      <c r="AE47" s="44">
        <v>1687428.5710621681</v>
      </c>
      <c r="AF47" s="44">
        <v>3224600.842376933</v>
      </c>
      <c r="AG47" s="45">
        <v>1527849.8080317024</v>
      </c>
      <c r="AH47" s="45">
        <v>1677194.8508799379</v>
      </c>
      <c r="AI47" s="45">
        <v>3205044.6589116403</v>
      </c>
      <c r="AJ47" s="46">
        <v>1517751.9066162421</v>
      </c>
      <c r="AK47" s="46">
        <v>1666109.8946429626</v>
      </c>
      <c r="AL47" s="46">
        <v>3183861.8012592043</v>
      </c>
      <c r="AM47" s="43">
        <v>1507711.7439101669</v>
      </c>
      <c r="AN47" s="43">
        <v>1655088.3209882064</v>
      </c>
      <c r="AO47" s="43">
        <v>3162800.0648983731</v>
      </c>
    </row>
    <row r="48" spans="2:41" x14ac:dyDescent="0.35">
      <c r="B48" s="1" t="s">
        <v>43</v>
      </c>
      <c r="C48" s="15"/>
      <c r="D48" s="15"/>
      <c r="E48" s="16">
        <v>3490236</v>
      </c>
      <c r="F48" s="17"/>
      <c r="G48" s="17"/>
      <c r="H48" s="18">
        <v>3434809.3554864344</v>
      </c>
      <c r="I48" s="19"/>
      <c r="J48" s="19"/>
      <c r="K48" s="20">
        <v>3388426.1784646874</v>
      </c>
      <c r="L48" s="21"/>
      <c r="M48" s="21"/>
      <c r="N48" s="21">
        <v>3348612.9577935394</v>
      </c>
      <c r="O48" s="16"/>
      <c r="P48" s="16"/>
      <c r="Q48" s="16">
        <v>3318635.2286808938</v>
      </c>
      <c r="R48" s="18"/>
      <c r="S48" s="18"/>
      <c r="T48" s="18">
        <v>3297234.4012076808</v>
      </c>
      <c r="U48" s="19"/>
      <c r="V48" s="19"/>
      <c r="W48" s="20">
        <v>3279286.5581684629</v>
      </c>
      <c r="X48" s="21"/>
      <c r="Y48" s="21"/>
      <c r="Z48" s="21">
        <v>3260367.660981372</v>
      </c>
      <c r="AA48" s="16"/>
      <c r="AB48" s="16"/>
      <c r="AC48" s="16">
        <v>3242140.4641829492</v>
      </c>
      <c r="AD48" s="18"/>
      <c r="AE48" s="18"/>
      <c r="AF48" s="18">
        <v>3224600.8423769334</v>
      </c>
      <c r="AG48" s="19"/>
      <c r="AH48" s="19"/>
      <c r="AI48" s="20">
        <v>3205044.6589116403</v>
      </c>
      <c r="AJ48" s="21"/>
      <c r="AK48" s="21"/>
      <c r="AL48" s="21">
        <v>3183861.8012592047</v>
      </c>
      <c r="AM48" s="16"/>
      <c r="AN48" s="16"/>
      <c r="AO48" s="16">
        <v>3162800.0648983736</v>
      </c>
    </row>
    <row r="49" spans="2:26" x14ac:dyDescent="0.35">
      <c r="B49" s="1" t="s">
        <v>55</v>
      </c>
      <c r="G49" s="22"/>
      <c r="H49" s="23"/>
      <c r="L49" s="2"/>
      <c r="M49" s="2"/>
      <c r="N49" s="2"/>
      <c r="X49" s="1"/>
      <c r="Y49" s="1"/>
      <c r="Z49" s="1"/>
    </row>
    <row r="51" spans="2:26" x14ac:dyDescent="0.35">
      <c r="B51" s="14" t="s">
        <v>16</v>
      </c>
    </row>
  </sheetData>
  <mergeCells count="38">
    <mergeCell ref="B3:B4"/>
    <mergeCell ref="C3:C4"/>
    <mergeCell ref="D3:D4"/>
    <mergeCell ref="M1:N1"/>
    <mergeCell ref="C26:E26"/>
    <mergeCell ref="F26:H26"/>
    <mergeCell ref="I26:K26"/>
    <mergeCell ref="G3:G4"/>
    <mergeCell ref="E3:F3"/>
    <mergeCell ref="E2:F2"/>
    <mergeCell ref="L26:N26"/>
    <mergeCell ref="M14:N14"/>
    <mergeCell ref="M15:N15"/>
    <mergeCell ref="M16:N16"/>
    <mergeCell ref="M17:N17"/>
    <mergeCell ref="M18:N18"/>
    <mergeCell ref="M12:N12"/>
    <mergeCell ref="M13:N13"/>
    <mergeCell ref="O26:Q26"/>
    <mergeCell ref="R26:T26"/>
    <mergeCell ref="U26:W26"/>
    <mergeCell ref="M7:N7"/>
    <mergeCell ref="M8:N8"/>
    <mergeCell ref="M9:N9"/>
    <mergeCell ref="M10:N10"/>
    <mergeCell ref="M11:N11"/>
    <mergeCell ref="M2:N2"/>
    <mergeCell ref="M3:N3"/>
    <mergeCell ref="M4:N4"/>
    <mergeCell ref="M5:N5"/>
    <mergeCell ref="M6:N6"/>
    <mergeCell ref="M19:N19"/>
    <mergeCell ref="AD26:AF26"/>
    <mergeCell ref="AG26:AI26"/>
    <mergeCell ref="AJ26:AL26"/>
    <mergeCell ref="AM26:AO26"/>
    <mergeCell ref="X26:Z26"/>
    <mergeCell ref="AA26:AC26"/>
  </mergeCells>
  <pageMargins left="0.7" right="0.7" top="0.75" bottom="0.75" header="0.3" footer="0.3"/>
  <pageSetup scale="9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9E87F58B-3B1F-41DB-BDBE-207538D2DDDD}"/>
</file>

<file path=customXml/itemProps2.xml><?xml version="1.0" encoding="utf-8"?>
<ds:datastoreItem xmlns:ds="http://schemas.openxmlformats.org/officeDocument/2006/customXml" ds:itemID="{DD8709CF-410B-4FC1-B062-7BB04539C7DA}"/>
</file>

<file path=customXml/itemProps3.xml><?xml version="1.0" encoding="utf-8"?>
<ds:datastoreItem xmlns:ds="http://schemas.openxmlformats.org/officeDocument/2006/customXml" ds:itemID="{1B5CD532-11D6-438C-B5B4-3B24DCAC28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PROYECCIONES DE POBLACIÓN</vt:lpstr>
      <vt:lpstr>'PROYECCIONES DE POBLACIÓN'!Print_Area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Quintana</dc:creator>
  <cp:lastModifiedBy>Perez Guzmán, Maggie</cp:lastModifiedBy>
  <cp:lastPrinted>2017-05-23T17:50:35Z</cp:lastPrinted>
  <dcterms:created xsi:type="dcterms:W3CDTF">2017-05-23T03:02:53Z</dcterms:created>
  <dcterms:modified xsi:type="dcterms:W3CDTF">2017-08-04T19:10:26Z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