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worksheets/sheet10.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726"/>
  <workbookPr/>
  <mc:AlternateContent xmlns:mc="http://schemas.openxmlformats.org/markup-compatibility/2006">
    <mc:Choice Requires="x15">
      <x15ac:absPath xmlns:x15ac="http://schemas.microsoft.com/office/spreadsheetml/2010/11/ac" url="C:\Users\userit\Desktop\"/>
    </mc:Choice>
  </mc:AlternateContent>
  <bookViews>
    <workbookView xWindow="0" yWindow="0" windowWidth="12210" windowHeight="9345" tabRatio="954"/>
  </bookViews>
  <sheets>
    <sheet name="Instrucciones" sheetId="37" r:id="rId1"/>
    <sheet name="PLANMA 2018-2019" sheetId="34" r:id="rId2"/>
    <sheet name="Informe de Radicacion 2018-2019" sheetId="36" r:id="rId3"/>
    <sheet name="Tablas" sheetId="33" state="hidden" r:id="rId4"/>
    <sheet name="PLANMA 2019-2020" sheetId="40" r:id="rId5"/>
    <sheet name="Informe de Radicacion 2019-2020" sheetId="41" r:id="rId6"/>
    <sheet name="PLANMA 2020-2021" sheetId="42" r:id="rId7"/>
    <sheet name="Informe de Radicacion 2020-2021" sheetId="43" r:id="rId8"/>
    <sheet name="PLANMA 2021-2022" sheetId="44" r:id="rId9"/>
    <sheet name="Informe de Radicacion 2021-2022" sheetId="45" r:id="rId10"/>
    <sheet name="PLANMA 2022-2023" sheetId="47" r:id="rId11"/>
    <sheet name="Informe de Radicacion 2022-2023" sheetId="48" r:id="rId12"/>
    <sheet name="Lista de Adiestramientos" sheetId="35" r:id="rId13"/>
  </sheets>
  <definedNames>
    <definedName name="_xlnm.Print_Area" localSheetId="2">'Informe de Radicacion 2018-2019'!$B$5:$G$110</definedName>
    <definedName name="_xlnm.Print_Area" localSheetId="5">'Informe de Radicacion 2019-2020'!$B$5:$G$110</definedName>
    <definedName name="_xlnm.Print_Area" localSheetId="7">'Informe de Radicacion 2020-2021'!$B$5:$G$110</definedName>
    <definedName name="_xlnm.Print_Area" localSheetId="9">'Informe de Radicacion 2021-2022'!$B$5:$G$110</definedName>
    <definedName name="_xlnm.Print_Area" localSheetId="11">'Informe de Radicacion 2022-2023'!$B$5:$G$110</definedName>
    <definedName name="_xlnm.Print_Area" localSheetId="1">'PLANMA 2018-2019'!$A$1:$CI$56</definedName>
    <definedName name="_xlnm.Print_Area" localSheetId="4">'PLANMA 2019-2020'!$A$6:$Y$24</definedName>
    <definedName name="_xlnm.Print_Area" localSheetId="6">'PLANMA 2020-2021'!$A$6:$Y$24</definedName>
    <definedName name="_xlnm.Print_Area" localSheetId="8">'PLANMA 2021-2022'!$A$6:$Y$24</definedName>
    <definedName name="_xlnm.Print_Area" localSheetId="10">'PLANMA 2022-2023'!$A$6:$Y$24</definedName>
    <definedName name="_xlnm.Print_Area" localSheetId="3">Tablas!$A$2:$G$61</definedName>
    <definedName name="_xlnm.Print_Titles" localSheetId="2">'Informe de Radicacion 2018-2019'!$1:$4</definedName>
    <definedName name="_xlnm.Print_Titles" localSheetId="5">'Informe de Radicacion 2019-2020'!$1:$4</definedName>
    <definedName name="_xlnm.Print_Titles" localSheetId="7">'Informe de Radicacion 2020-2021'!$1:$4</definedName>
    <definedName name="_xlnm.Print_Titles" localSheetId="9">'Informe de Radicacion 2021-2022'!$1:$4</definedName>
    <definedName name="_xlnm.Print_Titles" localSheetId="11">'Informe de Radicacion 2022-2023'!$1:$4</definedName>
    <definedName name="_xlnm.Print_Titles" localSheetId="1">'PLANMA 2018-2019'!$1:$5</definedName>
    <definedName name="_xlnm.Print_Titles" localSheetId="4">'PLANMA 2019-2020'!$1:$5</definedName>
    <definedName name="_xlnm.Print_Titles" localSheetId="6">'PLANMA 2020-2021'!$1:$5</definedName>
    <definedName name="_xlnm.Print_Titles" localSheetId="8">'PLANMA 2021-2022'!$1:$5</definedName>
    <definedName name="_xlnm.Print_Titles" localSheetId="10">'PLANMA 2022-2023'!$1:$5</definedName>
  </definedNames>
  <calcPr calcId="171027"/>
  <extLs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G107" i="48" l="1"/>
  <c r="B106" i="48"/>
  <c r="G105" i="48"/>
  <c r="B105" i="48"/>
  <c r="G104" i="48"/>
  <c r="B104" i="48"/>
  <c r="G103" i="48"/>
  <c r="B103" i="48"/>
  <c r="G97" i="48"/>
  <c r="F97" i="48"/>
  <c r="E97" i="48"/>
  <c r="D97" i="48"/>
  <c r="G96" i="48"/>
  <c r="F96" i="48"/>
  <c r="E96" i="48"/>
  <c r="D96" i="48"/>
  <c r="G95" i="48"/>
  <c r="F95" i="48"/>
  <c r="E95" i="48"/>
  <c r="D95" i="48"/>
  <c r="G94" i="48"/>
  <c r="F94" i="48"/>
  <c r="E94" i="48"/>
  <c r="D94" i="48"/>
  <c r="D93" i="48"/>
  <c r="B93" i="48"/>
  <c r="D92" i="48"/>
  <c r="B92" i="48"/>
  <c r="D91" i="48"/>
  <c r="B91" i="48"/>
  <c r="D90" i="48"/>
  <c r="B90" i="48"/>
  <c r="D89" i="48"/>
  <c r="B89" i="48"/>
  <c r="D88" i="48"/>
  <c r="B88" i="48"/>
  <c r="D87" i="48"/>
  <c r="B87" i="48"/>
  <c r="D86" i="48"/>
  <c r="B86" i="48"/>
  <c r="D85" i="48"/>
  <c r="B85" i="48"/>
  <c r="D84" i="48"/>
  <c r="B84" i="48"/>
  <c r="D83" i="48"/>
  <c r="B83" i="48"/>
  <c r="D82" i="48"/>
  <c r="B82" i="48"/>
  <c r="D81" i="48"/>
  <c r="B81" i="48"/>
  <c r="G79" i="48"/>
  <c r="F79" i="48"/>
  <c r="E79" i="48"/>
  <c r="D79" i="48"/>
  <c r="B79" i="48"/>
  <c r="G78" i="48"/>
  <c r="F78" i="48"/>
  <c r="E78" i="48"/>
  <c r="D78" i="48"/>
  <c r="B78" i="48"/>
  <c r="G77" i="48"/>
  <c r="F77" i="48"/>
  <c r="E77" i="48"/>
  <c r="D77" i="48"/>
  <c r="B77" i="48"/>
  <c r="G76" i="48"/>
  <c r="G99" i="48" s="1"/>
  <c r="F76" i="48"/>
  <c r="E76" i="48"/>
  <c r="D76" i="48"/>
  <c r="B76" i="48"/>
  <c r="G69" i="48"/>
  <c r="D69" i="48"/>
  <c r="G68" i="48"/>
  <c r="G67" i="48"/>
  <c r="G63" i="48"/>
  <c r="G62" i="48"/>
  <c r="F62" i="48"/>
  <c r="C62" i="48"/>
  <c r="B62" i="48"/>
  <c r="G61" i="48"/>
  <c r="F61" i="48"/>
  <c r="C61" i="48"/>
  <c r="B61" i="48"/>
  <c r="G60" i="48"/>
  <c r="F60" i="48"/>
  <c r="C60" i="48"/>
  <c r="B60" i="48"/>
  <c r="G59" i="48"/>
  <c r="F59" i="48"/>
  <c r="C59" i="48"/>
  <c r="B59" i="48"/>
  <c r="G58" i="48"/>
  <c r="F58" i="48"/>
  <c r="C58" i="48"/>
  <c r="B58" i="48"/>
  <c r="G57" i="48"/>
  <c r="F57" i="48"/>
  <c r="C57" i="48"/>
  <c r="B57" i="48"/>
  <c r="G56" i="48"/>
  <c r="F56" i="48"/>
  <c r="C56" i="48"/>
  <c r="B56" i="48"/>
  <c r="G55" i="48"/>
  <c r="F55" i="48"/>
  <c r="C55" i="48"/>
  <c r="B55" i="48"/>
  <c r="G54" i="48"/>
  <c r="F54" i="48"/>
  <c r="C54" i="48"/>
  <c r="B54" i="48"/>
  <c r="G53" i="48"/>
  <c r="F53" i="48"/>
  <c r="C53" i="48"/>
  <c r="B53" i="48"/>
  <c r="G52" i="48"/>
  <c r="F52" i="48"/>
  <c r="C52" i="48"/>
  <c r="B52" i="48"/>
  <c r="G51" i="48"/>
  <c r="F51" i="48"/>
  <c r="C51" i="48"/>
  <c r="B51" i="48"/>
  <c r="G50" i="48"/>
  <c r="F50" i="48"/>
  <c r="C50" i="48"/>
  <c r="B50" i="48"/>
  <c r="G49" i="48"/>
  <c r="F49" i="48"/>
  <c r="C49" i="48"/>
  <c r="B49" i="48"/>
  <c r="G48" i="48"/>
  <c r="F48" i="48"/>
  <c r="C48" i="48"/>
  <c r="B48" i="48"/>
  <c r="G47" i="48"/>
  <c r="F47" i="48"/>
  <c r="C47" i="48"/>
  <c r="B47" i="48"/>
  <c r="G46" i="48"/>
  <c r="F46" i="48"/>
  <c r="C46" i="48"/>
  <c r="B46" i="48"/>
  <c r="G45" i="48"/>
  <c r="F45" i="48"/>
  <c r="C45" i="48"/>
  <c r="B45" i="48"/>
  <c r="G44" i="48"/>
  <c r="F44" i="48"/>
  <c r="C44" i="48"/>
  <c r="B44" i="48"/>
  <c r="G43" i="48"/>
  <c r="F43" i="48"/>
  <c r="C43" i="48"/>
  <c r="B43" i="48"/>
  <c r="G42" i="48"/>
  <c r="F42" i="48"/>
  <c r="C42" i="48"/>
  <c r="B42" i="48"/>
  <c r="G41" i="48"/>
  <c r="F41" i="48"/>
  <c r="C41" i="48"/>
  <c r="B41" i="48"/>
  <c r="G40" i="48"/>
  <c r="F40" i="48"/>
  <c r="C40" i="48"/>
  <c r="B40" i="48"/>
  <c r="G39" i="48"/>
  <c r="F39" i="48"/>
  <c r="C39" i="48"/>
  <c r="B39" i="48"/>
  <c r="G38" i="48"/>
  <c r="F38" i="48"/>
  <c r="C38" i="48"/>
  <c r="B38" i="48"/>
  <c r="G37" i="48"/>
  <c r="F37" i="48"/>
  <c r="C37" i="48"/>
  <c r="B37" i="48"/>
  <c r="G36" i="48"/>
  <c r="F36" i="48"/>
  <c r="C36" i="48"/>
  <c r="B36" i="48"/>
  <c r="G35" i="48"/>
  <c r="F35" i="48"/>
  <c r="C35" i="48"/>
  <c r="B35" i="48"/>
  <c r="G34" i="48"/>
  <c r="F34" i="48"/>
  <c r="C34" i="48"/>
  <c r="B34" i="48"/>
  <c r="G33" i="48"/>
  <c r="F33" i="48"/>
  <c r="C33" i="48"/>
  <c r="B33" i="48"/>
  <c r="G32" i="48"/>
  <c r="F32" i="48"/>
  <c r="C32" i="48"/>
  <c r="B32" i="48"/>
  <c r="G31" i="48"/>
  <c r="F31" i="48"/>
  <c r="C31" i="48"/>
  <c r="B31" i="48"/>
  <c r="G30" i="48"/>
  <c r="F30" i="48"/>
  <c r="C30" i="48"/>
  <c r="B30" i="48"/>
  <c r="G29" i="48"/>
  <c r="F29" i="48"/>
  <c r="C29" i="48"/>
  <c r="B29" i="48"/>
  <c r="G28" i="48"/>
  <c r="F28" i="48"/>
  <c r="C28" i="48"/>
  <c r="B28" i="48"/>
  <c r="G27" i="48"/>
  <c r="F27" i="48"/>
  <c r="C27" i="48"/>
  <c r="B27" i="48"/>
  <c r="G26" i="48"/>
  <c r="F26" i="48"/>
  <c r="C26" i="48"/>
  <c r="B26" i="48"/>
  <c r="G25" i="48"/>
  <c r="F25" i="48"/>
  <c r="C25" i="48"/>
  <c r="B25" i="48"/>
  <c r="G24" i="48"/>
  <c r="F24" i="48"/>
  <c r="C24" i="48"/>
  <c r="B24" i="48"/>
  <c r="G23" i="48"/>
  <c r="F23" i="48"/>
  <c r="C23" i="48"/>
  <c r="B23" i="48"/>
  <c r="G22" i="48"/>
  <c r="F22" i="48"/>
  <c r="C22" i="48"/>
  <c r="B22" i="48"/>
  <c r="G21" i="48"/>
  <c r="F21" i="48"/>
  <c r="C21" i="48"/>
  <c r="B21" i="48"/>
  <c r="G20" i="48"/>
  <c r="F20" i="48"/>
  <c r="C20" i="48"/>
  <c r="B20" i="48"/>
  <c r="G19" i="48"/>
  <c r="F19" i="48"/>
  <c r="C19" i="48"/>
  <c r="B19" i="48"/>
  <c r="G18" i="48"/>
  <c r="F18" i="48"/>
  <c r="C18" i="48"/>
  <c r="B18" i="48"/>
  <c r="G17" i="48"/>
  <c r="F17" i="48"/>
  <c r="C17" i="48"/>
  <c r="B17" i="48"/>
  <c r="D12" i="48"/>
  <c r="C12" i="48"/>
  <c r="D11" i="48"/>
  <c r="D10" i="48"/>
  <c r="D9" i="48"/>
  <c r="D13" i="48" s="1"/>
  <c r="E4" i="48"/>
  <c r="B3" i="48"/>
  <c r="G71" i="48"/>
  <c r="BX49" i="47"/>
  <c r="BW49" i="47"/>
  <c r="BO49" i="47"/>
  <c r="BN49" i="47"/>
  <c r="BF49" i="47"/>
  <c r="BE49" i="47"/>
  <c r="BY48" i="47"/>
  <c r="BP48" i="47"/>
  <c r="BG48" i="47"/>
  <c r="BY47" i="47"/>
  <c r="BP47" i="47"/>
  <c r="BG47" i="47"/>
  <c r="BY46" i="47"/>
  <c r="BP46" i="47"/>
  <c r="BG46" i="47"/>
  <c r="AX46" i="47"/>
  <c r="AO46" i="47"/>
  <c r="AF46" i="47"/>
  <c r="BY45" i="47"/>
  <c r="BY49" i="47" s="1"/>
  <c r="BP45" i="47"/>
  <c r="BP49" i="47" s="1"/>
  <c r="BG45" i="47"/>
  <c r="BG49" i="47" s="1"/>
  <c r="AX45" i="47"/>
  <c r="AO45" i="47"/>
  <c r="AF45" i="47"/>
  <c r="T45" i="47"/>
  <c r="AX44" i="47"/>
  <c r="AX47" i="47" s="1"/>
  <c r="AO44" i="47"/>
  <c r="AF44" i="47"/>
  <c r="AF47" i="47" s="1"/>
  <c r="AX43" i="47"/>
  <c r="AO43" i="47"/>
  <c r="AO47" i="47" s="1"/>
  <c r="AF43" i="47"/>
  <c r="W30" i="47"/>
  <c r="W28" i="47"/>
  <c r="CG21" i="47"/>
  <c r="CF21" i="47"/>
  <c r="CE21" i="47"/>
  <c r="CD21" i="47"/>
  <c r="CH20" i="47"/>
  <c r="CH19" i="47"/>
  <c r="CH18" i="47"/>
  <c r="CH17" i="47"/>
  <c r="CH16" i="47"/>
  <c r="CH15" i="47"/>
  <c r="CH21" i="47" s="1"/>
  <c r="Q9" i="47"/>
  <c r="E9" i="47"/>
  <c r="G107" i="45"/>
  <c r="B106" i="45"/>
  <c r="G105" i="45"/>
  <c r="B105" i="45"/>
  <c r="G104" i="45"/>
  <c r="B104" i="45"/>
  <c r="G103" i="45"/>
  <c r="B103" i="45"/>
  <c r="G97" i="45"/>
  <c r="F97" i="45"/>
  <c r="E97" i="45"/>
  <c r="D97" i="45"/>
  <c r="G96" i="45"/>
  <c r="F96" i="45"/>
  <c r="E96" i="45"/>
  <c r="D96" i="45"/>
  <c r="G95" i="45"/>
  <c r="F95" i="45"/>
  <c r="E95" i="45"/>
  <c r="D95" i="45"/>
  <c r="G94" i="45"/>
  <c r="F94" i="45"/>
  <c r="E94" i="45"/>
  <c r="D94" i="45"/>
  <c r="D93" i="45"/>
  <c r="B93" i="45"/>
  <c r="D92" i="45"/>
  <c r="B92" i="45"/>
  <c r="D91" i="45"/>
  <c r="B91" i="45"/>
  <c r="D90" i="45"/>
  <c r="B90" i="45"/>
  <c r="D89" i="45"/>
  <c r="B89" i="45"/>
  <c r="D88" i="45"/>
  <c r="B88" i="45"/>
  <c r="D87" i="45"/>
  <c r="B87" i="45"/>
  <c r="D86" i="45"/>
  <c r="B86" i="45"/>
  <c r="D85" i="45"/>
  <c r="B85" i="45"/>
  <c r="D84" i="45"/>
  <c r="B84" i="45"/>
  <c r="D83" i="45"/>
  <c r="B83" i="45"/>
  <c r="D82" i="45"/>
  <c r="B82" i="45"/>
  <c r="D81" i="45"/>
  <c r="B81" i="45"/>
  <c r="G79" i="45"/>
  <c r="F79" i="45"/>
  <c r="E79" i="45"/>
  <c r="D79" i="45"/>
  <c r="B79" i="45"/>
  <c r="G78" i="45"/>
  <c r="F78" i="45"/>
  <c r="E78" i="45"/>
  <c r="D78" i="45"/>
  <c r="B78" i="45"/>
  <c r="G77" i="45"/>
  <c r="F77" i="45"/>
  <c r="E77" i="45"/>
  <c r="D77" i="45"/>
  <c r="B77" i="45"/>
  <c r="G76" i="45"/>
  <c r="G99" i="45" s="1"/>
  <c r="F76" i="45"/>
  <c r="E76" i="45"/>
  <c r="D76" i="45"/>
  <c r="B76" i="45"/>
  <c r="G69" i="45"/>
  <c r="D69" i="45"/>
  <c r="G68" i="45"/>
  <c r="G67" i="45"/>
  <c r="G63" i="45"/>
  <c r="G62" i="45"/>
  <c r="F62" i="45"/>
  <c r="C62" i="45"/>
  <c r="B62" i="45"/>
  <c r="G61" i="45"/>
  <c r="F61" i="45"/>
  <c r="C61" i="45"/>
  <c r="B61" i="45"/>
  <c r="G60" i="45"/>
  <c r="F60" i="45"/>
  <c r="C60" i="45"/>
  <c r="B60" i="45"/>
  <c r="G59" i="45"/>
  <c r="F59" i="45"/>
  <c r="C59" i="45"/>
  <c r="B59" i="45"/>
  <c r="G58" i="45"/>
  <c r="F58" i="45"/>
  <c r="C58" i="45"/>
  <c r="B58" i="45"/>
  <c r="G57" i="45"/>
  <c r="F57" i="45"/>
  <c r="C57" i="45"/>
  <c r="B57" i="45"/>
  <c r="G56" i="45"/>
  <c r="F56" i="45"/>
  <c r="C56" i="45"/>
  <c r="B56" i="45"/>
  <c r="G55" i="45"/>
  <c r="F55" i="45"/>
  <c r="C55" i="45"/>
  <c r="B55" i="45"/>
  <c r="G54" i="45"/>
  <c r="F54" i="45"/>
  <c r="C54" i="45"/>
  <c r="B54" i="45"/>
  <c r="G53" i="45"/>
  <c r="F53" i="45"/>
  <c r="C53" i="45"/>
  <c r="B53" i="45"/>
  <c r="G52" i="45"/>
  <c r="F52" i="45"/>
  <c r="C52" i="45"/>
  <c r="B52" i="45"/>
  <c r="G51" i="45"/>
  <c r="F51" i="45"/>
  <c r="C51" i="45"/>
  <c r="B51" i="45"/>
  <c r="G50" i="45"/>
  <c r="F50" i="45"/>
  <c r="C50" i="45"/>
  <c r="B50" i="45"/>
  <c r="G49" i="45"/>
  <c r="F49" i="45"/>
  <c r="C49" i="45"/>
  <c r="B49" i="45"/>
  <c r="G48" i="45"/>
  <c r="F48" i="45"/>
  <c r="C48" i="45"/>
  <c r="B48" i="45"/>
  <c r="G47" i="45"/>
  <c r="F47" i="45"/>
  <c r="C47" i="45"/>
  <c r="B47" i="45"/>
  <c r="G46" i="45"/>
  <c r="F46" i="45"/>
  <c r="C46" i="45"/>
  <c r="B46" i="45"/>
  <c r="G45" i="45"/>
  <c r="F45" i="45"/>
  <c r="C45" i="45"/>
  <c r="B45" i="45"/>
  <c r="G44" i="45"/>
  <c r="F44" i="45"/>
  <c r="C44" i="45"/>
  <c r="B44" i="45"/>
  <c r="G43" i="45"/>
  <c r="F43" i="45"/>
  <c r="C43" i="45"/>
  <c r="B43" i="45"/>
  <c r="G42" i="45"/>
  <c r="F42" i="45"/>
  <c r="C42" i="45"/>
  <c r="B42" i="45"/>
  <c r="G41" i="45"/>
  <c r="F41" i="45"/>
  <c r="C41" i="45"/>
  <c r="B41" i="45"/>
  <c r="G40" i="45"/>
  <c r="F40" i="45"/>
  <c r="C40" i="45"/>
  <c r="B40" i="45"/>
  <c r="G39" i="45"/>
  <c r="F39" i="45"/>
  <c r="C39" i="45"/>
  <c r="B39" i="45"/>
  <c r="G38" i="45"/>
  <c r="F38" i="45"/>
  <c r="C38" i="45"/>
  <c r="B38" i="45"/>
  <c r="G37" i="45"/>
  <c r="F37" i="45"/>
  <c r="C37" i="45"/>
  <c r="B37" i="45"/>
  <c r="G36" i="45"/>
  <c r="F36" i="45"/>
  <c r="C36" i="45"/>
  <c r="B36" i="45"/>
  <c r="G35" i="45"/>
  <c r="F35" i="45"/>
  <c r="C35" i="45"/>
  <c r="B35" i="45"/>
  <c r="G34" i="45"/>
  <c r="F34" i="45"/>
  <c r="C34" i="45"/>
  <c r="B34" i="45"/>
  <c r="G33" i="45"/>
  <c r="F33" i="45"/>
  <c r="C33" i="45"/>
  <c r="B33" i="45"/>
  <c r="G32" i="45"/>
  <c r="F32" i="45"/>
  <c r="C32" i="45"/>
  <c r="B32" i="45"/>
  <c r="G31" i="45"/>
  <c r="F31" i="45"/>
  <c r="C31" i="45"/>
  <c r="B31" i="45"/>
  <c r="G30" i="45"/>
  <c r="F30" i="45"/>
  <c r="C30" i="45"/>
  <c r="B30" i="45"/>
  <c r="G29" i="45"/>
  <c r="F29" i="45"/>
  <c r="C29" i="45"/>
  <c r="B29" i="45"/>
  <c r="G28" i="45"/>
  <c r="F28" i="45"/>
  <c r="C28" i="45"/>
  <c r="B28" i="45"/>
  <c r="G27" i="45"/>
  <c r="F27" i="45"/>
  <c r="C27" i="45"/>
  <c r="B27" i="45"/>
  <c r="G26" i="45"/>
  <c r="F26" i="45"/>
  <c r="C26" i="45"/>
  <c r="B26" i="45"/>
  <c r="G25" i="45"/>
  <c r="F25" i="45"/>
  <c r="C25" i="45"/>
  <c r="B25" i="45"/>
  <c r="G24" i="45"/>
  <c r="F24" i="45"/>
  <c r="C24" i="45"/>
  <c r="B24" i="45"/>
  <c r="G23" i="45"/>
  <c r="F23" i="45"/>
  <c r="C23" i="45"/>
  <c r="B23" i="45"/>
  <c r="G22" i="45"/>
  <c r="F22" i="45"/>
  <c r="C22" i="45"/>
  <c r="B22" i="45"/>
  <c r="G21" i="45"/>
  <c r="F21" i="45"/>
  <c r="C21" i="45"/>
  <c r="B21" i="45"/>
  <c r="G20" i="45"/>
  <c r="F20" i="45"/>
  <c r="C20" i="45"/>
  <c r="B20" i="45"/>
  <c r="G19" i="45"/>
  <c r="F19" i="45"/>
  <c r="C19" i="45"/>
  <c r="B19" i="45"/>
  <c r="G18" i="45"/>
  <c r="F18" i="45"/>
  <c r="C18" i="45"/>
  <c r="B18" i="45"/>
  <c r="G17" i="45"/>
  <c r="F17" i="45"/>
  <c r="C17" i="45"/>
  <c r="B17" i="45"/>
  <c r="D12" i="45"/>
  <c r="C12" i="45"/>
  <c r="D11" i="45"/>
  <c r="D10" i="45"/>
  <c r="D9" i="45"/>
  <c r="D13" i="45" s="1"/>
  <c r="E4" i="45"/>
  <c r="B3" i="45"/>
  <c r="G71" i="45"/>
  <c r="BX49" i="44"/>
  <c r="BW49" i="44"/>
  <c r="BO49" i="44"/>
  <c r="BN49" i="44"/>
  <c r="BF49" i="44"/>
  <c r="BE49" i="44"/>
  <c r="BY48" i="44"/>
  <c r="BP48" i="44"/>
  <c r="BG48" i="44"/>
  <c r="BY47" i="44"/>
  <c r="BP47" i="44"/>
  <c r="BG47" i="44"/>
  <c r="BY46" i="44"/>
  <c r="BP46" i="44"/>
  <c r="BG46" i="44"/>
  <c r="AX46" i="44"/>
  <c r="AO46" i="44"/>
  <c r="AF46" i="44"/>
  <c r="BY45" i="44"/>
  <c r="BY49" i="44" s="1"/>
  <c r="BP45" i="44"/>
  <c r="BP49" i="44" s="1"/>
  <c r="BG45" i="44"/>
  <c r="BG49" i="44" s="1"/>
  <c r="AX45" i="44"/>
  <c r="AO45" i="44"/>
  <c r="AF45" i="44"/>
  <c r="T45" i="44"/>
  <c r="AX44" i="44"/>
  <c r="AX47" i="44" s="1"/>
  <c r="AO44" i="44"/>
  <c r="AF44" i="44"/>
  <c r="AF47" i="44" s="1"/>
  <c r="AX43" i="44"/>
  <c r="AO43" i="44"/>
  <c r="AO47" i="44" s="1"/>
  <c r="AF43" i="44"/>
  <c r="W30" i="44"/>
  <c r="W28" i="44"/>
  <c r="CG21" i="44"/>
  <c r="CF21" i="44"/>
  <c r="CE21" i="44"/>
  <c r="CD21" i="44"/>
  <c r="CH20" i="44"/>
  <c r="CH19" i="44"/>
  <c r="CH18" i="44"/>
  <c r="CH17" i="44"/>
  <c r="CH16" i="44"/>
  <c r="CH15" i="44"/>
  <c r="CH21" i="44" s="1"/>
  <c r="Q9" i="44"/>
  <c r="E9" i="44"/>
  <c r="G107" i="43"/>
  <c r="B106" i="43"/>
  <c r="G105" i="43"/>
  <c r="B105" i="43"/>
  <c r="G104" i="43"/>
  <c r="B104" i="43"/>
  <c r="G103" i="43"/>
  <c r="B103" i="43"/>
  <c r="G97" i="43"/>
  <c r="F97" i="43"/>
  <c r="E97" i="43"/>
  <c r="D97" i="43"/>
  <c r="G96" i="43"/>
  <c r="F96" i="43"/>
  <c r="E96" i="43"/>
  <c r="D96" i="43"/>
  <c r="G95" i="43"/>
  <c r="F95" i="43"/>
  <c r="E95" i="43"/>
  <c r="D95" i="43"/>
  <c r="G94" i="43"/>
  <c r="F94" i="43"/>
  <c r="E94" i="43"/>
  <c r="D94" i="43"/>
  <c r="D93" i="43"/>
  <c r="B93" i="43"/>
  <c r="D92" i="43"/>
  <c r="B92" i="43"/>
  <c r="D91" i="43"/>
  <c r="B91" i="43"/>
  <c r="D90" i="43"/>
  <c r="B90" i="43"/>
  <c r="D89" i="43"/>
  <c r="B89" i="43"/>
  <c r="D88" i="43"/>
  <c r="B88" i="43"/>
  <c r="D87" i="43"/>
  <c r="B87" i="43"/>
  <c r="D86" i="43"/>
  <c r="B86" i="43"/>
  <c r="D85" i="43"/>
  <c r="B85" i="43"/>
  <c r="D84" i="43"/>
  <c r="B84" i="43"/>
  <c r="D83" i="43"/>
  <c r="B83" i="43"/>
  <c r="D82" i="43"/>
  <c r="B82" i="43"/>
  <c r="D81" i="43"/>
  <c r="B81" i="43"/>
  <c r="G79" i="43"/>
  <c r="F79" i="43"/>
  <c r="E79" i="43"/>
  <c r="D79" i="43"/>
  <c r="B79" i="43"/>
  <c r="G78" i="43"/>
  <c r="F78" i="43"/>
  <c r="E78" i="43"/>
  <c r="D78" i="43"/>
  <c r="B78" i="43"/>
  <c r="G77" i="43"/>
  <c r="F77" i="43"/>
  <c r="E77" i="43"/>
  <c r="D77" i="43"/>
  <c r="B77" i="43"/>
  <c r="G76" i="43"/>
  <c r="G99" i="43" s="1"/>
  <c r="F76" i="43"/>
  <c r="E76" i="43"/>
  <c r="D76" i="43"/>
  <c r="B76" i="43"/>
  <c r="G69" i="43"/>
  <c r="D69" i="43"/>
  <c r="G68" i="43"/>
  <c r="G67" i="43"/>
  <c r="G63" i="43"/>
  <c r="G62" i="43"/>
  <c r="F62" i="43"/>
  <c r="C62" i="43"/>
  <c r="B62" i="43"/>
  <c r="G61" i="43"/>
  <c r="F61" i="43"/>
  <c r="C61" i="43"/>
  <c r="B61" i="43"/>
  <c r="G60" i="43"/>
  <c r="F60" i="43"/>
  <c r="C60" i="43"/>
  <c r="B60" i="43"/>
  <c r="G59" i="43"/>
  <c r="F59" i="43"/>
  <c r="C59" i="43"/>
  <c r="B59" i="43"/>
  <c r="G58" i="43"/>
  <c r="F58" i="43"/>
  <c r="C58" i="43"/>
  <c r="B58" i="43"/>
  <c r="G57" i="43"/>
  <c r="F57" i="43"/>
  <c r="C57" i="43"/>
  <c r="B57" i="43"/>
  <c r="G56" i="43"/>
  <c r="F56" i="43"/>
  <c r="C56" i="43"/>
  <c r="B56" i="43"/>
  <c r="G55" i="43"/>
  <c r="F55" i="43"/>
  <c r="C55" i="43"/>
  <c r="B55" i="43"/>
  <c r="G54" i="43"/>
  <c r="F54" i="43"/>
  <c r="C54" i="43"/>
  <c r="B54" i="43"/>
  <c r="G53" i="43"/>
  <c r="F53" i="43"/>
  <c r="C53" i="43"/>
  <c r="B53" i="43"/>
  <c r="G52" i="43"/>
  <c r="F52" i="43"/>
  <c r="C52" i="43"/>
  <c r="B52" i="43"/>
  <c r="G51" i="43"/>
  <c r="F51" i="43"/>
  <c r="C51" i="43"/>
  <c r="B51" i="43"/>
  <c r="G50" i="43"/>
  <c r="F50" i="43"/>
  <c r="C50" i="43"/>
  <c r="B50" i="43"/>
  <c r="G49" i="43"/>
  <c r="F49" i="43"/>
  <c r="C49" i="43"/>
  <c r="B49" i="43"/>
  <c r="G48" i="43"/>
  <c r="F48" i="43"/>
  <c r="C48" i="43"/>
  <c r="B48" i="43"/>
  <c r="G47" i="43"/>
  <c r="F47" i="43"/>
  <c r="C47" i="43"/>
  <c r="B47" i="43"/>
  <c r="G46" i="43"/>
  <c r="F46" i="43"/>
  <c r="C46" i="43"/>
  <c r="B46" i="43"/>
  <c r="G45" i="43"/>
  <c r="F45" i="43"/>
  <c r="C45" i="43"/>
  <c r="B45" i="43"/>
  <c r="G44" i="43"/>
  <c r="F44" i="43"/>
  <c r="C44" i="43"/>
  <c r="B44" i="43"/>
  <c r="G43" i="43"/>
  <c r="F43" i="43"/>
  <c r="C43" i="43"/>
  <c r="B43" i="43"/>
  <c r="G42" i="43"/>
  <c r="F42" i="43"/>
  <c r="C42" i="43"/>
  <c r="B42" i="43"/>
  <c r="G41" i="43"/>
  <c r="F41" i="43"/>
  <c r="C41" i="43"/>
  <c r="B41" i="43"/>
  <c r="G40" i="43"/>
  <c r="F40" i="43"/>
  <c r="C40" i="43"/>
  <c r="B40" i="43"/>
  <c r="G39" i="43"/>
  <c r="F39" i="43"/>
  <c r="C39" i="43"/>
  <c r="B39" i="43"/>
  <c r="G38" i="43"/>
  <c r="F38" i="43"/>
  <c r="C38" i="43"/>
  <c r="B38" i="43"/>
  <c r="G37" i="43"/>
  <c r="F37" i="43"/>
  <c r="C37" i="43"/>
  <c r="B37" i="43"/>
  <c r="G36" i="43"/>
  <c r="F36" i="43"/>
  <c r="C36" i="43"/>
  <c r="B36" i="43"/>
  <c r="G35" i="43"/>
  <c r="F35" i="43"/>
  <c r="C35" i="43"/>
  <c r="B35" i="43"/>
  <c r="G34" i="43"/>
  <c r="F34" i="43"/>
  <c r="C34" i="43"/>
  <c r="B34" i="43"/>
  <c r="G33" i="43"/>
  <c r="F33" i="43"/>
  <c r="C33" i="43"/>
  <c r="B33" i="43"/>
  <c r="G32" i="43"/>
  <c r="F32" i="43"/>
  <c r="C32" i="43"/>
  <c r="B32" i="43"/>
  <c r="G31" i="43"/>
  <c r="F31" i="43"/>
  <c r="C31" i="43"/>
  <c r="B31" i="43"/>
  <c r="G30" i="43"/>
  <c r="F30" i="43"/>
  <c r="C30" i="43"/>
  <c r="B30" i="43"/>
  <c r="G29" i="43"/>
  <c r="F29" i="43"/>
  <c r="C29" i="43"/>
  <c r="B29" i="43"/>
  <c r="G28" i="43"/>
  <c r="F28" i="43"/>
  <c r="C28" i="43"/>
  <c r="B28" i="43"/>
  <c r="G27" i="43"/>
  <c r="F27" i="43"/>
  <c r="C27" i="43"/>
  <c r="B27" i="43"/>
  <c r="G26" i="43"/>
  <c r="F26" i="43"/>
  <c r="C26" i="43"/>
  <c r="B26" i="43"/>
  <c r="G25" i="43"/>
  <c r="F25" i="43"/>
  <c r="C25" i="43"/>
  <c r="B25" i="43"/>
  <c r="G24" i="43"/>
  <c r="F24" i="43"/>
  <c r="C24" i="43"/>
  <c r="B24" i="43"/>
  <c r="G23" i="43"/>
  <c r="F23" i="43"/>
  <c r="C23" i="43"/>
  <c r="B23" i="43"/>
  <c r="G22" i="43"/>
  <c r="F22" i="43"/>
  <c r="C22" i="43"/>
  <c r="B22" i="43"/>
  <c r="G21" i="43"/>
  <c r="F21" i="43"/>
  <c r="C21" i="43"/>
  <c r="B21" i="43"/>
  <c r="G20" i="43"/>
  <c r="F20" i="43"/>
  <c r="C20" i="43"/>
  <c r="B20" i="43"/>
  <c r="G19" i="43"/>
  <c r="F19" i="43"/>
  <c r="C19" i="43"/>
  <c r="B19" i="43"/>
  <c r="G18" i="43"/>
  <c r="F18" i="43"/>
  <c r="C18" i="43"/>
  <c r="B18" i="43"/>
  <c r="G17" i="43"/>
  <c r="F17" i="43"/>
  <c r="C17" i="43"/>
  <c r="B17" i="43"/>
  <c r="D12" i="43"/>
  <c r="C12" i="43"/>
  <c r="D11" i="43"/>
  <c r="D10" i="43"/>
  <c r="D9" i="43"/>
  <c r="D13" i="43" s="1"/>
  <c r="E4" i="43"/>
  <c r="B3" i="43"/>
  <c r="G71" i="43"/>
  <c r="BX49" i="42"/>
  <c r="BW49" i="42"/>
  <c r="BO49" i="42"/>
  <c r="BN49" i="42"/>
  <c r="BF49" i="42"/>
  <c r="BE49" i="42"/>
  <c r="BY48" i="42"/>
  <c r="BP48" i="42"/>
  <c r="BG48" i="42"/>
  <c r="BY47" i="42"/>
  <c r="BP47" i="42"/>
  <c r="BG47" i="42"/>
  <c r="BY46" i="42"/>
  <c r="BP46" i="42"/>
  <c r="BG46" i="42"/>
  <c r="AX46" i="42"/>
  <c r="AO46" i="42"/>
  <c r="AF46" i="42"/>
  <c r="BY45" i="42"/>
  <c r="BY49" i="42" s="1"/>
  <c r="BP45" i="42"/>
  <c r="BP49" i="42" s="1"/>
  <c r="BG45" i="42"/>
  <c r="BG49" i="42" s="1"/>
  <c r="AX45" i="42"/>
  <c r="AO45" i="42"/>
  <c r="AF45" i="42"/>
  <c r="T45" i="42"/>
  <c r="AX44" i="42"/>
  <c r="AO44" i="42"/>
  <c r="AO47" i="42" s="1"/>
  <c r="AF44" i="42"/>
  <c r="AX43" i="42"/>
  <c r="AX47" i="42" s="1"/>
  <c r="AO43" i="42"/>
  <c r="AF43" i="42"/>
  <c r="AF47" i="42" s="1"/>
  <c r="W30" i="42"/>
  <c r="W28" i="42"/>
  <c r="CG21" i="42"/>
  <c r="CF21" i="42"/>
  <c r="CE21" i="42"/>
  <c r="CD21" i="42"/>
  <c r="CH20" i="42"/>
  <c r="CH19" i="42"/>
  <c r="CH18" i="42"/>
  <c r="CH17" i="42"/>
  <c r="CH16" i="42"/>
  <c r="CH15" i="42"/>
  <c r="CH21" i="42" s="1"/>
  <c r="Q9" i="42"/>
  <c r="E9" i="42"/>
  <c r="E4" i="41"/>
  <c r="E4" i="36"/>
  <c r="G107" i="41"/>
  <c r="B106" i="41"/>
  <c r="G105" i="41"/>
  <c r="B105" i="41"/>
  <c r="G104" i="41"/>
  <c r="B104" i="41"/>
  <c r="G103" i="41"/>
  <c r="B103" i="41"/>
  <c r="G97" i="41"/>
  <c r="F97" i="41"/>
  <c r="E97" i="41"/>
  <c r="D97" i="41"/>
  <c r="G96" i="41"/>
  <c r="F96" i="41"/>
  <c r="E96" i="41"/>
  <c r="D96" i="41"/>
  <c r="G95" i="41"/>
  <c r="F95" i="41"/>
  <c r="E95" i="41"/>
  <c r="D95" i="41"/>
  <c r="G94" i="41"/>
  <c r="F94" i="41"/>
  <c r="E94" i="41"/>
  <c r="D94" i="41"/>
  <c r="D93" i="41"/>
  <c r="B93" i="41"/>
  <c r="D92" i="41"/>
  <c r="B92" i="41"/>
  <c r="D91" i="41"/>
  <c r="B91" i="41"/>
  <c r="D90" i="41"/>
  <c r="B90" i="41"/>
  <c r="D89" i="41"/>
  <c r="B89" i="41"/>
  <c r="D88" i="41"/>
  <c r="B88" i="41"/>
  <c r="D87" i="41"/>
  <c r="B87" i="41"/>
  <c r="D86" i="41"/>
  <c r="B86" i="41"/>
  <c r="D85" i="41"/>
  <c r="B85" i="41"/>
  <c r="D84" i="41"/>
  <c r="B84" i="41"/>
  <c r="D83" i="41"/>
  <c r="B83" i="41"/>
  <c r="D82" i="41"/>
  <c r="B82" i="41"/>
  <c r="D81" i="41"/>
  <c r="B81" i="41"/>
  <c r="G79" i="41"/>
  <c r="F79" i="41"/>
  <c r="E79" i="41"/>
  <c r="D79" i="41"/>
  <c r="B79" i="41"/>
  <c r="G78" i="41"/>
  <c r="F78" i="41"/>
  <c r="E78" i="41"/>
  <c r="D78" i="41"/>
  <c r="B78" i="41"/>
  <c r="G77" i="41"/>
  <c r="G99" i="41" s="1"/>
  <c r="F77" i="41"/>
  <c r="E77" i="41"/>
  <c r="D77" i="41"/>
  <c r="B77" i="41"/>
  <c r="G76" i="41"/>
  <c r="F76" i="41"/>
  <c r="E76" i="41"/>
  <c r="D76" i="41"/>
  <c r="B76" i="41"/>
  <c r="G69" i="41"/>
  <c r="D69" i="41"/>
  <c r="G68" i="41"/>
  <c r="G67" i="41"/>
  <c r="G63" i="41"/>
  <c r="G62" i="41"/>
  <c r="F62" i="41"/>
  <c r="C62" i="41"/>
  <c r="B62" i="41"/>
  <c r="G61" i="41"/>
  <c r="F61" i="41"/>
  <c r="C61" i="41"/>
  <c r="B61" i="41"/>
  <c r="G60" i="41"/>
  <c r="F60" i="41"/>
  <c r="C60" i="41"/>
  <c r="B60" i="41"/>
  <c r="G59" i="41"/>
  <c r="F59" i="41"/>
  <c r="C59" i="41"/>
  <c r="B59" i="41"/>
  <c r="G58" i="41"/>
  <c r="F58" i="41"/>
  <c r="C58" i="41"/>
  <c r="B58" i="41"/>
  <c r="G57" i="41"/>
  <c r="F57" i="41"/>
  <c r="C57" i="41"/>
  <c r="B57" i="41"/>
  <c r="G56" i="41"/>
  <c r="F56" i="41"/>
  <c r="C56" i="41"/>
  <c r="B56" i="41"/>
  <c r="G55" i="41"/>
  <c r="F55" i="41"/>
  <c r="C55" i="41"/>
  <c r="B55" i="41"/>
  <c r="G54" i="41"/>
  <c r="F54" i="41"/>
  <c r="C54" i="41"/>
  <c r="B54" i="41"/>
  <c r="G53" i="41"/>
  <c r="F53" i="41"/>
  <c r="C53" i="41"/>
  <c r="B53" i="41"/>
  <c r="G52" i="41"/>
  <c r="F52" i="41"/>
  <c r="C52" i="41"/>
  <c r="B52" i="41"/>
  <c r="G51" i="41"/>
  <c r="F51" i="41"/>
  <c r="C51" i="41"/>
  <c r="B51" i="41"/>
  <c r="G50" i="41"/>
  <c r="F50" i="41"/>
  <c r="C50" i="41"/>
  <c r="B50" i="41"/>
  <c r="G49" i="41"/>
  <c r="F49" i="41"/>
  <c r="C49" i="41"/>
  <c r="B49" i="41"/>
  <c r="G48" i="41"/>
  <c r="F48" i="41"/>
  <c r="C48" i="41"/>
  <c r="B48" i="41"/>
  <c r="G47" i="41"/>
  <c r="F47" i="41"/>
  <c r="C47" i="41"/>
  <c r="B47" i="41"/>
  <c r="G46" i="41"/>
  <c r="F46" i="41"/>
  <c r="C46" i="41"/>
  <c r="B46" i="41"/>
  <c r="G45" i="41"/>
  <c r="F45" i="41"/>
  <c r="C45" i="41"/>
  <c r="B45" i="41"/>
  <c r="G44" i="41"/>
  <c r="F44" i="41"/>
  <c r="C44" i="41"/>
  <c r="B44" i="41"/>
  <c r="G43" i="41"/>
  <c r="F43" i="41"/>
  <c r="C43" i="41"/>
  <c r="B43" i="41"/>
  <c r="G42" i="41"/>
  <c r="F42" i="41"/>
  <c r="C42" i="41"/>
  <c r="B42" i="41"/>
  <c r="G41" i="41"/>
  <c r="F41" i="41"/>
  <c r="C41" i="41"/>
  <c r="B41" i="41"/>
  <c r="G40" i="41"/>
  <c r="F40" i="41"/>
  <c r="C40" i="41"/>
  <c r="B40" i="41"/>
  <c r="G39" i="41"/>
  <c r="F39" i="41"/>
  <c r="C39" i="41"/>
  <c r="B39" i="41"/>
  <c r="G38" i="41"/>
  <c r="F38" i="41"/>
  <c r="C38" i="41"/>
  <c r="B38" i="41"/>
  <c r="G37" i="41"/>
  <c r="F37" i="41"/>
  <c r="C37" i="41"/>
  <c r="B37" i="41"/>
  <c r="G36" i="41"/>
  <c r="F36" i="41"/>
  <c r="C36" i="41"/>
  <c r="B36" i="41"/>
  <c r="G35" i="41"/>
  <c r="F35" i="41"/>
  <c r="C35" i="41"/>
  <c r="B35" i="41"/>
  <c r="G34" i="41"/>
  <c r="F34" i="41"/>
  <c r="C34" i="41"/>
  <c r="B34" i="41"/>
  <c r="G33" i="41"/>
  <c r="F33" i="41"/>
  <c r="C33" i="41"/>
  <c r="B33" i="41"/>
  <c r="G32" i="41"/>
  <c r="F32" i="41"/>
  <c r="C32" i="41"/>
  <c r="B32" i="41"/>
  <c r="G31" i="41"/>
  <c r="F31" i="41"/>
  <c r="C31" i="41"/>
  <c r="B31" i="41"/>
  <c r="G30" i="41"/>
  <c r="F30" i="41"/>
  <c r="C30" i="41"/>
  <c r="B30" i="41"/>
  <c r="G29" i="41"/>
  <c r="F29" i="41"/>
  <c r="C29" i="41"/>
  <c r="B29" i="41"/>
  <c r="G28" i="41"/>
  <c r="F28" i="41"/>
  <c r="C28" i="41"/>
  <c r="B28" i="41"/>
  <c r="G27" i="41"/>
  <c r="F27" i="41"/>
  <c r="C27" i="41"/>
  <c r="B27" i="41"/>
  <c r="G26" i="41"/>
  <c r="F26" i="41"/>
  <c r="C26" i="41"/>
  <c r="B26" i="41"/>
  <c r="G25" i="41"/>
  <c r="F25" i="41"/>
  <c r="C25" i="41"/>
  <c r="B25" i="41"/>
  <c r="G24" i="41"/>
  <c r="F24" i="41"/>
  <c r="C24" i="41"/>
  <c r="B24" i="41"/>
  <c r="G23" i="41"/>
  <c r="F23" i="41"/>
  <c r="C23" i="41"/>
  <c r="B23" i="41"/>
  <c r="G22" i="41"/>
  <c r="F22" i="41"/>
  <c r="C22" i="41"/>
  <c r="B22" i="41"/>
  <c r="G21" i="41"/>
  <c r="F21" i="41"/>
  <c r="C21" i="41"/>
  <c r="B21" i="41"/>
  <c r="G20" i="41"/>
  <c r="F20" i="41"/>
  <c r="C20" i="41"/>
  <c r="B20" i="41"/>
  <c r="G19" i="41"/>
  <c r="F19" i="41"/>
  <c r="C19" i="41"/>
  <c r="B19" i="41"/>
  <c r="G18" i="41"/>
  <c r="F18" i="41"/>
  <c r="C18" i="41"/>
  <c r="B18" i="41"/>
  <c r="G17" i="41"/>
  <c r="F17" i="41"/>
  <c r="C17" i="41"/>
  <c r="B17" i="41"/>
  <c r="D12" i="41"/>
  <c r="C12" i="41"/>
  <c r="D11" i="41"/>
  <c r="D10" i="41"/>
  <c r="D13" i="41" s="1"/>
  <c r="D9" i="41"/>
  <c r="B3" i="41"/>
  <c r="G71" i="41"/>
  <c r="BX49" i="40"/>
  <c r="BW49" i="40"/>
  <c r="BO49" i="40"/>
  <c r="BN49" i="40"/>
  <c r="BF49" i="40"/>
  <c r="BE49" i="40"/>
  <c r="BY48" i="40"/>
  <c r="BP48" i="40"/>
  <c r="BG48" i="40"/>
  <c r="BY47" i="40"/>
  <c r="BP47" i="40"/>
  <c r="BG47" i="40"/>
  <c r="BY46" i="40"/>
  <c r="BP46" i="40"/>
  <c r="BG46" i="40"/>
  <c r="AX46" i="40"/>
  <c r="AO46" i="40"/>
  <c r="AF46" i="40"/>
  <c r="BY45" i="40"/>
  <c r="BY49" i="40" s="1"/>
  <c r="BP45" i="40"/>
  <c r="BP49" i="40" s="1"/>
  <c r="BG45" i="40"/>
  <c r="BG49" i="40" s="1"/>
  <c r="AX45" i="40"/>
  <c r="AO45" i="40"/>
  <c r="AF45" i="40"/>
  <c r="T45" i="40"/>
  <c r="AX44" i="40"/>
  <c r="AO44" i="40"/>
  <c r="AO47" i="40" s="1"/>
  <c r="AF44" i="40"/>
  <c r="AX43" i="40"/>
  <c r="AX47" i="40" s="1"/>
  <c r="AO43" i="40"/>
  <c r="AF43" i="40"/>
  <c r="AF47" i="40" s="1"/>
  <c r="W30" i="40"/>
  <c r="W28" i="40"/>
  <c r="CG21" i="40"/>
  <c r="CF21" i="40"/>
  <c r="CE21" i="40"/>
  <c r="CD21" i="40"/>
  <c r="CH20" i="40"/>
  <c r="CH19" i="40"/>
  <c r="CH18" i="40"/>
  <c r="CH17" i="40"/>
  <c r="CH16" i="40"/>
  <c r="CH15" i="40"/>
  <c r="CH21" i="40" s="1"/>
  <c r="Q9" i="40"/>
  <c r="E9" i="40"/>
  <c r="W29" i="47" l="1"/>
  <c r="W34" i="47" s="1"/>
  <c r="W29" i="44"/>
  <c r="W34" i="44" s="1"/>
  <c r="W29" i="42"/>
  <c r="W34" i="42" s="1"/>
  <c r="W29" i="40"/>
  <c r="W34" i="40" s="1"/>
  <c r="D12" i="36" l="1"/>
  <c r="C12" i="36"/>
  <c r="W34" i="34"/>
  <c r="AX44" i="34"/>
  <c r="AX45" i="34"/>
  <c r="AX47" i="34" s="1"/>
  <c r="AX46" i="34"/>
  <c r="AX43" i="34"/>
  <c r="E9" i="34"/>
  <c r="B3" i="36"/>
  <c r="B62" i="36"/>
  <c r="C62" i="36"/>
  <c r="F62" i="36"/>
  <c r="G62" i="36"/>
  <c r="B55" i="36"/>
  <c r="C55" i="36"/>
  <c r="F55" i="36"/>
  <c r="G55" i="36"/>
  <c r="B56" i="36"/>
  <c r="C56" i="36"/>
  <c r="F56" i="36"/>
  <c r="G56" i="36"/>
  <c r="B57" i="36"/>
  <c r="C57" i="36"/>
  <c r="F57" i="36"/>
  <c r="G57" i="36"/>
  <c r="B58" i="36"/>
  <c r="C58" i="36"/>
  <c r="F58" i="36"/>
  <c r="G58" i="36"/>
  <c r="B59" i="36"/>
  <c r="C59" i="36"/>
  <c r="F59" i="36"/>
  <c r="G59" i="36"/>
  <c r="B60" i="36"/>
  <c r="C60" i="36"/>
  <c r="F60" i="36"/>
  <c r="G60" i="36"/>
  <c r="B61" i="36"/>
  <c r="C61" i="36"/>
  <c r="F61" i="36"/>
  <c r="G61" i="36"/>
  <c r="B51" i="36"/>
  <c r="C51" i="36"/>
  <c r="F51" i="36"/>
  <c r="G51" i="36"/>
  <c r="B52" i="36"/>
  <c r="C52" i="36"/>
  <c r="F52" i="36"/>
  <c r="G52" i="36"/>
  <c r="B53" i="36"/>
  <c r="C53" i="36"/>
  <c r="F53" i="36"/>
  <c r="G53" i="36"/>
  <c r="B54" i="36"/>
  <c r="C54" i="36"/>
  <c r="F54" i="36"/>
  <c r="G54" i="36"/>
  <c r="B48" i="36"/>
  <c r="C48" i="36"/>
  <c r="F48" i="36"/>
  <c r="G48" i="36"/>
  <c r="B49" i="36"/>
  <c r="C49" i="36"/>
  <c r="F49" i="36"/>
  <c r="G49" i="36"/>
  <c r="B50" i="36"/>
  <c r="C50" i="36"/>
  <c r="F50" i="36"/>
  <c r="G50" i="36"/>
  <c r="D83" i="36"/>
  <c r="D84" i="36"/>
  <c r="D85" i="36"/>
  <c r="D86" i="36"/>
  <c r="D87" i="36"/>
  <c r="D88" i="36"/>
  <c r="D89" i="36"/>
  <c r="D90" i="36"/>
  <c r="D91" i="36"/>
  <c r="D92" i="36"/>
  <c r="D93" i="36"/>
  <c r="B83" i="36"/>
  <c r="B84" i="36"/>
  <c r="B85" i="36"/>
  <c r="B86" i="36"/>
  <c r="B87" i="36"/>
  <c r="B88" i="36"/>
  <c r="B89" i="36"/>
  <c r="B90" i="36"/>
  <c r="B91" i="36"/>
  <c r="B92" i="36"/>
  <c r="B93" i="36"/>
  <c r="CE21" i="34"/>
  <c r="CF21" i="34"/>
  <c r="CG21" i="34"/>
  <c r="CH16" i="34"/>
  <c r="CH17" i="34"/>
  <c r="CH18" i="34"/>
  <c r="CH19" i="34"/>
  <c r="CH20" i="34"/>
  <c r="F97" i="36"/>
  <c r="F96" i="36"/>
  <c r="F95" i="36"/>
  <c r="F94" i="36"/>
  <c r="E97" i="36"/>
  <c r="E96" i="36"/>
  <c r="E95" i="36"/>
  <c r="E94" i="36"/>
  <c r="T45" i="34"/>
  <c r="W30" i="34"/>
  <c r="CD21" i="34"/>
  <c r="CH15" i="34"/>
  <c r="CH21" i="34" s="1"/>
  <c r="BG45" i="34"/>
  <c r="BX49" i="34"/>
  <c r="BW49" i="34"/>
  <c r="BY48" i="34"/>
  <c r="BY47" i="34"/>
  <c r="BY46" i="34"/>
  <c r="BY45" i="34"/>
  <c r="BO49" i="34"/>
  <c r="BN49" i="34"/>
  <c r="BP48" i="34"/>
  <c r="BP47" i="34"/>
  <c r="BP46" i="34"/>
  <c r="BP45" i="34"/>
  <c r="BF49" i="34"/>
  <c r="BE49" i="34"/>
  <c r="BG46" i="34"/>
  <c r="BG47" i="34"/>
  <c r="BG48" i="34"/>
  <c r="AO44" i="34"/>
  <c r="AO45" i="34"/>
  <c r="AO46" i="34"/>
  <c r="AO43" i="34"/>
  <c r="AF44" i="34"/>
  <c r="AF45" i="34"/>
  <c r="AF46" i="34"/>
  <c r="AF43" i="34"/>
  <c r="AF47" i="34" l="1"/>
  <c r="BP49" i="34"/>
  <c r="BY49" i="34"/>
  <c r="AO47" i="34"/>
  <c r="G105" i="36" l="1"/>
  <c r="G104" i="36"/>
  <c r="G103" i="36"/>
  <c r="B104" i="36"/>
  <c r="B105" i="36"/>
  <c r="B106" i="36"/>
  <c r="B103" i="36"/>
  <c r="G97" i="36"/>
  <c r="D97" i="36"/>
  <c r="G96" i="36"/>
  <c r="D95" i="36"/>
  <c r="D96" i="36"/>
  <c r="G78" i="36"/>
  <c r="G79" i="36"/>
  <c r="F78" i="36"/>
  <c r="F79" i="36"/>
  <c r="E78" i="36"/>
  <c r="E79" i="36"/>
  <c r="D78" i="36"/>
  <c r="D79" i="36"/>
  <c r="D94" i="36"/>
  <c r="D82" i="36"/>
  <c r="D81" i="36"/>
  <c r="B82" i="36"/>
  <c r="B81" i="36"/>
  <c r="B79" i="36"/>
  <c r="B78" i="36"/>
  <c r="G77" i="36"/>
  <c r="F77" i="36"/>
  <c r="E77" i="36"/>
  <c r="D77" i="36"/>
  <c r="B77" i="36"/>
  <c r="D76" i="36"/>
  <c r="G76" i="36"/>
  <c r="F76" i="36"/>
  <c r="E76" i="36"/>
  <c r="B76" i="36"/>
  <c r="D69" i="36"/>
  <c r="G69" i="36"/>
  <c r="G68" i="36"/>
  <c r="G67" i="36"/>
  <c r="G63" i="36"/>
  <c r="G21" i="36"/>
  <c r="G22" i="36"/>
  <c r="G23" i="36"/>
  <c r="G24" i="36"/>
  <c r="G25" i="36"/>
  <c r="G26" i="36"/>
  <c r="G27" i="36"/>
  <c r="G28" i="36"/>
  <c r="G29" i="36"/>
  <c r="G30" i="36"/>
  <c r="G31" i="36"/>
  <c r="G32" i="36"/>
  <c r="G33" i="36"/>
  <c r="G34" i="36"/>
  <c r="G35" i="36"/>
  <c r="G36" i="36"/>
  <c r="G37" i="36"/>
  <c r="G38" i="36"/>
  <c r="G39" i="36"/>
  <c r="G40" i="36"/>
  <c r="G41" i="36"/>
  <c r="G42" i="36"/>
  <c r="G43" i="36"/>
  <c r="G44" i="36"/>
  <c r="G45" i="36"/>
  <c r="G46" i="36"/>
  <c r="G47" i="36"/>
  <c r="F47" i="36"/>
  <c r="C47" i="36"/>
  <c r="B47" i="36"/>
  <c r="F46" i="36"/>
  <c r="C46" i="36"/>
  <c r="B46" i="36"/>
  <c r="F45" i="36"/>
  <c r="C45" i="36"/>
  <c r="B45" i="36"/>
  <c r="F44" i="36"/>
  <c r="C44" i="36"/>
  <c r="B44" i="36"/>
  <c r="F43" i="36"/>
  <c r="C43" i="36"/>
  <c r="B43" i="36"/>
  <c r="F37" i="36"/>
  <c r="F38" i="36"/>
  <c r="F39" i="36"/>
  <c r="F40" i="36"/>
  <c r="F41" i="36"/>
  <c r="F42" i="36"/>
  <c r="C37" i="36"/>
  <c r="C38" i="36"/>
  <c r="C39" i="36"/>
  <c r="C40" i="36"/>
  <c r="C41" i="36"/>
  <c r="C42" i="36"/>
  <c r="B37" i="36"/>
  <c r="B38" i="36"/>
  <c r="B39" i="36"/>
  <c r="B40" i="36"/>
  <c r="B41" i="36"/>
  <c r="B42" i="36"/>
  <c r="F36" i="36"/>
  <c r="C36" i="36"/>
  <c r="B36" i="36"/>
  <c r="F35" i="36"/>
  <c r="C35" i="36"/>
  <c r="B35" i="36"/>
  <c r="F34" i="36"/>
  <c r="C34" i="36"/>
  <c r="B34" i="36"/>
  <c r="F33" i="36"/>
  <c r="C33" i="36"/>
  <c r="B33" i="36"/>
  <c r="F32" i="36"/>
  <c r="C32" i="36"/>
  <c r="B32" i="36"/>
  <c r="G18" i="36"/>
  <c r="G19" i="36"/>
  <c r="G20" i="36"/>
  <c r="G17" i="36"/>
  <c r="F18" i="36"/>
  <c r="F19" i="36"/>
  <c r="F20" i="36"/>
  <c r="F21" i="36"/>
  <c r="F22" i="36"/>
  <c r="F23" i="36"/>
  <c r="F24" i="36"/>
  <c r="F25" i="36"/>
  <c r="F26" i="36"/>
  <c r="F27" i="36"/>
  <c r="F28" i="36"/>
  <c r="F29" i="36"/>
  <c r="F30" i="36"/>
  <c r="F31" i="36"/>
  <c r="F17" i="36"/>
  <c r="C18" i="36"/>
  <c r="C19" i="36"/>
  <c r="C20" i="36"/>
  <c r="C21" i="36"/>
  <c r="C22" i="36"/>
  <c r="C23" i="36"/>
  <c r="C24" i="36"/>
  <c r="C25" i="36"/>
  <c r="C26" i="36"/>
  <c r="C27" i="36"/>
  <c r="C28" i="36"/>
  <c r="C29" i="36"/>
  <c r="C30" i="36"/>
  <c r="C31" i="36"/>
  <c r="C17" i="36"/>
  <c r="B18" i="36"/>
  <c r="B19" i="36"/>
  <c r="B20" i="36"/>
  <c r="B21" i="36"/>
  <c r="B22" i="36"/>
  <c r="B23" i="36"/>
  <c r="B24" i="36"/>
  <c r="B25" i="36"/>
  <c r="B26" i="36"/>
  <c r="B27" i="36"/>
  <c r="B28" i="36"/>
  <c r="B29" i="36"/>
  <c r="B30" i="36"/>
  <c r="B31" i="36"/>
  <c r="B17" i="36"/>
  <c r="G71" i="36" l="1"/>
  <c r="D11" i="36"/>
  <c r="D10" i="36"/>
  <c r="D9" i="36"/>
  <c r="D13" i="36" s="1"/>
  <c r="BG49" i="34" l="1"/>
  <c r="W29" i="34" s="1"/>
  <c r="G95" i="36" s="1"/>
  <c r="W28" i="34"/>
  <c r="G107" i="36"/>
  <c r="Q9" i="34"/>
  <c r="G94" i="36" l="1"/>
  <c r="G99" i="36" s="1"/>
</calcChain>
</file>

<file path=xl/sharedStrings.xml><?xml version="1.0" encoding="utf-8"?>
<sst xmlns="http://schemas.openxmlformats.org/spreadsheetml/2006/main" count="4474" uniqueCount="1292">
  <si>
    <t>Grado Asociado</t>
  </si>
  <si>
    <t>Bachillerato</t>
  </si>
  <si>
    <t>Doctorado</t>
  </si>
  <si>
    <r>
      <t xml:space="preserve">En la </t>
    </r>
    <r>
      <rPr>
        <b/>
        <i/>
        <sz val="11"/>
        <color theme="1"/>
        <rFont val="Calibri"/>
        <family val="2"/>
        <scheme val="minor"/>
      </rPr>
      <t>Columna P,</t>
    </r>
    <r>
      <rPr>
        <sz val="11"/>
        <color theme="1"/>
        <rFont val="Calibri"/>
        <family val="2"/>
        <scheme val="minor"/>
      </rPr>
      <t xml:space="preserve"> deberá escribir (si aplica) el </t>
    </r>
    <r>
      <rPr>
        <b/>
        <i/>
        <sz val="11"/>
        <color theme="1"/>
        <rFont val="Calibri"/>
        <family val="2"/>
        <scheme val="minor"/>
      </rPr>
      <t xml:space="preserve">Área de Estudios o Concentración Académica </t>
    </r>
    <r>
      <rPr>
        <sz val="11"/>
        <color theme="1"/>
        <rFont val="Calibri"/>
        <family val="2"/>
        <scheme val="minor"/>
      </rPr>
      <t>del Ocupante del Puesto.</t>
    </r>
  </si>
  <si>
    <r>
      <t>Tercera Parte: Años en el Servicio Público</t>
    </r>
    <r>
      <rPr>
        <b/>
        <sz val="9"/>
        <color theme="1"/>
        <rFont val="Arial"/>
        <family val="2"/>
      </rPr>
      <t xml:space="preserve"> (Columnas S - U)</t>
    </r>
  </si>
  <si>
    <r>
      <t xml:space="preserve">Por favor, escriba en la </t>
    </r>
    <r>
      <rPr>
        <b/>
        <i/>
        <sz val="11"/>
        <color theme="1"/>
        <rFont val="Calibri"/>
        <family val="2"/>
        <scheme val="minor"/>
      </rPr>
      <t xml:space="preserve">Columna U, </t>
    </r>
    <r>
      <rPr>
        <sz val="11"/>
        <color theme="1"/>
        <rFont val="Calibri"/>
        <family val="2"/>
        <scheme val="minor"/>
      </rPr>
      <t xml:space="preserve">la </t>
    </r>
    <r>
      <rPr>
        <b/>
        <i/>
        <sz val="11"/>
        <color theme="1"/>
        <rFont val="Calibri"/>
        <family val="2"/>
        <scheme val="minor"/>
      </rPr>
      <t>Fecha de Nombramiento del Empleado en la Agencia (día/mes/año).</t>
    </r>
  </si>
  <si>
    <r>
      <t xml:space="preserve">Cuarta Parte: Retribución </t>
    </r>
    <r>
      <rPr>
        <b/>
        <sz val="9"/>
        <color theme="1"/>
        <rFont val="Arial"/>
        <family val="2"/>
      </rPr>
      <t>(Columnas V - Y)</t>
    </r>
  </si>
  <si>
    <r>
      <t xml:space="preserve">En la </t>
    </r>
    <r>
      <rPr>
        <b/>
        <i/>
        <sz val="11"/>
        <color theme="1"/>
        <rFont val="Calibri"/>
        <family val="2"/>
        <scheme val="minor"/>
      </rPr>
      <t>Columna Q,</t>
    </r>
    <r>
      <rPr>
        <sz val="11"/>
        <color theme="1"/>
        <rFont val="Calibri"/>
        <family val="2"/>
        <scheme val="minor"/>
      </rPr>
      <t xml:space="preserve"> deberá indicar (si aplica) aquella </t>
    </r>
    <r>
      <rPr>
        <b/>
        <i/>
        <sz val="11"/>
        <color theme="1"/>
        <rFont val="Calibri"/>
        <family val="2"/>
        <scheme val="minor"/>
      </rPr>
      <t>Licencia o Certificación Profesional del Ocupante del Puesto.</t>
    </r>
  </si>
  <si>
    <r>
      <t xml:space="preserve">Para efectos estadísticos, favor escoger el </t>
    </r>
    <r>
      <rPr>
        <b/>
        <i/>
        <sz val="11"/>
        <color theme="1"/>
        <rFont val="Calibri"/>
        <family val="2"/>
        <scheme val="minor"/>
      </rPr>
      <t>Municipio de Residencia del Ocupante del Puesto</t>
    </r>
    <r>
      <rPr>
        <sz val="11"/>
        <color theme="1"/>
        <rFont val="Calibri"/>
        <family val="2"/>
        <scheme val="minor"/>
      </rPr>
      <t xml:space="preserve">, en la </t>
    </r>
    <r>
      <rPr>
        <b/>
        <i/>
        <sz val="11"/>
        <color theme="1"/>
        <rFont val="Calibri"/>
        <family val="2"/>
        <scheme val="minor"/>
      </rPr>
      <t>Columna S.</t>
    </r>
  </si>
  <si>
    <t>En la columna R, debera escribir Si o No, si el empleado es Veterano de las Fuerzas Armadas de los Estados Unidos de America.</t>
  </si>
  <si>
    <t>PLAN DE ADIESTRAMIENTO Y CAPACITACION AÑO 2018 -2019</t>
  </si>
  <si>
    <t>Haga un desglose de la cantidad de empleados de la agencia :</t>
  </si>
  <si>
    <t>Puestos de Carrera</t>
  </si>
  <si>
    <t>Puestos de Confianza</t>
  </si>
  <si>
    <t>Puestos Transitorios</t>
  </si>
  <si>
    <t>Total de Empleados de la Agencia</t>
  </si>
  <si>
    <t>Necesidades de Adiestramiento por grupos ocupacionales o profesionales :</t>
  </si>
  <si>
    <t>Grupos Ocupacionales o Profesionales</t>
  </si>
  <si>
    <t>Guías para completar el PLANMA por año</t>
  </si>
  <si>
    <t>Primera Parte: Desglose de la cantidad de empleados de la agencia :</t>
  </si>
  <si>
    <r>
      <t xml:space="preserve">En la </t>
    </r>
    <r>
      <rPr>
        <b/>
        <i/>
        <sz val="11"/>
        <color theme="1"/>
        <rFont val="Calibri"/>
        <family val="2"/>
        <scheme val="minor"/>
      </rPr>
      <t xml:space="preserve">columna A </t>
    </r>
    <r>
      <rPr>
        <sz val="11"/>
        <color theme="1"/>
        <rFont val="Calibri"/>
        <family val="2"/>
        <scheme val="minor"/>
      </rPr>
      <t xml:space="preserve">denominada </t>
    </r>
    <r>
      <rPr>
        <b/>
        <sz val="11"/>
        <color theme="1"/>
        <rFont val="Calibri"/>
        <family val="2"/>
        <scheme val="minor"/>
      </rPr>
      <t>Puestos de Carrera</t>
    </r>
    <r>
      <rPr>
        <sz val="11"/>
        <color theme="1"/>
        <rFont val="Calibri"/>
        <family val="2"/>
        <scheme val="minor"/>
      </rPr>
      <t xml:space="preserve"> , se entrara la cantidad de puestos de carrera que tiene su agencia.  </t>
    </r>
  </si>
  <si>
    <r>
      <t xml:space="preserve">En la </t>
    </r>
    <r>
      <rPr>
        <b/>
        <i/>
        <sz val="11"/>
        <color theme="1"/>
        <rFont val="Calibri"/>
        <family val="2"/>
        <scheme val="minor"/>
      </rPr>
      <t xml:space="preserve">columna B </t>
    </r>
    <r>
      <rPr>
        <sz val="11"/>
        <color theme="1"/>
        <rFont val="Calibri"/>
        <family val="2"/>
        <scheme val="minor"/>
      </rPr>
      <t xml:space="preserve">denominada </t>
    </r>
    <r>
      <rPr>
        <b/>
        <sz val="11"/>
        <color theme="1"/>
        <rFont val="Calibri"/>
        <family val="2"/>
        <scheme val="minor"/>
      </rPr>
      <t>Puestos de Confianza</t>
    </r>
    <r>
      <rPr>
        <sz val="11"/>
        <color theme="1"/>
        <rFont val="Calibri"/>
        <family val="2"/>
        <scheme val="minor"/>
      </rPr>
      <t xml:space="preserve"> , se entrara la cantidad de puestos de confianza que tiene su agencia.  </t>
    </r>
  </si>
  <si>
    <r>
      <t xml:space="preserve">En la </t>
    </r>
    <r>
      <rPr>
        <b/>
        <i/>
        <sz val="11"/>
        <color theme="1"/>
        <rFont val="Calibri"/>
        <family val="2"/>
        <scheme val="minor"/>
      </rPr>
      <t xml:space="preserve">columna C </t>
    </r>
    <r>
      <rPr>
        <sz val="11"/>
        <color theme="1"/>
        <rFont val="Calibri"/>
        <family val="2"/>
        <scheme val="minor"/>
      </rPr>
      <t xml:space="preserve">denominada </t>
    </r>
    <r>
      <rPr>
        <b/>
        <sz val="11"/>
        <color theme="1"/>
        <rFont val="Calibri"/>
        <family val="2"/>
        <scheme val="minor"/>
      </rPr>
      <t>Puestos Transitorios</t>
    </r>
    <r>
      <rPr>
        <sz val="11"/>
        <color theme="1"/>
        <rFont val="Calibri"/>
        <family val="2"/>
        <scheme val="minor"/>
      </rPr>
      <t xml:space="preserve"> , se entrara la cantidad de puestos transitorios que tiene su agencia.  </t>
    </r>
  </si>
  <si>
    <t>Segunda Parte: Necesidades de Adiestramiento por grupos ocupacionales o profesionales</t>
  </si>
  <si>
    <t>Supervision y Gerencia</t>
  </si>
  <si>
    <t>Personal Administrativo</t>
  </si>
  <si>
    <t>Personal Tecnico y Especializado</t>
  </si>
  <si>
    <t>Personal Diestro o Semi-Diestro</t>
  </si>
  <si>
    <t>Otros</t>
  </si>
  <si>
    <t xml:space="preserve">  Blogs (1) </t>
  </si>
  <si>
    <r>
      <t xml:space="preserve">  </t>
    </r>
    <r>
      <rPr>
        <sz val="11"/>
        <color theme="1"/>
        <rFont val="Times New Roman"/>
        <family val="1"/>
      </rPr>
      <t>Ú</t>
    </r>
    <r>
      <rPr>
        <sz val="11"/>
        <color theme="1"/>
        <rFont val="Calibri"/>
        <family val="2"/>
        <scheme val="minor"/>
      </rPr>
      <t>ltima Jurisprudencia en la Administraci</t>
    </r>
    <r>
      <rPr>
        <sz val="11"/>
        <color theme="1"/>
        <rFont val="Times New Roman"/>
        <family val="1"/>
      </rPr>
      <t>ó</t>
    </r>
    <r>
      <rPr>
        <sz val="11"/>
        <color theme="1"/>
        <rFont val="Calibri"/>
        <family val="2"/>
        <scheme val="minor"/>
      </rPr>
      <t xml:space="preserve">n de Recursos Humanos (1) </t>
    </r>
  </si>
  <si>
    <t xml:space="preserve">  "Coaching" e Inteligencia Emocional  </t>
  </si>
  <si>
    <t xml:space="preserve">  "Coaching"... Atrévete. "Coaching" te Puede Ayudar  </t>
  </si>
  <si>
    <t xml:space="preserve">  ¿Cómo Aprender a Escuchar?  </t>
  </si>
  <si>
    <t xml:space="preserve">  ¿Qué es ADA?  </t>
  </si>
  <si>
    <t xml:space="preserve">  Academia de Excelencia y Compromiso con Puerto Rico: Motivación y Servicio Directo al Ciudadano  </t>
  </si>
  <si>
    <t xml:space="preserve">  Academia para Supervisores de Puerto Rico - Nivel Avanzado  </t>
  </si>
  <si>
    <t xml:space="preserve">  Academia para Supervisores de Puerto Rico - Nivel Básico  </t>
  </si>
  <si>
    <t xml:space="preserve">  Academia para Supervisores de Puerto Rico - Nivel Intermedio  </t>
  </si>
  <si>
    <t xml:space="preserve">  Acción Afirmativa  </t>
  </si>
  <si>
    <t xml:space="preserve">  Acentuación Básica  </t>
  </si>
  <si>
    <t xml:space="preserve">  Acomodo Razonable (Ley ADA)  </t>
  </si>
  <si>
    <t xml:space="preserve">  Acomodos Razonables y Ajustes al Escenario de Trabajo para Condiciones Especiales  </t>
  </si>
  <si>
    <t xml:space="preserve">  Acoso Psicológico y Físico ("Bulling") en la Escuela  </t>
  </si>
  <si>
    <t xml:space="preserve">  Actitud Positiva ante la Vida y su Influencia en el Éxito y la Felicidad  </t>
  </si>
  <si>
    <t xml:space="preserve">  Actitudes Éticas en los Lugares de Trabajo  </t>
  </si>
  <si>
    <t xml:space="preserve">  Actividades Efectivas para el Aprendizaje de las Matemáticas  </t>
  </si>
  <si>
    <t xml:space="preserve">  Adiestramiento vs. Mentoría  </t>
  </si>
  <si>
    <t xml:space="preserve">  Adiestrando a los Adiestradores  </t>
  </si>
  <si>
    <t xml:space="preserve">  Adiestrando al Adiestrador "Training the Trainers"  </t>
  </si>
  <si>
    <t xml:space="preserve">  Adiestrando al Adiestrador: Desarrollo del Diseño Instruccional  </t>
  </si>
  <si>
    <t xml:space="preserve">  Administración de Becas y Licencias con Sueldo para Estudios  </t>
  </si>
  <si>
    <t xml:space="preserve">  Administración de Convenios  </t>
  </si>
  <si>
    <t xml:space="preserve">  Administración de Documentos  </t>
  </si>
  <si>
    <t xml:space="preserve">  Administración de Documentos (Archivos)  </t>
  </si>
  <si>
    <t xml:space="preserve">  Administración de los Recursos del Gobierno  </t>
  </si>
  <si>
    <t xml:space="preserve">  Administración de Oxigeno (02) de Emergencia  </t>
  </si>
  <si>
    <t xml:space="preserve">  Administración de Personal en los Municipios  </t>
  </si>
  <si>
    <t xml:space="preserve">  Administración de Proyectos  </t>
  </si>
  <si>
    <t xml:space="preserve">  Administración de Proyectos para Todos  </t>
  </si>
  <si>
    <t xml:space="preserve">  Administración Eficaz  </t>
  </si>
  <si>
    <t xml:space="preserve">  Administración Pública  </t>
  </si>
  <si>
    <t xml:space="preserve">  Advance Cardiac Life Support (ACLS)  </t>
  </si>
  <si>
    <t xml:space="preserve">  Advanced Writing Skills  </t>
  </si>
  <si>
    <t xml:space="preserve">  Agency Operations  </t>
  </si>
  <si>
    <t xml:space="preserve">  Alcance del Personal de Recursos Humanos en la Legislación Laboral  </t>
  </si>
  <si>
    <t xml:space="preserve">  Análisis de Estados Financieros  </t>
  </si>
  <si>
    <t xml:space="preserve">  Análisis de Estados Financieros en Organizaciones sin Fines de Lucro  </t>
  </si>
  <si>
    <t xml:space="preserve">  Análisis de la Responsabilidad Patronal: desde la Lealtad hasta la Diligencia. Decisiones Recientes  </t>
  </si>
  <si>
    <t xml:space="preserve">  Análisis Estadístico Usando Excel  </t>
  </si>
  <si>
    <t xml:space="preserve">  Análisis Transaccional, Asertividad y Resolución de Conflictos  </t>
  </si>
  <si>
    <t xml:space="preserve">  Análisis y Clasificación de Puestos  </t>
  </si>
  <si>
    <t xml:space="preserve">  Aplicación de Cloro y Seguridad en las Plantas de Aguas Usadas y de Filtración  </t>
  </si>
  <si>
    <t xml:space="preserve">  Aplicación de Estrategias de Coaching para Padres ante un Diagnóstico de Déficit de Atención  </t>
  </si>
  <si>
    <t xml:space="preserve">  Aplicación e Interpretación Administrativa y Jurisprudencial  </t>
  </si>
  <si>
    <t xml:space="preserve">  Apliquemos la Inteligencia Emocional como Estrategia de Prevención de Violencia  </t>
  </si>
  <si>
    <t xml:space="preserve">  Apoderamiento y Desarrollo de un Equipo de Trabajo de Alto Rendimiento  </t>
  </si>
  <si>
    <t xml:space="preserve">  Aprenda a Manejar Emociones  </t>
  </si>
  <si>
    <t xml:space="preserve">  Aprende a Manejar Emociones  </t>
  </si>
  <si>
    <t xml:space="preserve">  Aprende a Relacionarte Contigo Mismo/a y los Demás  </t>
  </si>
  <si>
    <t xml:space="preserve">  Aprender a Manejar el Tiempo antes que el Tiempo me Maneje a Mí  </t>
  </si>
  <si>
    <t xml:space="preserve">  Armas de Destrucción Masiva (WMD) Terrorismo "Awaremess Level)  </t>
  </si>
  <si>
    <t xml:space="preserve">  Armas de Destrucción Masiva I  </t>
  </si>
  <si>
    <t xml:space="preserve">  Arrestos, Registros, Allanamientos y Supresión de Evidencia  </t>
  </si>
  <si>
    <t xml:space="preserve">  Asistencia Tecnológica para Acceso a Computadoras  </t>
  </si>
  <si>
    <t xml:space="preserve">  Asistencia Tecnológica para Estudiantes con Necesidades Educativas Especiales  </t>
  </si>
  <si>
    <t xml:space="preserve">  Asistencia Tecnológica para Impedimentos Cognoscitivos y Problemas Específicos de Aprendizaje  </t>
  </si>
  <si>
    <t xml:space="preserve">  Asistencia Tecnológica, Accesibilidad Física y Diseño Universal para Personas de Edad Avanzada y  </t>
  </si>
  <si>
    <t xml:space="preserve">  Aspectos Administrativos y Gerenciales en la Evaluación de una Solicitud de Acomodo Razonable  </t>
  </si>
  <si>
    <t xml:space="preserve">  Aspectos de Seguridad Cibernetica en la Oficina Moderna  </t>
  </si>
  <si>
    <t xml:space="preserve">  Aspectos Esenciales de Supervisión y Comunicación  </t>
  </si>
  <si>
    <t xml:space="preserve">  Aspectos Generales del Impuesto sobre Ventas y Uso  </t>
  </si>
  <si>
    <t xml:space="preserve">  Aspectos Legales de la Evaluación de Empleados  </t>
  </si>
  <si>
    <t xml:space="preserve">  Aspectos Legales de la Supervisión  </t>
  </si>
  <si>
    <t xml:space="preserve">  Aspectos Legales y Éticos que Inciden en un Contrato de Servicios Legales  </t>
  </si>
  <si>
    <t xml:space="preserve">  Aspectos Legales y Prácticos de la Disciplina  </t>
  </si>
  <si>
    <t xml:space="preserve">  Aspectos Prácticos del Procedimiento Criminal  </t>
  </si>
  <si>
    <t xml:space="preserve">  Aspectos Prácticos del Régimen Económico Matrimonial  </t>
  </si>
  <si>
    <t xml:space="preserve">  Aspectos Psicosociales y Legales de la Violencia Doméstica  </t>
  </si>
  <si>
    <t xml:space="preserve">  Aspectos Relevantes para la Capacitación Integral del Personal Secretarial y Administrativo  </t>
  </si>
  <si>
    <t xml:space="preserve">  Aspectos Teóricos y Prácticos del Procedimiento Adjudicativo en las Agencias Administrativas  </t>
  </si>
  <si>
    <t xml:space="preserve">  Auditoría de Recursos Humanos  </t>
  </si>
  <si>
    <t xml:space="preserve">  Auditorías a Agencias de Gobierno  </t>
  </si>
  <si>
    <t xml:space="preserve">  Auditorías de Finanzas  </t>
  </si>
  <si>
    <t xml:space="preserve">  Auditorías de la ORHELA a las Transacciones de Personal de los Gobiernos Municipales  </t>
  </si>
  <si>
    <t xml:space="preserve">  Auditorías en Sistemas de Información  </t>
  </si>
  <si>
    <t xml:space="preserve">  Auditorías Financieras  </t>
  </si>
  <si>
    <t xml:space="preserve">  Auditorías para la Construcción de Obras Públicas y Mejoras Permanentes  </t>
  </si>
  <si>
    <t xml:space="preserve">  Autodisciplina y Control Emocional  </t>
  </si>
  <si>
    <t xml:space="preserve">  Autoestima  </t>
  </si>
  <si>
    <t xml:space="preserve">  Autoestima Saludable: Clave del Éxito Personal  </t>
  </si>
  <si>
    <t xml:space="preserve">  Autoestima, Manejo del Coraje y Estrés en el Cuidador del Adulto Mayor  </t>
  </si>
  <si>
    <t xml:space="preserve">  Autoestima: Eje del Desarrollo Personal  </t>
  </si>
  <si>
    <t xml:space="preserve">  Balance en mi Vida  </t>
  </si>
  <si>
    <t xml:space="preserve">  Balance, Vida y Trabajo  </t>
  </si>
  <si>
    <t xml:space="preserve">  Balanceando los Sentimientos y las Emociones en el Lugar de Trabajo  </t>
  </si>
  <si>
    <t xml:space="preserve">  Basic Life Support  </t>
  </si>
  <si>
    <t xml:space="preserve">  Beneficios Marginales y Licencias  </t>
  </si>
  <si>
    <t xml:space="preserve">  Buen Trato hacia los Niños  </t>
  </si>
  <si>
    <t xml:space="preserve">  Bulling Obervación, Acción y Prevención  </t>
  </si>
  <si>
    <t xml:space="preserve">  Bullying: Observación, Acción y Prevención  </t>
  </si>
  <si>
    <t xml:space="preserve">  Búsqueda de Fondos Federales  </t>
  </si>
  <si>
    <t xml:space="preserve">  Calidad en el Servicio  </t>
  </si>
  <si>
    <t xml:space="preserve">  Cambios ¿Por Qué No?  </t>
  </si>
  <si>
    <t xml:space="preserve">  Cambios en el Ordenamiento Penal Puertorriqueño  </t>
  </si>
  <si>
    <t xml:space="preserve">  Cambios Relacionados con la Edad y Significativos en la Vejez  </t>
  </si>
  <si>
    <t xml:space="preserve">  Capacitación para el Desarrollo en Competencias en el Cuido de Personas de  </t>
  </si>
  <si>
    <t xml:space="preserve">  Capacitación y Desarrollo de los Recursos Humanos  </t>
  </si>
  <si>
    <t xml:space="preserve">  Características del Autismo, Diagnóstico, Tratamiento Clínico y Educación Especial en Autismo  </t>
  </si>
  <si>
    <t xml:space="preserve">  Castigo vs Disciplina  </t>
  </si>
  <si>
    <t xml:space="preserve">  Cerrando la Brecha entre Salud Física Mental y el Suicidio  </t>
  </si>
  <si>
    <t xml:space="preserve">  Certificación "Firsr Responder"  </t>
  </si>
  <si>
    <t xml:space="preserve">  Certificación de CDA (Child Development Associate)  </t>
  </si>
  <si>
    <t xml:space="preserve">  Certificación en Primeros Auxilios con RCP &amp; DEA  </t>
  </si>
  <si>
    <t xml:space="preserve">  Certificación en Primeros Auxilios en Salud Mental  </t>
  </si>
  <si>
    <t xml:space="preserve">  Certificación Manejo Seguro de Alimentos  </t>
  </si>
  <si>
    <t xml:space="preserve">  Certificación: Introducción a la Neurolingüística  </t>
  </si>
  <si>
    <t xml:space="preserve">  Certificado de Capacitación en el Manejo del Paciente con Alzheimer  </t>
  </si>
  <si>
    <t xml:space="preserve">  Child and Babysitting Safety (CABS)  </t>
  </si>
  <si>
    <t xml:space="preserve">  Cinco Prácticas de los Grandes Líderes  </t>
  </si>
  <si>
    <t xml:space="preserve">  Clasificación y Retribución de Puestos (Agencias)  </t>
  </si>
  <si>
    <t xml:space="preserve">  Clasificación y Retribución de Puestos (Municipios)  </t>
  </si>
  <si>
    <t xml:space="preserve">  Claves para el Éxito Laboral  </t>
  </si>
  <si>
    <t xml:space="preserve">  Código de Ética de los Trabajadores  </t>
  </si>
  <si>
    <t xml:space="preserve">  Commercial Liability 1  </t>
  </si>
  <si>
    <t xml:space="preserve">  Commercial Liability 2  </t>
  </si>
  <si>
    <t xml:space="preserve">  Community Emergency Response Team  </t>
  </si>
  <si>
    <t xml:space="preserve">  Cómo acentuar correctamente  </t>
  </si>
  <si>
    <t xml:space="preserve">  Cómo Amar sin Dejar de ser "YO" y Dejar de Sufrir  </t>
  </si>
  <si>
    <t xml:space="preserve">  Cómo Construir Organizaciones Saludables  </t>
  </si>
  <si>
    <t xml:space="preserve">  Cómo Construir un Estudio de Necesidades para el Desarrollo de Prog. y Proyectos Organizacionales  </t>
  </si>
  <si>
    <t xml:space="preserve">  Cómo Construir una Fuerza de Trabajo Saludable y Productiva  </t>
  </si>
  <si>
    <t xml:space="preserve">  Cómo Crear un Ambiente de Valores y Paz  </t>
  </si>
  <si>
    <t xml:space="preserve">  Cómo Declarar en el Tribunal  </t>
  </si>
  <si>
    <t xml:space="preserve">  Cómo Desarrollar Programas de Seguridad y Salud Ocupacional y la Participación Efectiva  </t>
  </si>
  <si>
    <t xml:space="preserve">  Cómo Desarrollar Programas Efectivos de Seguridad y Salud  </t>
  </si>
  <si>
    <t xml:space="preserve">  Cómo Desarrollar una Auditoría de Recursos Humanos  </t>
  </si>
  <si>
    <t xml:space="preserve">  Cómo Documentar Acciones Disciplinarias para Prevalecer en los Tribunales  </t>
  </si>
  <si>
    <t xml:space="preserve">  Cómo Fomentar Valores en los Niños  </t>
  </si>
  <si>
    <t xml:space="preserve">  Cómo Hacer Presentaciones en Power Point  </t>
  </si>
  <si>
    <t xml:space="preserve">  Cómo Identificar Niños con Problemas de Lenguaje  </t>
  </si>
  <si>
    <t xml:space="preserve">  Cómo la Marea Así es Nuestra Autoestima  </t>
  </si>
  <si>
    <t xml:space="preserve">  Como Lidiar con Personas de Conducta Difícil  </t>
  </si>
  <si>
    <t xml:space="preserve">  Cómo Lidiar con Personas de Conducta Difícil  </t>
  </si>
  <si>
    <t xml:space="preserve">  Cómo Lidiar con Situaciones de Violencia en el Lugar de Trabajo  </t>
  </si>
  <si>
    <t xml:space="preserve">  Cómo Lograr una Comunicación Pacífica y Lograr una Buena Crianza en mi Hogar  </t>
  </si>
  <si>
    <t xml:space="preserve">  Cómo Manejar con Efectividad las Tensiones del Diario Vivir  </t>
  </si>
  <si>
    <t xml:space="preserve">  Cómo Manejar la Resistencia al Cambio Organizacional  </t>
  </si>
  <si>
    <t xml:space="preserve">  Cómo Ofrecer un Servicio excepcional al Cliente  </t>
  </si>
  <si>
    <t xml:space="preserve">  Cómo Planificar una Vejez Exitosa  </t>
  </si>
  <si>
    <t xml:space="preserve">  Cómo Preparar Presentaciones Efectivas en Power Point  </t>
  </si>
  <si>
    <t xml:space="preserve">  Cómo Preparse para su "Single Audit" La Perspectiva del Auditado  </t>
  </si>
  <si>
    <t xml:space="preserve">  Cómo Redactar Informes de Auditoría Fase I  </t>
  </si>
  <si>
    <t xml:space="preserve">  Como Redactar Objetivos para Alcanzar Metas Organizacionales  </t>
  </si>
  <si>
    <t xml:space="preserve">  Cómo Redactar Objetivos para Alcanzar Metas Organizacionales  </t>
  </si>
  <si>
    <t xml:space="preserve">  Cómo Regular el Uso de Celulares e Internet en Áreas de Trabajo  </t>
  </si>
  <si>
    <t xml:space="preserve">  Cómo Sentir Éxito y Satisfacción en el Lugar de Trabajo  </t>
  </si>
  <si>
    <t xml:space="preserve">  Cómo Sentirnos con Éxito y Satisfacción en Nuestra Vida  </t>
  </si>
  <si>
    <t xml:space="preserve">  Cómo Simplificar los Procesos en la Organización  </t>
  </si>
  <si>
    <t xml:space="preserve">  Cómo Trabajar Cómoda y Efectivamente con Personas de Conducta Difícil  </t>
  </si>
  <si>
    <t xml:space="preserve">  Cómo Trabajar Cómoda y Efectivamente con Personas de Conduicta Difícil  </t>
  </si>
  <si>
    <t xml:space="preserve">  Competencia Profesional de la Educación  </t>
  </si>
  <si>
    <t xml:space="preserve">  Competencias Profesionales de la Educación  </t>
  </si>
  <si>
    <t xml:space="preserve">  Comportamiento Organizacional en la Administración Pública  </t>
  </si>
  <si>
    <t xml:space="preserve">  Comportamiento Profesional  </t>
  </si>
  <si>
    <t xml:space="preserve">  Comprensión Lectora  </t>
  </si>
  <si>
    <t xml:space="preserve">  Compromiso: Convicción y Pasión  </t>
  </si>
  <si>
    <t xml:space="preserve">  Comunicación Asertiva  </t>
  </si>
  <si>
    <t xml:space="preserve">  Comunicación Asertiva a través del Proceso de "Coaching"  </t>
  </si>
  <si>
    <t xml:space="preserve">  Comunicación Efectiva con Recurso de la Tolerancia y el Manejo de Conflictos  </t>
  </si>
  <si>
    <t xml:space="preserve">  Comunicación Efectiva: "Herramienta Esencial para una Mejor Convivencia, Familiar y Laboral"  </t>
  </si>
  <si>
    <t xml:space="preserve">  Comunicación Efectivas y Relaciones Interpersonales  </t>
  </si>
  <si>
    <t xml:space="preserve">  Comunicación Pacificadora  </t>
  </si>
  <si>
    <t xml:space="preserve">  Comunicándonos entre la Agresividad y la Pasividad  </t>
  </si>
  <si>
    <t xml:space="preserve">  Conceptos Básicos de Estadísticas Usando Excel  </t>
  </si>
  <si>
    <t xml:space="preserve">  Conceptos Básicos de Gerencia de Proyectos  </t>
  </si>
  <si>
    <t xml:space="preserve">  Conceptos Básicos de Redacción de Documentos Legislativos  </t>
  </si>
  <si>
    <t xml:space="preserve">  Conceptos Fundamentales del Derecho a Quiebra  </t>
  </si>
  <si>
    <t xml:space="preserve">  Condiciones Comunes de Salud Mental en el Trabajo  </t>
  </si>
  <si>
    <t xml:space="preserve">  Conectar con la Motivación Laboral  </t>
  </si>
  <si>
    <t xml:space="preserve">  Conoce la Mediación  </t>
  </si>
  <si>
    <t xml:space="preserve">  Conoce la Mediación Laboral  </t>
  </si>
  <si>
    <t xml:space="preserve">  Conoce tus Derechos Civiles  </t>
  </si>
  <si>
    <t xml:space="preserve">  Conocer, Entender y Vincunlarnos a Nuestras Emociones de Forma Inteligente  </t>
  </si>
  <si>
    <t xml:space="preserve">  Conociendo al Cliente y a La Competencia: La Clave del Éxito en el Servicio Público  </t>
  </si>
  <si>
    <t xml:space="preserve">  Conozca los Beneficios del Programa SINOT  </t>
  </si>
  <si>
    <t xml:space="preserve">  Consideraciones Jurídicas ante la Violencia Doméstica y el Acecho en el Ambiente Laboral  </t>
  </si>
  <si>
    <t xml:space="preserve">  Construcción de Obras y Mejoras  </t>
  </si>
  <si>
    <t xml:space="preserve">  Construction Certification 29 CRF 1926  </t>
  </si>
  <si>
    <t xml:space="preserve">  Contabilidad Básica  </t>
  </si>
  <si>
    <t xml:space="preserve">  Contabilidad para Estados y Gobiernos Locales - Fondos Gubernamentales  </t>
  </si>
  <si>
    <t xml:space="preserve">  Contabilidad para no Contadores  </t>
  </si>
  <si>
    <t xml:space="preserve">  Contratación de Servicios Profesionales y Consultivos  </t>
  </si>
  <si>
    <t xml:space="preserve">  Contratación Gubernamental: Jurisprudencia y Legislación Reciente  </t>
  </si>
  <si>
    <t xml:space="preserve">  Contrato de no Competencia en el Ámbito Laboral  </t>
  </si>
  <si>
    <t xml:space="preserve">  Contribución del Geroyoga, Gerozumba, Geropilates, para un Cuerpo Sano  </t>
  </si>
  <si>
    <t xml:space="preserve">  Control de Ausentismo  </t>
  </si>
  <si>
    <t xml:space="preserve">  Control de Infecciones (Bloodborne Patogens)  </t>
  </si>
  <si>
    <t xml:space="preserve">  Control de las Infecciones: Hepatitis, Tuberculosis y SIDA  </t>
  </si>
  <si>
    <t xml:space="preserve">  Control Gerencial dentro de la Administración Gubernamental Moderna  </t>
  </si>
  <si>
    <t xml:space="preserve">  Controversias en la Mediación y el Arbitraje  </t>
  </si>
  <si>
    <t xml:space="preserve">  Conversational English Program - Advanced Level  </t>
  </si>
  <si>
    <t xml:space="preserve">  Conversational English Program - Basic Level  </t>
  </si>
  <si>
    <t xml:space="preserve">  Conversational English Program - Intermediate Level  </t>
  </si>
  <si>
    <t xml:space="preserve">  Convivencia y Diversidad Cultural: El Trabajo en Equipo y la Adaptabilidad al Cambio  </t>
  </si>
  <si>
    <t xml:space="preserve">  CPR PRO / AED  </t>
  </si>
  <si>
    <t xml:space="preserve">  CPR, AED y Primeros Auxilios Básicos  </t>
  </si>
  <si>
    <t xml:space="preserve">  Creación de Macros  </t>
  </si>
  <si>
    <t xml:space="preserve">  Creando la Ruta de la Abundancia  </t>
  </si>
  <si>
    <t xml:space="preserve">  Creencias, Visión y Actitudes  </t>
  </si>
  <si>
    <t xml:space="preserve">  Crianza y Disciplina Saludable de Niños  </t>
  </si>
  <si>
    <t xml:space="preserve">  Crisis: ¿Qué hago? ¿Cómo Atenderlo?  </t>
  </si>
  <si>
    <t xml:space="preserve">  Cuatro Estilos de Comunicación en el Equipo de Trabajo  </t>
  </si>
  <si>
    <t xml:space="preserve">  Cuatro Pasos para Minimizar Reclamaciones Laborales  </t>
  </si>
  <si>
    <t xml:space="preserve">  Cuidado en Etapa Terminal y Proceso de la Muerte  </t>
  </si>
  <si>
    <t xml:space="preserve">  Cuidado, Manejo, Curación y Prevención de Úlceras por Presión  </t>
  </si>
  <si>
    <t xml:space="preserve">  Curso de Excacación para un Corte de Carretera  </t>
  </si>
  <si>
    <t xml:space="preserve">  Curso de Manejo Seguro de Alimentos  </t>
  </si>
  <si>
    <t xml:space="preserve">  Curso Interactivo de Internet  </t>
  </si>
  <si>
    <t xml:space="preserve">  Custodia y Relaciones Filiales: ¿Es Suficiente el Mejor Bienestar del Menor?  </t>
  </si>
  <si>
    <t xml:space="preserve">  De Empleado a Supervisor  </t>
  </si>
  <si>
    <t xml:space="preserve">  De la A a la Z en Casos de Despido  </t>
  </si>
  <si>
    <t xml:space="preserve">  De Supervisor a Líder de Equipo  </t>
  </si>
  <si>
    <t xml:space="preserve">  Deber de Fiducia de los Componentes de los Cuerpos Directivos  </t>
  </si>
  <si>
    <t xml:space="preserve">  Decoración Divertida de Galletas y Bizcochos para Niños  </t>
  </si>
  <si>
    <t xml:space="preserve">  Déficit de Atención  </t>
  </si>
  <si>
    <t xml:space="preserve">  Delegación 101  </t>
  </si>
  <si>
    <t xml:space="preserve">  Delegar 101  </t>
  </si>
  <si>
    <t xml:space="preserve">  Depredadores Cibernéticos  </t>
  </si>
  <si>
    <t xml:space="preserve">  Dereccho Internacional Económico: Arbitraje Comercial Internacional  </t>
  </si>
  <si>
    <t xml:space="preserve">  Derecho Internacional Económico: CARICOM, AA, CAFTA-DR y los Tratados de Libre Comercio  </t>
  </si>
  <si>
    <t xml:space="preserve">  Derecho Internacional Económico: Tratados de Comercio Internacional  </t>
  </si>
  <si>
    <t xml:space="preserve">  Derecho Laboral para el Profesional de Recursos Humanos  </t>
  </si>
  <si>
    <t xml:space="preserve">  Derechos Humanos de la Edad Preescolar  </t>
  </si>
  <si>
    <t xml:space="preserve">  Derechos y Responsabilidades del Consumidor, Reglamentos Manejados por DACO  </t>
  </si>
  <si>
    <t xml:space="preserve">  Desarrollando la Inteligencia Emocional con el fin de Facilitar de los Procesos de Transición  </t>
  </si>
  <si>
    <t xml:space="preserve">  Desarrolle las Competencias Profesionales hacia la Certificación Administrativa  </t>
  </si>
  <si>
    <t xml:space="preserve">  Desarrollo Cognoscitivo  </t>
  </si>
  <si>
    <t xml:space="preserve">  Desarrollo de Acoso Grupal/Moral Laboral ("Mobbing") en el Lugar de Trabajo  </t>
  </si>
  <si>
    <t xml:space="preserve">  Desarrollo de la Visión y Misión en la Economía Global  </t>
  </si>
  <si>
    <t xml:space="preserve">  Desarrollo de Objetivos de Impacto para la Eficiencia Laboral  </t>
  </si>
  <si>
    <t xml:space="preserve">  Desarrollo del Niño Preescolar  </t>
  </si>
  <si>
    <t xml:space="preserve">  Desarrollo del Potencial que hay en Ti  </t>
  </si>
  <si>
    <t xml:space="preserve">  Desarrollo e Implementación de Técnicas de Avalúo  </t>
  </si>
  <si>
    <t xml:space="preserve">  Descubramos la Inteligencia Múltiple Dominante del Supervisor y su Supervisado  </t>
  </si>
  <si>
    <t xml:space="preserve">  Destreza de Comunicación para un Desempeño Efectivo  </t>
  </si>
  <si>
    <t xml:space="preserve">  Destrezas Básicas de Supervisión  </t>
  </si>
  <si>
    <t xml:space="preserve">  Destrezas de Comunicación para un Desempeño Efectivo  </t>
  </si>
  <si>
    <t xml:space="preserve">  Destrezas de Crianza y Modificación de Conducta  </t>
  </si>
  <si>
    <t xml:space="preserve">  Destrezas de Supervisión y Liderazgo  </t>
  </si>
  <si>
    <t xml:space="preserve">  Destrezas de Supervisión y Manejo de Asuntos Disciplinarios  </t>
  </si>
  <si>
    <t xml:space="preserve">  Destrezas de un Líder Ideal  </t>
  </si>
  <si>
    <t xml:space="preserve">  Destrezas para el Manejo de la Computadora “Keyboarding”  </t>
  </si>
  <si>
    <t xml:space="preserve">  Diabetes en la Persona Adulta Mayor  </t>
  </si>
  <si>
    <t xml:space="preserve">  Diagramas de Organización en Power Point  </t>
  </si>
  <si>
    <t xml:space="preserve">  Diálogo Terapéutico  </t>
  </si>
  <si>
    <t xml:space="preserve">  Diálogo Terapéutico: Percepción y Proyección  </t>
  </si>
  <si>
    <t xml:space="preserve">  Digitalización de Documentos  </t>
  </si>
  <si>
    <t xml:space="preserve">  Dinámica de Grupos: La Colaboración como Estrategia para el Éxito  </t>
  </si>
  <si>
    <t xml:space="preserve">  Disciplina Progresiva en la Supervisión  </t>
  </si>
  <si>
    <t xml:space="preserve">  Discrimen en el Empleo  </t>
  </si>
  <si>
    <t xml:space="preserve">  Discrimen por Orientación Sexual, Real o Percibida  </t>
  </si>
  <si>
    <t xml:space="preserve">  Discrimen y Tolerancia: Ley Núm. 22 de 29 de mayo de 2013  </t>
  </si>
  <si>
    <t xml:space="preserve">  Diseño de Propuestas Competitivas: Alternativa para la Adquisición de Fondos y Creación de Nuevos  </t>
  </si>
  <si>
    <t xml:space="preserve">  Diseño de Proyectos y Redacción de Propuestas  </t>
  </si>
  <si>
    <t xml:space="preserve">  Disfrutando tu Día al Máximo  </t>
  </si>
  <si>
    <t xml:space="preserve">  Disposiciones Generales para el Establecimiento de un Programa de Ayuda al Empleado  </t>
  </si>
  <si>
    <t xml:space="preserve">  Diversidad y Relaciones Humanas en el Lugar de Trabajo  </t>
  </si>
  <si>
    <t xml:space="preserve">  Documentación y Confidencialidad: El Sano Manejo de la Información  </t>
  </si>
  <si>
    <t xml:space="preserve">  Drogas, Sustancias Controladas, Alcohol y Otras Conductas Adictivas: Impacto Físico  </t>
  </si>
  <si>
    <t xml:space="preserve">  Dudas y Dificultades en la Ortografía  </t>
  </si>
  <si>
    <t xml:space="preserve">  Duelo en Niños y Adolescentes  </t>
  </si>
  <si>
    <t xml:space="preserve">  Edición de Documentos Escritos  </t>
  </si>
  <si>
    <t xml:space="preserve">  Educación Especial: Definiciones, Principios, Derechos y Deberes  </t>
  </si>
  <si>
    <t xml:space="preserve">  Educación Especial; Definiciones, Principios, Derechos y Deberes  </t>
  </si>
  <si>
    <t xml:space="preserve">  Educando con Amor  </t>
  </si>
  <si>
    <t xml:space="preserve">  Efecto de las Redes Sociales en el Comportamiento de Nuestros Hijos  </t>
  </si>
  <si>
    <t xml:space="preserve">  Efectos de los Medicamentos en los Adultos Mayores  </t>
  </si>
  <si>
    <t xml:space="preserve">  El Achivo: Su Uso, Manejo y Control de Documentos  </t>
  </si>
  <si>
    <t xml:space="preserve">  El Acoso Cibernético: La Nueva Modalidad del Acecho  </t>
  </si>
  <si>
    <t xml:space="preserve">  El Archivo: Su Uso, Manejo y Control de Documentos  </t>
  </si>
  <si>
    <t xml:space="preserve">  El Arte de Diseñar con Eficiencia  </t>
  </si>
  <si>
    <t xml:space="preserve">  El Arte de Hablar en Público  </t>
  </si>
  <si>
    <t xml:space="preserve">  El Arte de Hablar y Escribir Bien  </t>
  </si>
  <si>
    <t xml:space="preserve">  El Arte de Manejar Niños con Conducta Difícil  </t>
  </si>
  <si>
    <t xml:space="preserve">  El Asistente Administrativo como Líder  </t>
  </si>
  <si>
    <t xml:space="preserve">  El Auditor y la Búsqueda de la Verdad  </t>
  </si>
  <si>
    <t xml:space="preserve">  El Conflicto y la Negociación en el Lugar de Trabajo  </t>
  </si>
  <si>
    <t xml:space="preserve">  El Dibujo en la Intervensión con Niños y Adolescentes  </t>
  </si>
  <si>
    <t xml:space="preserve">  El Diseño Universal en el Ambiente Físico y la Asistencia Tecnológica para la Inclusión  </t>
  </si>
  <si>
    <t xml:space="preserve">  El Docente como Agente de Cambio Social  </t>
  </si>
  <si>
    <t xml:space="preserve">  El Estrés y la Salud Mental en el Trabajo  </t>
  </si>
  <si>
    <t xml:space="preserve">  El Impacto del Mal Uso de la Tecnología en Su Organización  </t>
  </si>
  <si>
    <t xml:space="preserve">  El Juego como Proceso de Aprendizaje  </t>
  </si>
  <si>
    <t xml:space="preserve">  El Lenguaje de las Lágrimas y las Alegrías  </t>
  </si>
  <si>
    <t xml:space="preserve">  El Líder del Siglo XXI: Liderazgo Constructivista  </t>
  </si>
  <si>
    <t xml:space="preserve">  El Maestro como Agente Innovador  </t>
  </si>
  <si>
    <t xml:space="preserve">  El Nuevo Código de Ética del Profesional de Trabajo Social de Puerto Rico  </t>
  </si>
  <si>
    <t xml:space="preserve">  El Optimismo y la Calidad de Vida Laboral  </t>
  </si>
  <si>
    <t xml:space="preserve">  El Perito ante los Tribunales: Aspectos Generales, Civiles y Criminales  </t>
  </si>
  <si>
    <t xml:space="preserve">  El Poder del Tacto en la Sala de Clases  </t>
  </si>
  <si>
    <t xml:space="preserve">  El Proceso de la Comunicación Eficaz  </t>
  </si>
  <si>
    <t xml:space="preserve">  El Proceso de Supervisión  </t>
  </si>
  <si>
    <t xml:space="preserve">  El Riesgo de la Auditoría y la Materialidad  </t>
  </si>
  <si>
    <t xml:space="preserve">  El Rol del Maestro Constructivista en el Proceso Educativo  </t>
  </si>
  <si>
    <t xml:space="preserve">  El Rol del Personal de Recursos Humanos en la Litigación de Reclamaciones Laborales  </t>
  </si>
  <si>
    <t xml:space="preserve">  El Rol del Supervisor en una Organización Unionada  </t>
  </si>
  <si>
    <t xml:space="preserve">  El Supervisor como "Coach"del Personal  </t>
  </si>
  <si>
    <t xml:space="preserve">  El Supervisor: Agente de Cambio en la Organización  </t>
  </si>
  <si>
    <t xml:space="preserve">  El Tiempo: Recurso Clave en la Organización  </t>
  </si>
  <si>
    <t xml:space="preserve">  El Uso de las Funciones en Excel  </t>
  </si>
  <si>
    <t xml:space="preserve">  El Uso de las Inteligencias Múltiples en el Campo Laboral  </t>
  </si>
  <si>
    <t xml:space="preserve">  El VIH y las Enfermedades de Transmisión Sexual: ¿Tema de Quienes?  </t>
  </si>
  <si>
    <t xml:space="preserve">  Elaboraçión de Propuestas Federales - Fase I  </t>
  </si>
  <si>
    <t xml:space="preserve">  Elaboración de Propuestas Federales Fase I  </t>
  </si>
  <si>
    <t xml:space="preserve">  Elaboración de Propuestas Federales Fase II  </t>
  </si>
  <si>
    <t xml:space="preserve">  Elaborando Procedimientos Efectivos  </t>
  </si>
  <si>
    <t xml:space="preserve">  Elementos de la Planificación Estratégica y Gerencial en el Gobierno Municipal  </t>
  </si>
  <si>
    <t xml:space="preserve">  Elementos Esenciales de la Planificación Estratégica  </t>
  </si>
  <si>
    <t xml:space="preserve">  Elements of Risk Management  </t>
  </si>
  <si>
    <t xml:space="preserve">  Elija el Estilo Correcto de Toma de Decisiones  </t>
  </si>
  <si>
    <t xml:space="preserve">  Empatía  </t>
  </si>
  <si>
    <t xml:space="preserve">  Empresarismo  </t>
  </si>
  <si>
    <t xml:space="preserve">  Enfrentando la Presión Laboral  </t>
  </si>
  <si>
    <t xml:space="preserve">  English Professional Writing  </t>
  </si>
  <si>
    <t xml:space="preserve">  Enmiendas a la Ley de Adopción a la Ley Núm. 177 de 1 de agosto de 2003 de Maltrato de Menores:  </t>
  </si>
  <si>
    <t xml:space="preserve">  Enmiendas al Capítulo XI de la Ley de Municipios Autónomos Relacionados con la  </t>
  </si>
  <si>
    <t xml:space="preserve">  Enseñanza de las Ciencias a Edad Temprana  </t>
  </si>
  <si>
    <t xml:space="preserve">  Enseñanza Lúdica: Aprendiendo con Juegos  </t>
  </si>
  <si>
    <t xml:space="preserve">  Entendiendo y Valorando la Diversidad  </t>
  </si>
  <si>
    <t xml:space="preserve">  Entrevistas Legales y Efectivas  </t>
  </si>
  <si>
    <t xml:space="preserve">  Equipo de Protección Personal  </t>
  </si>
  <si>
    <t xml:space="preserve">  Errores más Comunes en la Supervisión y las Técnicas de Supervisión que nos llevan al Éxito  </t>
  </si>
  <si>
    <t xml:space="preserve">  Escribir para Sanar  </t>
  </si>
  <si>
    <t xml:space="preserve">  Escritura Rápida  </t>
  </si>
  <si>
    <t xml:space="preserve">  Escritura Reducida  </t>
  </si>
  <si>
    <t xml:space="preserve">  Estableciendo el Control y la Disciplina  </t>
  </si>
  <si>
    <t xml:space="preserve">  Estableciendo un Programa de Mentoría Interna  </t>
  </si>
  <si>
    <t xml:space="preserve">  Establecimiento de Prioridades y Delegación Efectiva  </t>
  </si>
  <si>
    <t xml:space="preserve">  Estadísticas con Excel 2007  </t>
  </si>
  <si>
    <t xml:space="preserve">  Estados Financieros en Entidades Gubernamentales  </t>
  </si>
  <si>
    <t xml:space="preserve">  Estándares de Auditoría Gubernamental (Yellow Book)  </t>
  </si>
  <si>
    <t xml:space="preserve">  Este es mi "Mostrito" ¿Lo Conoces?  </t>
  </si>
  <si>
    <t xml:space="preserve">  Estilos de Aprendizaje  </t>
  </si>
  <si>
    <t xml:space="preserve">  Estimulación Cognostiva en la Vejez  </t>
  </si>
  <si>
    <t xml:space="preserve">  Estragias Gerenciales en la Implementación Organizacional  </t>
  </si>
  <si>
    <t xml:space="preserve">  Estrategias de "Coaching" en la Transformación de Gerente a "Coach"  </t>
  </si>
  <si>
    <t xml:space="preserve">  Estrategias de Enseñanza de Lectura para Estudiantes Sordos  </t>
  </si>
  <si>
    <t xml:space="preserve">  Estrategias de Enseñanza para Atender Niños con Necesidades Especiales  </t>
  </si>
  <si>
    <t xml:space="preserve">  Estrategias de Negociación  </t>
  </si>
  <si>
    <t xml:space="preserve">  Estrategias el Control y la Disciplina  </t>
  </si>
  <si>
    <t xml:space="preserve">  Estrategias Especializadas para la Movilidad y Transferencia de la Persona Adulta Mayor  </t>
  </si>
  <si>
    <t xml:space="preserve">  Estrategias Gerenciales en la Implantación Organizacional  </t>
  </si>
  <si>
    <t xml:space="preserve">  Estrategias Gerenciales para la negociación colectiva  </t>
  </si>
  <si>
    <t xml:space="preserve">  Estrategias para Afrontar Conductas Problemáticas Habituales y Resolver Conflictos  </t>
  </si>
  <si>
    <t xml:space="preserve">  Estrategias para Afrontar Conductas Problemáticas y Resolver Conflictos  </t>
  </si>
  <si>
    <t xml:space="preserve">  Estrategias para el Manejo del Coraje  </t>
  </si>
  <si>
    <t xml:space="preserve">  Estrategias para Fomentar la Integración de los Padres en la Escuela  </t>
  </si>
  <si>
    <t xml:space="preserve">  Estrategias para Manejar SItuaciones Laborales que Afectan la Salud Física y Emocional  </t>
  </si>
  <si>
    <t xml:space="preserve">  Estrategias para Manejar Situaciones Laborales que Afectan la Salud Física y Emocional  </t>
  </si>
  <si>
    <t xml:space="preserve">  Estrategias para Mejorar el Aprovechamiento Académico Basadas en Principios Psicológicos  </t>
  </si>
  <si>
    <t xml:space="preserve">  Estrategias Reformadoras  </t>
  </si>
  <si>
    <t xml:space="preserve">  Estrategias y Técnicas de Inclusión en el Entorno Laboral Posterior a la  </t>
  </si>
  <si>
    <t xml:space="preserve">  Ética en la Gerencia de Recursos Humanos  </t>
  </si>
  <si>
    <t xml:space="preserve">  Ética Notarial  </t>
  </si>
  <si>
    <t xml:space="preserve">  Ética y Deferencia Profesional y Personal en la Escuela  </t>
  </si>
  <si>
    <t xml:space="preserve">  Etiqueta Telefónica  </t>
  </si>
  <si>
    <t xml:space="preserve">  Evaluación de Ejecutoria y Desempeño en la Administración Pública  </t>
  </si>
  <si>
    <t xml:space="preserve">  Evaluación de la Efectividad y Eficiencia de los Programas de Adiestramiento y Desarrollo  </t>
  </si>
  <si>
    <t xml:space="preserve">  Evaluación de Necesidades Físicas y Presupuesto de Obras de Mantenimiento Extraordinario  </t>
  </si>
  <si>
    <t xml:space="preserve">  Evaluación de Programas y Proyectos Federales  </t>
  </si>
  <si>
    <t xml:space="preserve">  Evaluación de Proyectos y Programas  </t>
  </si>
  <si>
    <t xml:space="preserve">  Evaluación de Riesgos de la Entidad  </t>
  </si>
  <si>
    <t xml:space="preserve">  Evaluación del Desempeño de Empleados  </t>
  </si>
  <si>
    <t xml:space="preserve">  Evidencia de Cumplimiento con Deberes Legales y Generales a través de Agendas, Informes y Actas  </t>
  </si>
  <si>
    <t xml:space="preserve">  Evidencia en Auditoría "Audit Evidence"  </t>
  </si>
  <si>
    <t xml:space="preserve">  Evite y Solucione el Conflicto  </t>
  </si>
  <si>
    <t xml:space="preserve">  Excelencia en el Servicio al Cliente  </t>
  </si>
  <si>
    <t xml:space="preserve">  Factores de Riesgo y Protección al Uso de Drogas y Alcohol en Puerto Rico  </t>
  </si>
  <si>
    <t xml:space="preserve">  Facturación Electrónica de Servicios de Salud  </t>
  </si>
  <si>
    <t xml:space="preserve">  Facturación y Cobro de Servicios de Salud  </t>
  </si>
  <si>
    <t xml:space="preserve">  Finanzas Públicas Aplicadas II  </t>
  </si>
  <si>
    <t xml:space="preserve">  Flash Electrónico  </t>
  </si>
  <si>
    <t xml:space="preserve">  Fomentando la Calidad de las Relaciones Interpersonales, El Manejo de Conflictos  </t>
  </si>
  <si>
    <t xml:space="preserve">  Fortaleciendo la Autoestima en Niños Preescolares  </t>
  </si>
  <si>
    <t xml:space="preserve">  Fortaleciendo la Salud Mental de la Fuerza Trabajadora  </t>
  </si>
  <si>
    <t xml:space="preserve">  Fortaleciendo Nuestra Agencia en Momentos de Crisis  </t>
  </si>
  <si>
    <t xml:space="preserve">  Fotografía en Acción  </t>
  </si>
  <si>
    <t xml:space="preserve">  Fotografía Nocturna  </t>
  </si>
  <si>
    <t xml:space="preserve">  Fotografía Social y Relaciones Públicas  </t>
  </si>
  <si>
    <t xml:space="preserve">  Fraude en Ambientes de Trabajo  </t>
  </si>
  <si>
    <t xml:space="preserve">  Fraude, Robo de Identidad y "Skimming"  </t>
  </si>
  <si>
    <t xml:space="preserve">  Funcionamiento del Área de Licencias en la Oficina de Recursos Humanos en los Gobiernos Municipales  </t>
  </si>
  <si>
    <t xml:space="preserve">  Funciones Estadísticas Utilizando Excel 2007 Fase I  </t>
  </si>
  <si>
    <t xml:space="preserve">  Funciones Estadísticas Utilizando Excel 2007 Fase II  </t>
  </si>
  <si>
    <t xml:space="preserve">  Fundamentos de "Coaching"  </t>
  </si>
  <si>
    <t xml:space="preserve">  Fundamentos de Finanzas Públicas I  </t>
  </si>
  <si>
    <t xml:space="preserve">  Fundamentos de la Oratoria en la Comunicación Efectiva Gerencial  </t>
  </si>
  <si>
    <t xml:space="preserve">  G - 402 Oficiales Electos y Ejecutivos en el NIMS  </t>
  </si>
  <si>
    <t xml:space="preserve">  General Industry CFR 1910  </t>
  </si>
  <si>
    <t xml:space="preserve">  Gerencia de Construcción  </t>
  </si>
  <si>
    <t xml:space="preserve">  Gerencia de Proyectos  </t>
  </si>
  <si>
    <t xml:space="preserve">  Gerenciando un Programa de Acomodo Razonable Cumplimiento Óptimo de la Ley de Americanos  </t>
  </si>
  <si>
    <t xml:space="preserve">  Gerontología: El Manejo de las Emociones en la Intervención con Personas de la Tercera Edad  </t>
  </si>
  <si>
    <t xml:space="preserve">  Gramática Española Moderna  </t>
  </si>
  <si>
    <t xml:space="preserve">  Guía Conceptual y Práctica para la Gerencia Estratégica en las Agencias de Servicio Público  </t>
  </si>
  <si>
    <t xml:space="preserve">  Guía para el Desarrollo de un Protocolo Uniforme para la Prevención del Suicidio  </t>
  </si>
  <si>
    <t xml:space="preserve">  Guía Práctica sobre la Gerencia Estratégica en las Agencias de Servicio Público  </t>
  </si>
  <si>
    <t xml:space="preserve">  Guías para Proyectos Verdes  </t>
  </si>
  <si>
    <t xml:space="preserve">  Habilitación en el Servicio Público  </t>
  </si>
  <si>
    <t xml:space="preserve">  Hablemos y Escribamos Mejor  </t>
  </si>
  <si>
    <t xml:space="preserve">  Hacerse Líder utilizando la Inteligencia Emocional  </t>
  </si>
  <si>
    <t xml:space="preserve">  Health Insurance Portaility and Accountability Act (HIPPA)  </t>
  </si>
  <si>
    <t xml:space="preserve">  Herramientas para tener Éxito Enfrentándome a una Entrevista de Trabajo  </t>
  </si>
  <si>
    <t xml:space="preserve">  Hombres y Mujeres en Escenarios Laborales  </t>
  </si>
  <si>
    <t xml:space="preserve">  Hospital Emergency Response Training  </t>
  </si>
  <si>
    <t xml:space="preserve">  Hostigamiento Sexual  </t>
  </si>
  <si>
    <t xml:space="preserve">  Hostigamiento Sexual en el Empleo  </t>
  </si>
  <si>
    <t xml:space="preserve">  Hostigamiento Sexual en el Empleo Interactivo Versión Deluxe  </t>
  </si>
  <si>
    <t xml:space="preserve">  Hostigamiento Sexual en el Empleo Interactivo Versión Gerentes y Supervisores  </t>
  </si>
  <si>
    <t xml:space="preserve">  Hostigamiento Sexual en el Empleo Versión Empleados  </t>
  </si>
  <si>
    <t xml:space="preserve">  Hoy es el Día para Hacerlo Mejor  </t>
  </si>
  <si>
    <t xml:space="preserve">  ICE - Acuerdo Mutuo entre el Gobierno y los Patronos, E - Verify y Forma I - 9  </t>
  </si>
  <si>
    <t xml:space="preserve">  Identificación y Análisis de Fuentes de Fondo y Redacción de Propuestas  </t>
  </si>
  <si>
    <t xml:space="preserve">  Identificación y Prevención de la Depresión en Adultos  </t>
  </si>
  <si>
    <t xml:space="preserve">  Identificación y Prevención de Riesgos Naturales y de Origen Humano - Nivel I  </t>
  </si>
  <si>
    <t xml:space="preserve">  Identificando Desórdenes Alimentarios  </t>
  </si>
  <si>
    <t xml:space="preserve">  Identificando el Maltrato en Niños Preescolares  </t>
  </si>
  <si>
    <t xml:space="preserve">  Imagen para el Profesional de Hoy  </t>
  </si>
  <si>
    <t xml:space="preserve">  Imagen Personal para el Profesional de Hoy  </t>
  </si>
  <si>
    <t xml:space="preserve">  Impacto de la Crisis Fiscal en la Administración de Recursos Humanos  </t>
  </si>
  <si>
    <t xml:space="preserve">  Impacto del Acoso Laboral en los Escenarios de Trabajo (Mobbing)  </t>
  </si>
  <si>
    <t xml:space="preserve">  Implicaciones del Uso de las Redes Sociales en el Trabajo  </t>
  </si>
  <si>
    <t xml:space="preserve">  Implicaciones Legales del Discrimen por Discapacidad en el Empleo  </t>
  </si>
  <si>
    <t xml:space="preserve">  Inclusión Efectiva en el Entorno del Cliente  </t>
  </si>
  <si>
    <t xml:space="preserve">  Inclusión: Derecho de Todos  </t>
  </si>
  <si>
    <t xml:space="preserve">  Indicadores de Deterioro en Conducta que Afectan Adversamente el Entorno Laboral  </t>
  </si>
  <si>
    <t xml:space="preserve">  Industria de la Construcción  </t>
  </si>
  <si>
    <t xml:space="preserve">  Inspección de Proyectos de Construcción  </t>
  </si>
  <si>
    <t xml:space="preserve">  Insuring Personal Auto Expousure  </t>
  </si>
  <si>
    <t xml:space="preserve">  Integración de la Tecnología en el Plantel Escolar  </t>
  </si>
  <si>
    <t xml:space="preserve">  Integración de la Tecnología en la Educación Preescolar  </t>
  </si>
  <si>
    <t xml:space="preserve">  Integración de las Artes Creativas en las Materias Básicas  </t>
  </si>
  <si>
    <t xml:space="preserve">  Integración de las Bellas Artes en el Salón de Lectoescritura  </t>
  </si>
  <si>
    <t xml:space="preserve">  Integración del Aprendizaje a los Procesos de la Organziación  </t>
  </si>
  <si>
    <t xml:space="preserve">  Inteligencia Emocional  </t>
  </si>
  <si>
    <t xml:space="preserve">  Inteligencia Emocional - Actitud Indispensable  </t>
  </si>
  <si>
    <t xml:space="preserve">  Inteligencia Emocional al Manejar Emociones en la Organización  </t>
  </si>
  <si>
    <t xml:space="preserve">  Inteligencia Emocional Aplicada al Servicio al Cliente  </t>
  </si>
  <si>
    <t xml:space="preserve">  Inteligencia Emocional en el Trabajo  </t>
  </si>
  <si>
    <t xml:space="preserve">  Inteligencias Múltiples  </t>
  </si>
  <si>
    <t xml:space="preserve">  Interpretación de Señas (Nivel I)  </t>
  </si>
  <si>
    <t xml:space="preserve">  Intervención con Familias y Parejas donde exista la Violencia  </t>
  </si>
  <si>
    <t xml:space="preserve">  Intervención en Crisis  </t>
  </si>
  <si>
    <t xml:space="preserve">  Introducción a la Contabilidad para Estados y Gobiernos Locales  </t>
  </si>
  <si>
    <t xml:space="preserve">  Introducción a la Mediación de Conflictos  </t>
  </si>
  <si>
    <t xml:space="preserve">  Introducción a los Sistemas de Información Gerencial  </t>
  </si>
  <si>
    <t xml:space="preserve">  Introducción al Mundo de las Computadoras  </t>
  </si>
  <si>
    <t xml:space="preserve">  Investigación de Accidentes en el Lugar de Trabajo  </t>
  </si>
  <si>
    <t xml:space="preserve">  Jubilación en Plenitud  </t>
  </si>
  <si>
    <t xml:space="preserve">  Jurisprudencia Laboral  </t>
  </si>
  <si>
    <t xml:space="preserve">  Jurisprudencia Laboral Reciente  </t>
  </si>
  <si>
    <t xml:space="preserve">  La " American with Disabilities Act." y su Impacto en la Administración del Recurso Humano  </t>
  </si>
  <si>
    <t xml:space="preserve">  La "Americans with Disabilities Act" y su Impacto en la Administración del Recurso Humano  </t>
  </si>
  <si>
    <t xml:space="preserve">  La Asertividad: Un Estilo de Comunicación Saludable  </t>
  </si>
  <si>
    <t xml:space="preserve">  La Auditoría de Sistemas de Información en el Gobierno  </t>
  </si>
  <si>
    <t xml:space="preserve">  La Auditoría y la Evaluación de Controles Internos de los Sistemas de Información en el Gobierno  </t>
  </si>
  <si>
    <t xml:space="preserve">  La Comunicación Efectiva como Recurso de la Tolerancia y el Manejo de Conflictos  </t>
  </si>
  <si>
    <t xml:space="preserve">  La Comunicación Infantil  </t>
  </si>
  <si>
    <t xml:space="preserve">  La Comunicación Oral Efectiva  </t>
  </si>
  <si>
    <t xml:space="preserve">  La Comunicación Organizacional  </t>
  </si>
  <si>
    <t xml:space="preserve">  La Comunicación Visogestual: Base para el Aprendizaje de Lenguaje de Señas  </t>
  </si>
  <si>
    <t xml:space="preserve">  La Consideraciones Éticas y Legales de la Disciplina Progresiva en el Contexto de la Supervisión  </t>
  </si>
  <si>
    <t xml:space="preserve">  La Creatividad en el Proceso de Enseñanza  </t>
  </si>
  <si>
    <t xml:space="preserve">  La Depresión en Nuestros Niños  </t>
  </si>
  <si>
    <t xml:space="preserve">  La Depresión y el Suicidio en Niños  </t>
  </si>
  <si>
    <t xml:space="preserve">  La Destreza de Hablar ante una Audiencia  </t>
  </si>
  <si>
    <t xml:space="preserve">  La Destreza de Impartir Instrucciones y Dar Órdenes  </t>
  </si>
  <si>
    <t xml:space="preserve">  La Disciplina y la Documentación de Acciones Disciplinarias con Miras a Prevalcer en los Tribunales  </t>
  </si>
  <si>
    <t xml:space="preserve">  La Disciplina: Preparación del Caso y su Defensa  </t>
  </si>
  <si>
    <t xml:space="preserve">  La Doble Jornada de la Mujer Trabajadora  </t>
  </si>
  <si>
    <t xml:space="preserve">  La Eficiencia del Supervisor para el logro de Metas  </t>
  </si>
  <si>
    <t xml:space="preserve">  La Equidad de Género  </t>
  </si>
  <si>
    <t xml:space="preserve">  La Ética en la Toma de Decisiones  </t>
  </si>
  <si>
    <t xml:space="preserve">  La Ética Profesional en la Prestación de Servicios  </t>
  </si>
  <si>
    <t xml:space="preserve">  La Evaluación de Riesgos de la Entidad  </t>
  </si>
  <si>
    <t xml:space="preserve">  La Evaluación de Riesgos de la Entidad Basada en el Modelo del Committe of Sponsoring Organizations  </t>
  </si>
  <si>
    <t xml:space="preserve">  La Formalización de los Contratos de Servicios Profesionales y Consultivos en el Gobierno  </t>
  </si>
  <si>
    <t xml:space="preserve">  La Imagen Personal y Profesional  </t>
  </si>
  <si>
    <t xml:space="preserve">  La Importancia de la Documentación Efectiva en los Procesos de Acción Correctiva  </t>
  </si>
  <si>
    <t xml:space="preserve">  La Importancia de la Planificación en el Supervisor  </t>
  </si>
  <si>
    <t xml:space="preserve">  La Importancia de su Crédito  </t>
  </si>
  <si>
    <t xml:space="preserve">  La Inclusión Laboral del Empleado Rehabilitado de una Condición Médica, Emocional o Neuro/Sensorial  </t>
  </si>
  <si>
    <t xml:space="preserve">  La Integración de la Resiliencia en el Ámbito Escolar  </t>
  </si>
  <si>
    <t xml:space="preserve">  La Ley de Municipios Autónomos: Legislación Reciente  </t>
  </si>
  <si>
    <t xml:space="preserve">  La Madurez Emocional: Factor Clave para un Ambiente de Trabajo Saludable  </t>
  </si>
  <si>
    <t xml:space="preserve">  La Mediación de Conflictos en el Hogar  </t>
  </si>
  <si>
    <t xml:space="preserve">  La Mediación de Conflictos en las Escuelas Públicas de Puerto Rico: Un Acercamiento para Dirimir  </t>
  </si>
  <si>
    <t xml:space="preserve">  La Mediación y el Agente de Orden Público  </t>
  </si>
  <si>
    <t xml:space="preserve">  La Normativa Legal Laboral  </t>
  </si>
  <si>
    <t xml:space="preserve">  La Oficina de Hoy y su Relación con la Oficina Virtual  </t>
  </si>
  <si>
    <t xml:space="preserve">  La Organización Moderna: Técnicas y Estrategias para el Logro de Metas  </t>
  </si>
  <si>
    <t xml:space="preserve">  La Organización y la Redacción de Procedimientos  </t>
  </si>
  <si>
    <t xml:space="preserve">  La Organización y Redacción de Procedimientos  </t>
  </si>
  <si>
    <t xml:space="preserve">  La Programación Neurolingüística Aplicada a la Motivación, Toma de Decisiones, Actitudes  </t>
  </si>
  <si>
    <t xml:space="preserve">  La Reconstrucción de Significado y la Experiencia de las Pérdidas  </t>
  </si>
  <si>
    <t xml:space="preserve">  La Redacción Efectiva de Correos Electrónicos  </t>
  </si>
  <si>
    <t xml:space="preserve">  La Redacción: Actividad Comunicativa en el Campo Empresarial  </t>
  </si>
  <si>
    <t xml:space="preserve">  La Responsabilidad Profesional del Notario  </t>
  </si>
  <si>
    <t xml:space="preserve">  La Sabiduría para Aprender a Controlar tu Coraje en Poco Tiempo  </t>
  </si>
  <si>
    <t xml:space="preserve">  La Sexualidad en el Niño Preescolar  </t>
  </si>
  <si>
    <t xml:space="preserve">  La Toma de Decisiones en Grupo  </t>
  </si>
  <si>
    <t xml:space="preserve">  La Transformación del Gerente Tradicional a "Coach"  </t>
  </si>
  <si>
    <t xml:space="preserve">  La Transparencia Organizacional: Entornos de Confianza  </t>
  </si>
  <si>
    <t xml:space="preserve">  La Trascendencia del Ser Humano en la Vida Moderna  </t>
  </si>
  <si>
    <t xml:space="preserve">  La Violencia en el Escenario Laboral: Detección y Manejo  </t>
  </si>
  <si>
    <t xml:space="preserve">  La Violencia Familiar y su Impacto en el Ambiente de Trabajo  </t>
  </si>
  <si>
    <t xml:space="preserve">  Las Características Personales en el Uso de la Información  </t>
  </si>
  <si>
    <t xml:space="preserve">  Las Cooperativas para Generar Empleos y Desarrollar Emprendedores Sociales  </t>
  </si>
  <si>
    <t xml:space="preserve">  Las Enfermedades de Transmisión Sexual: Una Tarea de Todos  </t>
  </si>
  <si>
    <t xml:space="preserve">  Las Implicaciones de la Ley Núm. 22-2013 que Prohíbe el Discrimen  </t>
  </si>
  <si>
    <t xml:space="preserve">  Las Inteligencias Múltiples en el Campo Laboral  </t>
  </si>
  <si>
    <t xml:space="preserve">  Las Órdenes de Protección  </t>
  </si>
  <si>
    <t xml:space="preserve">  Las Organizaciones sin Fines de Lucro: Uso de la Propiedad y de los Fondos Públicos  </t>
  </si>
  <si>
    <t xml:space="preserve">  Lectoescritura  </t>
  </si>
  <si>
    <t xml:space="preserve">  Lectura Veloz  </t>
  </si>
  <si>
    <t xml:space="preserve">  Legislación Laboral  </t>
  </si>
  <si>
    <t xml:space="preserve">  Legislación Laboral al Día  </t>
  </si>
  <si>
    <t xml:space="preserve">  Legislación Laboral en los Sectores Públicos y Privados  </t>
  </si>
  <si>
    <t xml:space="preserve">  Legislación Protectora del Trabajo  </t>
  </si>
  <si>
    <t xml:space="preserve">  Legislación, Determinaciones Administrativas y Opniniones de los Tribunales bajo la Ley de  </t>
  </si>
  <si>
    <t xml:space="preserve">  Lenguage de Señas Nivel Básico  </t>
  </si>
  <si>
    <t xml:space="preserve">  Lenguaje de Señas Nivel Avanzado  </t>
  </si>
  <si>
    <t xml:space="preserve">  Lenguaje de Señas Nivel Intermedio  </t>
  </si>
  <si>
    <t xml:space="preserve">  Lenguaje de Señas para un Mejor Servicio al Cliente  </t>
  </si>
  <si>
    <t xml:space="preserve">  Lenguaje no Verbal en el Campo Empresarial  </t>
  </si>
  <si>
    <t xml:space="preserve">  Lenguaje Profesional  </t>
  </si>
  <si>
    <t xml:space="preserve">  Levantemos la Moral Organizacional  </t>
  </si>
  <si>
    <t xml:space="preserve">  Ley (ADA) "Americans with Disabilities Act" y los Acomodos Razonables  </t>
  </si>
  <si>
    <t xml:space="preserve">  Ley 136 sobre Intérpretges en Agencias Gubernamentales  </t>
  </si>
  <si>
    <t xml:space="preserve">  Ley 184 y su Impacto en la Clasificacion de Puestos  </t>
  </si>
  <si>
    <t xml:space="preserve">  Ley 238- Carta de Derechos de las Personas con Impedimentos  </t>
  </si>
  <si>
    <t xml:space="preserve">  Ley ADA "American with Disabilities Act" y los Acomodos Razonables  </t>
  </si>
  <si>
    <t xml:space="preserve">  Ley de Licencia Familiar y Médica  </t>
  </si>
  <si>
    <t xml:space="preserve">  Ley de Normas Razonables de Trabajo (FSLA) y Ley de Licencia Familiar y Médica (FMLA)  </t>
  </si>
  <si>
    <t xml:space="preserve">  Ley de Relaciones del Trabajo y sus Disposiciones  </t>
  </si>
  <si>
    <t xml:space="preserve">  Ley de Salario Mínimo Federal y Nueva Reglamentación  </t>
  </si>
  <si>
    <t xml:space="preserve">  Ley de Salud Mental y sus Enmiendas  </t>
  </si>
  <si>
    <t xml:space="preserve">  Ley de Seguridad y Salud en el Trabajo  </t>
  </si>
  <si>
    <t xml:space="preserve">  Ley General de Corporaciones  </t>
  </si>
  <si>
    <t xml:space="preserve">  Ley HIPAA y los Expedientes Médicos en las Oficinas de Recursos Humanos  </t>
  </si>
  <si>
    <t xml:space="preserve">  Ley HIPPA y los Expedientes Médicos en las Oficinas de Recursos Humanos  </t>
  </si>
  <si>
    <t xml:space="preserve">  Ley Núm. 161 de 1 de diciembre de 2009, Ley para la Reforma de los Permisos en Puerto Rico  </t>
  </si>
  <si>
    <t xml:space="preserve">  Ley Núm. 184 de 3 de agosto de 2004,  </t>
  </si>
  <si>
    <t xml:space="preserve">  Ley Núm. 45 de 25 de febrero de 1998  </t>
  </si>
  <si>
    <t xml:space="preserve">  Ley Núm. 45 Ley de Relaciones del Trabajo para el Servicio Público de Puerto Rico según enmendada  </t>
  </si>
  <si>
    <t xml:space="preserve">  Ley Núm. 78 de 14 de agosto de 1997 para Reglamentar las Pruebas de Sustancias Controladas  </t>
  </si>
  <si>
    <t xml:space="preserve">  Ley para Prohibir el Hostigamiento Sexual en el Empleo  </t>
  </si>
  <si>
    <t xml:space="preserve">  Ley Sarbanes - Oxley  </t>
  </si>
  <si>
    <t xml:space="preserve">  Ley Taft- Hartley  </t>
  </si>
  <si>
    <t xml:space="preserve">  Libera ty Poder: Fortalece tu Autoestima  </t>
  </si>
  <si>
    <t xml:space="preserve">  Liderazgo Emocional: Claves para el Éxito Organizacional  </t>
  </si>
  <si>
    <t xml:space="preserve">  Liderazgo Estratégico  </t>
  </si>
  <si>
    <t xml:space="preserve">  Liderazgo Estratégico para el Trabajo en Equipo  </t>
  </si>
  <si>
    <t xml:space="preserve">  Liderazgo Facilitador - Misión Compartida  </t>
  </si>
  <si>
    <t xml:space="preserve">  Liderazgo Transformacional  </t>
  </si>
  <si>
    <t xml:space="preserve">  Liderazgo y Estrategiass para el Recurso Humano Integrándose a su Entorno Laboral después  </t>
  </si>
  <si>
    <t xml:space="preserve">  Liderazgo y Planificación Estratégica  </t>
  </si>
  <si>
    <t xml:space="preserve">  Liderazgo, Innovación y Creatividad  </t>
  </si>
  <si>
    <t xml:space="preserve">  Liderazgo, Motivación y Formación de Equipos de Trabajo  </t>
  </si>
  <si>
    <t xml:space="preserve">  Liderazgo, Motivación y la Formación de Equipos de Trabajo  </t>
  </si>
  <si>
    <t xml:space="preserve">  Litigación de Reclamaciones Laborales  </t>
  </si>
  <si>
    <t xml:space="preserve">  Litigación y Adjudicación de las Agencias Administrativas  </t>
  </si>
  <si>
    <t xml:space="preserve">  Los Empleados y su Motivación: ¿Qué Conozco sobre ellos?  </t>
  </si>
  <si>
    <t xml:space="preserve">  Los Estilos de Supervisión y cómo Pueden Influir en la Motivación de los Empleados  </t>
  </si>
  <si>
    <t xml:space="preserve">  Los Manipulativos como Herramienta para Estimular el Desarrollo de las Destrezas de Lestoescritura  </t>
  </si>
  <si>
    <t xml:space="preserve">  Los Retos del Líder I y II  </t>
  </si>
  <si>
    <t xml:space="preserve">  M Acces 2003 Básico  </t>
  </si>
  <si>
    <t xml:space="preserve">  M Acces 2003 Intermedio  </t>
  </si>
  <si>
    <t xml:space="preserve">  M Access 2003 Avanzado  </t>
  </si>
  <si>
    <t xml:space="preserve">  M Excel 2003 Avanzado  </t>
  </si>
  <si>
    <t xml:space="preserve">  M Excel 2003 Básico  </t>
  </si>
  <si>
    <t xml:space="preserve">  M Excel 2003 Intermedio  </t>
  </si>
  <si>
    <t xml:space="preserve">  M Office 2003 Básico  </t>
  </si>
  <si>
    <t xml:space="preserve">  M Office 2003 Intermedio  </t>
  </si>
  <si>
    <t xml:space="preserve">  M Outlook 2003 Básico  </t>
  </si>
  <si>
    <t xml:space="preserve">  M Outlook Intermedio  </t>
  </si>
  <si>
    <t xml:space="preserve">  M Power Point 2003  </t>
  </si>
  <si>
    <t xml:space="preserve">  M Power Point Intermedio  </t>
  </si>
  <si>
    <t xml:space="preserve">  M Publisher 2003  </t>
  </si>
  <si>
    <t xml:space="preserve">  M Word 2003 Avanzado  </t>
  </si>
  <si>
    <t xml:space="preserve">  M Word 2003 Básico  </t>
  </si>
  <si>
    <t xml:space="preserve">  M Word 2003 Intermedio  </t>
  </si>
  <si>
    <t xml:space="preserve">  Maltrato Infantil  </t>
  </si>
  <si>
    <t xml:space="preserve">  Maltrato Institucional  </t>
  </si>
  <si>
    <t xml:space="preserve">  Manejando el Cambio  </t>
  </si>
  <si>
    <t xml:space="preserve">  Manejemos el Estrés y Desarrollemos Control Emocional  </t>
  </si>
  <si>
    <t xml:space="preserve">  Manejo Asertivo en Personas de Conducta Difícil  </t>
  </si>
  <si>
    <t xml:space="preserve">  Manejo de Auditorías Efectivas  </t>
  </si>
  <si>
    <t xml:space="preserve">  Manejo de Cambios en el Ambiente Laboral  </t>
  </si>
  <si>
    <t xml:space="preserve">  Manejo de Comportamiento Suicida Durante Llamada Telefónica  </t>
  </si>
  <si>
    <t xml:space="preserve">  Manejo de Conflictos  </t>
  </si>
  <si>
    <t xml:space="preserve">  Manejo de Conflictos de Alto Riesgo: Motines  </t>
  </si>
  <si>
    <t xml:space="preserve">  Manejo de Decisiones Éticas en la Organización  </t>
  </si>
  <si>
    <t xml:space="preserve">  Manejo de Desperdicios Peligrosos  </t>
  </si>
  <si>
    <t xml:space="preserve">  Manejo de Documentos con Access  </t>
  </si>
  <si>
    <t xml:space="preserve">  Manejo de Documentos con Access 2003  </t>
  </si>
  <si>
    <t xml:space="preserve">  Manejo de Documentos con Access 2007  </t>
  </si>
  <si>
    <t xml:space="preserve">  Manejo de Emergencias (Fuego, Terremoto, Huracán)  </t>
  </si>
  <si>
    <t xml:space="preserve">  Manejo de Emergencias / Claves de Emergencias  </t>
  </si>
  <si>
    <t xml:space="preserve">  Manejo de Emociones ante Personas de Conducta Difícil  </t>
  </si>
  <si>
    <t xml:space="preserve">  Manejo de Emociones en el Ambiente de Trabajo  </t>
  </si>
  <si>
    <t xml:space="preserve">  Manejo de Estrés  </t>
  </si>
  <si>
    <t xml:space="preserve">  Manejo de Fondos Federales  </t>
  </si>
  <si>
    <t xml:space="preserve">  Manejo de Información Confidencial  </t>
  </si>
  <si>
    <t xml:space="preserve">  Manejo de Intraósea Bone Injection Gun (B.I.G)  </t>
  </si>
  <si>
    <t xml:space="preserve">  Manejo de Niños con Trastorno de Espectro Autista en el Salón de Clases  </t>
  </si>
  <si>
    <t xml:space="preserve">  Manejo de Niños con Trastorno por Déficit de Atención e Hiperactividad (ADHD) en el Salón de Clases  </t>
  </si>
  <si>
    <t xml:space="preserve">  Manejo de Quejas  </t>
  </si>
  <si>
    <t xml:space="preserve">  Manejo de Riesgos y de Origen Humano - Nivel II  </t>
  </si>
  <si>
    <t xml:space="preserve">  Manejo de Situaciones Conflictivas en el Ambiente de Trabajo  </t>
  </si>
  <si>
    <t xml:space="preserve">  Manejo de Situaciones Conflictivas en el Ambiente de trabajo  </t>
  </si>
  <si>
    <t xml:space="preserve">  Manejo de Situaciones de Crisis  </t>
  </si>
  <si>
    <t xml:space="preserve">  Manejo de Tensiones  </t>
  </si>
  <si>
    <t xml:space="preserve">  Manejo del Coraje en el Escenario de Trabajo  </t>
  </si>
  <si>
    <t xml:space="preserve">  Manejo del Estrés  </t>
  </si>
  <si>
    <t xml:space="preserve">  Manejo del Tiempo  </t>
  </si>
  <si>
    <t xml:space="preserve">  Manejo del Tiempo con Potencial Agresivo  </t>
  </si>
  <si>
    <t xml:space="preserve">  Manejo del Tiempo en la Oficina  </t>
  </si>
  <si>
    <t xml:space="preserve">  Manejo del Tiempo y Prioridades  </t>
  </si>
  <si>
    <t xml:space="preserve">  Manejo Efectivo de Crisis en el Ambiente de Trabajo  </t>
  </si>
  <si>
    <t xml:space="preserve">  Manejo Efectivo de Personas de Conducta Difícil  </t>
  </si>
  <si>
    <t xml:space="preserve">  Manejo y Uso del Internet  </t>
  </si>
  <si>
    <t xml:space="preserve">  Mapa de Vida  </t>
  </si>
  <si>
    <t xml:space="preserve">  Matemática Infantil  </t>
  </si>
  <si>
    <t xml:space="preserve">  Maximizando tu Potencial Cognoscitivo  </t>
  </si>
  <si>
    <t xml:space="preserve">  Mecánica Correcta para el Diseño de Ejercicios para el Adulto Mayor  </t>
  </si>
  <si>
    <t xml:space="preserve">  Mediación Comunitaria  </t>
  </si>
  <si>
    <t xml:space="preserve">  Mediación de Conflictos Escolares  </t>
  </si>
  <si>
    <t xml:space="preserve">  Mediación de Conflictos Familiares  </t>
  </si>
  <si>
    <t xml:space="preserve">  Mediación de Conflictos Laborales  </t>
  </si>
  <si>
    <t xml:space="preserve">  Mediación de Conflictos Penales  </t>
  </si>
  <si>
    <t xml:space="preserve">  Mediación de Conflictos Vecinales  </t>
  </si>
  <si>
    <t xml:space="preserve">  Mediación de Conflictos: Herramientas Esenciales para el Supervisor de Hoy  </t>
  </si>
  <si>
    <t xml:space="preserve">  Mediación de Conflictos: Un Taller para Aprender a Dirigir  </t>
  </si>
  <si>
    <t xml:space="preserve">  Mediación Familiar: Una Forma de Salvar las Relaciones Futuras  </t>
  </si>
  <si>
    <t xml:space="preserve">  Mediación Gerencial: Lo que un Gerente debe Conocer  </t>
  </si>
  <si>
    <t xml:space="preserve">  Mediación Laboral  </t>
  </si>
  <si>
    <t xml:space="preserve">  Meditación, Musicoterapia y Aromaterapia  </t>
  </si>
  <si>
    <t xml:space="preserve">  Mejor Prevenir que Curar Enfermedades de Transmisión Sexual  </t>
  </si>
  <si>
    <t xml:space="preserve">  Mejorando la Comunicación entre Padres e Hijos  </t>
  </si>
  <si>
    <t xml:space="preserve">  Mejorando Mi Inteligencia Emocional  </t>
  </si>
  <si>
    <t xml:space="preserve">  Mejorando mi Inteligencia Emocional  </t>
  </si>
  <si>
    <t xml:space="preserve">  Mejorando para ser Menos Tímidos  </t>
  </si>
  <si>
    <t xml:space="preserve">  Mercadeo Estratégico  </t>
  </si>
  <si>
    <t xml:space="preserve">  Métodos de Valoración y Compensación de Puestos  </t>
  </si>
  <si>
    <t xml:space="preserve">  Métodos, Estrategias y Técnicas de Medición, Evaluación y Assestment  </t>
  </si>
  <si>
    <t xml:space="preserve">  Métodos, Técnicas y Estrategias de Enseñanza  </t>
  </si>
  <si>
    <t xml:space="preserve">  Mezcla Generacional en el Empleo: Retos y Oportunidades  </t>
  </si>
  <si>
    <t xml:space="preserve">  Mi Actitud hace la Diferencia: Sano Manejo del Paciente  </t>
  </si>
  <si>
    <t xml:space="preserve">  Mi Resume, Carta de Presentación y la Entrevista  </t>
  </si>
  <si>
    <t xml:space="preserve">  Microsoft Access 2010 Avanzado  </t>
  </si>
  <si>
    <t xml:space="preserve">  Microsoft Access 2010 Básico  </t>
  </si>
  <si>
    <t xml:space="preserve">  Microsoft Access 2010 Intermedio  </t>
  </si>
  <si>
    <t xml:space="preserve">  Microsoft Excel 2010 Avanzado  </t>
  </si>
  <si>
    <t xml:space="preserve">  Microsoft Excel 2010 Básico  </t>
  </si>
  <si>
    <t xml:space="preserve">  Microsoft Excel 2010 Intermedio  </t>
  </si>
  <si>
    <t xml:space="preserve">  Microsoft Excel 2013 Avanzado  </t>
  </si>
  <si>
    <t xml:space="preserve">  Microsoft Excel 2013 Básico  </t>
  </si>
  <si>
    <t xml:space="preserve">  Microsoft Excel 2013 Intermedio  </t>
  </si>
  <si>
    <t xml:space="preserve">  Microsoft Excel 2016 Avanzado  </t>
  </si>
  <si>
    <t xml:space="preserve">  Microsoft Excel 2016 Básico  </t>
  </si>
  <si>
    <t xml:space="preserve">  Microsoft Excel 2016 Intermedio  </t>
  </si>
  <si>
    <t xml:space="preserve">  Microsoft Outlook 2010  </t>
  </si>
  <si>
    <t xml:space="preserve">  Microsoft Power Point 2013  </t>
  </si>
  <si>
    <t xml:space="preserve">  Microsoft Publisher 2010  </t>
  </si>
  <si>
    <t xml:space="preserve">  Microsoft Word 2010 Avanzado  </t>
  </si>
  <si>
    <t xml:space="preserve">  Microsoft Word 2010 Básico  </t>
  </si>
  <si>
    <t xml:space="preserve">  Microsoft Word 2010 Intermedio  </t>
  </si>
  <si>
    <t xml:space="preserve">  Microsoft Word 2013 Avanzado  </t>
  </si>
  <si>
    <t xml:space="preserve">  Microsoft Word 2013 Básico  </t>
  </si>
  <si>
    <t xml:space="preserve">  Microsoft Word 2013 Intermedio  </t>
  </si>
  <si>
    <t xml:space="preserve">  Mitos y Realidades Relacionados con las Personas con Discapacidades Protegidas por la Ley  </t>
  </si>
  <si>
    <t xml:space="preserve">  Modificación de Conducta en el Salón de Clases  </t>
  </si>
  <si>
    <t xml:space="preserve">  Motivación  </t>
  </si>
  <si>
    <t xml:space="preserve">  Motivación de los Empleados: Reto de los Supervisores  </t>
  </si>
  <si>
    <t xml:space="preserve">  Motivación Laboral  </t>
  </si>
  <si>
    <t xml:space="preserve">  Motivación para la Vida y el Trabajo  </t>
  </si>
  <si>
    <t xml:space="preserve">  Movie Maker  </t>
  </si>
  <si>
    <t xml:space="preserve">  MS Access 2007 Avanzado  </t>
  </si>
  <si>
    <t xml:space="preserve">  MS Access 2007 Básico  </t>
  </si>
  <si>
    <t xml:space="preserve">  MS Access 2007 Intermedio  </t>
  </si>
  <si>
    <t xml:space="preserve">  MS Access 2010 Avanzado  </t>
  </si>
  <si>
    <t xml:space="preserve">  MS Access 2010 Básico  </t>
  </si>
  <si>
    <t xml:space="preserve">  MS Access 2010 Intermedio  </t>
  </si>
  <si>
    <t xml:space="preserve">  MS Excel 2007 Avanzado  </t>
  </si>
  <si>
    <t xml:space="preserve">  MS Excel 2007 Básico  </t>
  </si>
  <si>
    <t xml:space="preserve">  MS Excel 2007 Intermedio  </t>
  </si>
  <si>
    <t xml:space="preserve">  MS Excel 2010 Avanzado  </t>
  </si>
  <si>
    <t xml:space="preserve">  MS Excel 2010 Básico  </t>
  </si>
  <si>
    <t xml:space="preserve">  MS Excel 2010 Intermedio  </t>
  </si>
  <si>
    <t xml:space="preserve">  MS Excel 2013 Avanzado  </t>
  </si>
  <si>
    <t xml:space="preserve">  MS Excel 2013 Básico  </t>
  </si>
  <si>
    <t xml:space="preserve">  MS Excel 2013 Intermedio  </t>
  </si>
  <si>
    <t xml:space="preserve">  MS Outlook 2007  </t>
  </si>
  <si>
    <t xml:space="preserve">  MS Outlook 2010  </t>
  </si>
  <si>
    <t xml:space="preserve">  MS Power Point 2007 Avanzado  </t>
  </si>
  <si>
    <t xml:space="preserve">  MS Power Point 2007 Básico  </t>
  </si>
  <si>
    <t xml:space="preserve">  MS Power Point 2007 Intermedio  </t>
  </si>
  <si>
    <t xml:space="preserve">  MS Power Point 2013 Básico  </t>
  </si>
  <si>
    <t xml:space="preserve">  MS Power Point 2013 Intermedio  </t>
  </si>
  <si>
    <t xml:space="preserve">  MS Publisher 2010  </t>
  </si>
  <si>
    <t xml:space="preserve">  MS Word 2007 Avanzado  </t>
  </si>
  <si>
    <t xml:space="preserve">  MS Word 2007 Básico  </t>
  </si>
  <si>
    <t xml:space="preserve">  MS Word 2007 Intermedio  </t>
  </si>
  <si>
    <t xml:space="preserve">  MS Word 2010 Avanzado  </t>
  </si>
  <si>
    <t xml:space="preserve">  MS Word 2010 Básico  </t>
  </si>
  <si>
    <t xml:space="preserve">  MS Word 2010 Intermedio  </t>
  </si>
  <si>
    <t xml:space="preserve">  Negociación  </t>
  </si>
  <si>
    <t xml:space="preserve">  NIIF para PYMES  </t>
  </si>
  <si>
    <t xml:space="preserve">  No Cargue con los Problemas de los Demás  </t>
  </si>
  <si>
    <t xml:space="preserve">  No Hay Malos Empleados ... sino Malos Supervisores  </t>
  </si>
  <si>
    <t xml:space="preserve">  Normas Internacionales de Información Financiera (International Financial Reporting Standard)  </t>
  </si>
  <si>
    <t xml:space="preserve">  Nuestros Niños y la Tecnología  </t>
  </si>
  <si>
    <t xml:space="preserve">  Nuevas Herramientas para Desarrollar y Mantener la Salud Laboral  </t>
  </si>
  <si>
    <t xml:space="preserve">  Nuevas Políticas en Torno al Discrimen: Veteranos, Orientación Sexual  </t>
  </si>
  <si>
    <t xml:space="preserve">  Nuevos Cambios en la Real Academia Española  </t>
  </si>
  <si>
    <t xml:space="preserve">  Nuevos Enfoques en la Capacitación de Recursos Humanos  </t>
  </si>
  <si>
    <t xml:space="preserve">  Nuevos Estilos de Redacción de Documentos e Informes  </t>
  </si>
  <si>
    <t xml:space="preserve">  Nutrición Necesidades Dietéticas  </t>
  </si>
  <si>
    <t xml:space="preserve">  Nutrición y Alimentación Dirigida hacia Adultos Mayores en Actividad Física  </t>
  </si>
  <si>
    <t xml:space="preserve">  Nutrición y Estilos de Comer en la Vejez  </t>
  </si>
  <si>
    <t xml:space="preserve">  Obligaciones Fiscales y Estados Financieros de Organizaciones sin Fines de Lucro  </t>
  </si>
  <si>
    <t xml:space="preserve">  Obtenga Excelencia y Eleve la Moral Organizacional  </t>
  </si>
  <si>
    <t xml:space="preserve">  Obteniendo y Documentando la Evidencia de Auditoría  </t>
  </si>
  <si>
    <t xml:space="preserve">  Operaciones con Materiales Peligrosos (HAZMAT) OSHA 29 CFR 1910.120  </t>
  </si>
  <si>
    <t xml:space="preserve">  Operaciones de Excelencia  </t>
  </si>
  <si>
    <t xml:space="preserve">  Operadores de Planta de Agua Potable (Filtración) (Categorías I, II, III, IV)  </t>
  </si>
  <si>
    <t xml:space="preserve">  Operadores de Planta de Aguas Usadas (Categorías I, II, III, IV)  </t>
  </si>
  <si>
    <t xml:space="preserve">  OSHA / 10 / 30 Industria General  </t>
  </si>
  <si>
    <t xml:space="preserve">  OSHA/10/Horas Industria General  </t>
  </si>
  <si>
    <t xml:space="preserve">  Pasos para Reducir Déficit en el Presupuesto Gubernamental sin Recortar Servicios Públicos  </t>
  </si>
  <si>
    <t xml:space="preserve">  Pediatric Advance Life Support (PALS)  </t>
  </si>
  <si>
    <t xml:space="preserve">  Pensamiento Crítico  </t>
  </si>
  <si>
    <t xml:space="preserve">  Pensamiento Crítico II  </t>
  </si>
  <si>
    <t xml:space="preserve">  Perfil de un Líder Ideal  </t>
  </si>
  <si>
    <t xml:space="preserve">  Perseverancia, La Clave del Éxito  </t>
  </si>
  <si>
    <t xml:space="preserve">  Perseverancia: Siguiendo la Guía de tu Voz Interior hacia el Éxito Laboral  </t>
  </si>
  <si>
    <t xml:space="preserve">  Planificación de la Jubilación con Júbilo  </t>
  </si>
  <si>
    <t xml:space="preserve">  Planificación de Programa de Ejercicios Adaptados a Personas con Impedimentos  </t>
  </si>
  <si>
    <t xml:space="preserve">  Planificación Estratégica  </t>
  </si>
  <si>
    <t xml:space="preserve">  Planificación Financiera  </t>
  </si>
  <si>
    <t xml:space="preserve">  Planificación Financiera Personal, Cómo Administrar su Efectivo, Implementar su Presupuesto  </t>
  </si>
  <si>
    <t xml:space="preserve">  Planificación, Ordenación Territorial y Urbanismo  </t>
  </si>
  <si>
    <t xml:space="preserve">  Política Pública Ambiental y el uso de Terrenos  </t>
  </si>
  <si>
    <t xml:space="preserve">  Políticas Públicas en Materia de Prevención de la Corrupción: Legislación y Jurisprudencia al Día  </t>
  </si>
  <si>
    <t xml:space="preserve">  Ponderación y Redacción de Informes Periciales a Foros Adjudicativos  </t>
  </si>
  <si>
    <t xml:space="preserve">  Poniendo mis Pensamientos a mi Favor  </t>
  </si>
  <si>
    <t xml:space="preserve">  Ponle Verbo a tu Intención  </t>
  </si>
  <si>
    <t xml:space="preserve">  Portafolio Electrónico  </t>
  </si>
  <si>
    <t xml:space="preserve">  Prácticas y Procedimientos de Oficina  </t>
  </si>
  <si>
    <t xml:space="preserve">  Prácticas y Procedimientos de Oficina El Cambio hacia la Era Tecnológica  </t>
  </si>
  <si>
    <t xml:space="preserve">  Preparación de Flujogramas en Power Point  </t>
  </si>
  <si>
    <t xml:space="preserve">  Preparación de Materiales Educativos (Parte 1 y 2)  </t>
  </si>
  <si>
    <t xml:space="preserve">  Preparacíón de Materiales Educativos (Parte 1 y 2)  </t>
  </si>
  <si>
    <t xml:space="preserve">  Preparación de Materiales Educativos (Parte 1 y Parte 2)  </t>
  </si>
  <si>
    <t xml:space="preserve">  Preparación de Perfiles de Riesgo - Nivel III  </t>
  </si>
  <si>
    <t xml:space="preserve">  Preparacion de Planes de Trabajo  </t>
  </si>
  <si>
    <t xml:space="preserve">  Preparación de Planes de Trabajo  </t>
  </si>
  <si>
    <t xml:space="preserve">  Preparación de Presupuestos  </t>
  </si>
  <si>
    <t xml:space="preserve">  Preparación del Manual de Procedimientos  </t>
  </si>
  <si>
    <t xml:space="preserve">  Preparándose para su Single Audit: La Perspectiva del Auditado  </t>
  </si>
  <si>
    <t xml:space="preserve">  Preservación de Evidencia de Cumplimiento con Deberes Legales y Generales  </t>
  </si>
  <si>
    <t xml:space="preserve">  Prevención a la Violencia en Relaciones de Parejas entre adolescentes: Guía para Padres y Maestros  </t>
  </si>
  <si>
    <t xml:space="preserve">  Prevención al Maltrato a las Personas de Edad Avanzada y las Nuevas Enmiendas de la Ley 121  </t>
  </si>
  <si>
    <t xml:space="preserve">  Prevención de Caídas en la Persona Adulta Mayor  </t>
  </si>
  <si>
    <t xml:space="preserve">  Prevención de Consumo de Drogas y Alcohol en los Hijos Adolescentes  </t>
  </si>
  <si>
    <t xml:space="preserve">  Prevención de Hostigamiento Sexual en el Empleo  </t>
  </si>
  <si>
    <t xml:space="preserve">  Prevención de Incendios  </t>
  </si>
  <si>
    <t xml:space="preserve">  Prevención de la Explotación Financiera contra las Personas de Edad Avanzada  </t>
  </si>
  <si>
    <t xml:space="preserve">  Prevención de Suicidio en Niños, Adolescentes y Adultos  </t>
  </si>
  <si>
    <t xml:space="preserve">  Prevención del Abuso Sexual  </t>
  </si>
  <si>
    <t xml:space="preserve">  Prevención del Fraude  </t>
  </si>
  <si>
    <t xml:space="preserve">  Prevención del Maltrato hacia las Personas de Edad Avanzada y Claves para Evitar la Discriminación  </t>
  </si>
  <si>
    <t xml:space="preserve">  Prevención del Suicidio de Niños, Niñas y Adolescentes  </t>
  </si>
  <si>
    <t xml:space="preserve">  Prevención e Intervención de la Violencia Sexual  </t>
  </si>
  <si>
    <t xml:space="preserve">  Prevención y Detección del Maltrato Infantil  </t>
  </si>
  <si>
    <t xml:space="preserve">  Prevención y Manejo de la Crisis Vital en las Personas de Edad Avanzada  </t>
  </si>
  <si>
    <t xml:space="preserve">  Prevención, Detección e Intervención de la Violencia Escolar  </t>
  </si>
  <si>
    <t xml:space="preserve">  Prezi, Nueva Herramienta para Hacer Presentaciones de Impacto  </t>
  </si>
  <si>
    <t xml:space="preserve">  Primeros Auxilios Avanzados (AFA)  </t>
  </si>
  <si>
    <t xml:space="preserve">  Primeros Auxilios: Heridas, Quemaduras y Atragantamientos y Curso Reanimación Cardiopulmonar  </t>
  </si>
  <si>
    <t xml:space="preserve">  Principios a la Programación Neurolinguística  </t>
  </si>
  <si>
    <t xml:space="preserve">  Principios Básicos de Fotoperiodismo  </t>
  </si>
  <si>
    <t xml:space="preserve">  Principios Básicos de la Negociación Colectiva  </t>
  </si>
  <si>
    <t xml:space="preserve">  Principios Básicos de la Supervisión y Gerencia  </t>
  </si>
  <si>
    <t xml:space="preserve">  Principios de Economía  </t>
  </si>
  <si>
    <t xml:space="preserve">  Principios de Ergonomía en el Ambiente  </t>
  </si>
  <si>
    <t xml:space="preserve">  Principios de Estadísticas  </t>
  </si>
  <si>
    <t xml:space="preserve">  Principios de Finanzas  </t>
  </si>
  <si>
    <t xml:space="preserve">  Principios Económicos  </t>
  </si>
  <si>
    <t xml:space="preserve">  Principios Éticos en la Consejería de Abuso de Drogas  </t>
  </si>
  <si>
    <t xml:space="preserve">  Principios Neuropsicológicos Aplicados a la Educación: Mitos y Realidades  </t>
  </si>
  <si>
    <t xml:space="preserve">  Principios para Aprovechar el Tiempo al Máximo  </t>
  </si>
  <si>
    <t xml:space="preserve">  Problemas de Aprendizaje  </t>
  </si>
  <si>
    <t xml:space="preserve">  Procedimiento Parlamentario  </t>
  </si>
  <si>
    <t xml:space="preserve">  Proceso de Adquisición de Obras de Construcción  </t>
  </si>
  <si>
    <t xml:space="preserve">  Procesos de Compras, Cuentas por Pagar y Desembolsos  </t>
  </si>
  <si>
    <t xml:space="preserve">  Procesos Disciplinarios en la Administración Pública  </t>
  </si>
  <si>
    <t xml:space="preserve">  Procesos Parlamentarios para Legisladores Municipales  </t>
  </si>
  <si>
    <t xml:space="preserve">  Producción de Publicaciones Digitales Empresariales  </t>
  </si>
  <si>
    <t xml:space="preserve">  Producción de Publicaciones Digitales Escolares  </t>
  </si>
  <si>
    <t xml:space="preserve">  Programa de Adiestramiento en Negociación Colectiva fundamentado en la Ley Núm. 45  </t>
  </si>
  <si>
    <t xml:space="preserve">  Programa de Adiestramiento para Coordinadores Internos  </t>
  </si>
  <si>
    <t xml:space="preserve">  Programa de Adiestramiento Práctico en Mediación  </t>
  </si>
  <si>
    <t xml:space="preserve">  Programa de Albitraje  </t>
  </si>
  <si>
    <t xml:space="preserve">  Programa de Arbitraje  </t>
  </si>
  <si>
    <t xml:space="preserve">  Programa de Capacitación en Administración de Recursos Humanos para los Gobiernos Municipales  </t>
  </si>
  <si>
    <t xml:space="preserve">  Programa de Capacitación para Adiestradores Internos y Coordinadores de Adiestramiento  </t>
  </si>
  <si>
    <t xml:space="preserve">  Programa de Francés Conversacional - Nivel Avanzado  </t>
  </si>
  <si>
    <t xml:space="preserve">  Programa de Francés Conversacional - Nivel Básico  </t>
  </si>
  <si>
    <t xml:space="preserve">  Programa de Francés Conversacional - Nivel Intermedio  </t>
  </si>
  <si>
    <t xml:space="preserve">  Programa de Italiano Conversacional - Nivel Avanzado  </t>
  </si>
  <si>
    <t xml:space="preserve">  Programa de Italiano Conversacional - Nivel Básico  </t>
  </si>
  <si>
    <t xml:space="preserve">  Programa de Italiano Conversacional - Nivel Intermedio  </t>
  </si>
  <si>
    <t xml:space="preserve">  Programa de Lenguaje de Señas - Nivel Avanzado  </t>
  </si>
  <si>
    <t xml:space="preserve">  Programa de Lenguaje de Señas - Nivel Básico  </t>
  </si>
  <si>
    <t xml:space="preserve">  Programa de Lenguaje de Señas - Nivel Intermedio  </t>
  </si>
  <si>
    <t xml:space="preserve">  Programa de Mediación  </t>
  </si>
  <si>
    <t xml:space="preserve">  Programa de Sistema Judicial de Puerto Rico y Terminología Legal  </t>
  </si>
  <si>
    <t xml:space="preserve">  Programa Especializado de Mediación - Conciliación de Conflictos Gubernamental  </t>
  </si>
  <si>
    <t xml:space="preserve">  Programa Integral de Negociación Colectiva y Relaciones Laborales para las Corporaciones  </t>
  </si>
  <si>
    <t xml:space="preserve">  Programa Integral en Administración de Recursos Humanos para las Agencias  </t>
  </si>
  <si>
    <t xml:space="preserve">  Programa Integral en Administración de Recursos Humanos para las Corporaciones  </t>
  </si>
  <si>
    <t xml:space="preserve">  Programa Integral en Administración de Recursos Humanos para Municipios  </t>
  </si>
  <si>
    <t xml:space="preserve">  Programa Integral en Asuntos Contables y Presupuestarios  </t>
  </si>
  <si>
    <t xml:space="preserve">  Programa Integral para Directores de Finanzas de los Gobiernos Municipales  </t>
  </si>
  <si>
    <t xml:space="preserve">  Programa para Desarrollo de Planes de Clasificación y Retribución de Puestos (Agencias)  </t>
  </si>
  <si>
    <t xml:space="preserve">  Programa para Desarrollo de Planes de Clasificación y Retribución de Puestos (Municipios)  </t>
  </si>
  <si>
    <t xml:space="preserve">  Programa sobre Violencia Doméstica  </t>
  </si>
  <si>
    <t xml:space="preserve">  Programas Integral para Directores de Finanzas de los Gobiernos Municipales  </t>
  </si>
  <si>
    <t xml:space="preserve">  Promesas  </t>
  </si>
  <si>
    <t xml:space="preserve">  Promoviendo la Paz  </t>
  </si>
  <si>
    <t xml:space="preserve">  Protocolo de Violencia Doméstica en el Lugar de Trabajo  </t>
  </si>
  <si>
    <t xml:space="preserve">  Protocolo en la Mesa  </t>
  </si>
  <si>
    <t xml:space="preserve">  Qué hacer con Nuestras Emociones: ¿Las Manejamos o las Ignoramos?  </t>
  </si>
  <si>
    <t xml:space="preserve">  Qué Hacer para que los Niños no se Afecten con el Divorcio de Sus Padres  </t>
  </si>
  <si>
    <t xml:space="preserve">  Quemazón en la Práctica de Trabajo Social ¿Cómo Vencerlo?  </t>
  </si>
  <si>
    <t xml:space="preserve">  Quiero, Puedo y lo Voy a Lograr Estrategias para ser Exitoso en mi Entorno Laboral  </t>
  </si>
  <si>
    <t xml:space="preserve">  Reclutamiento y Selección de Personal en el Servicio Público  </t>
  </si>
  <si>
    <t xml:space="preserve">  Reclutamiento y Selección de Personal para las Agencias que Constituyen Administradores Individuales  </t>
  </si>
  <si>
    <t xml:space="preserve">  Reclutamiento y Selección de Personal para los Gobiernos Municipales  </t>
  </si>
  <si>
    <t xml:space="preserve">  Reconoce el Síndrome de Quemazón en tu Vida  </t>
  </si>
  <si>
    <t xml:space="preserve">  Recursos Humanos hacia el Servicio del Adulto Mayor: Rol del Cuidador, Responsabilidades  </t>
  </si>
  <si>
    <t xml:space="preserve">  Redacción Avanzada  </t>
  </si>
  <si>
    <t xml:space="preserve">  Redacción Básica  </t>
  </si>
  <si>
    <t xml:space="preserve">  Redacción del Informe Social Pericial como Medio de Prueba Legal  </t>
  </si>
  <si>
    <t xml:space="preserve">  Redacción Efectiva de Informes, Cartas y Correos Electrónicos  </t>
  </si>
  <si>
    <t xml:space="preserve">  Redacción Efectiva en Correos Electrónicos  </t>
  </si>
  <si>
    <t xml:space="preserve">  Redacción y Preparación de Presentaciones en 2007  </t>
  </si>
  <si>
    <t xml:space="preserve">  Redacción, Corrección y Estilo  </t>
  </si>
  <si>
    <t xml:space="preserve">  Redacción, Manejo del Tiempo y Organización  </t>
  </si>
  <si>
    <t xml:space="preserve">  Reenfoque del Fenómeno de la Violencia en el Ámbito Escolar  </t>
  </si>
  <si>
    <t xml:space="preserve">  Reflexión de Impacto  </t>
  </si>
  <si>
    <t xml:space="preserve">  Reflexión sobre la Gerencia Gubernamental en el Nuevo Milenio  </t>
  </si>
  <si>
    <t xml:space="preserve">  Reflexiones sobre la Gerencia Gubernamental en el Nuevo Milenio  </t>
  </si>
  <si>
    <t xml:space="preserve">  Registro de Lesiones y Enfermedades Ocupacionales  </t>
  </si>
  <si>
    <t xml:space="preserve">  Registro de Puestos de Contratos de Privatizaciones y Otros en la Oficina  </t>
  </si>
  <si>
    <t xml:space="preserve">  Reglamentación en el Gobierno  </t>
  </si>
  <si>
    <t xml:space="preserve">  Reglamento 6728 sobre Condominios  </t>
  </si>
  <si>
    <t xml:space="preserve">  Relaciones Internas entre Empleados  </t>
  </si>
  <si>
    <t xml:space="preserve">  Relaciones Interpersonales Efectivas  </t>
  </si>
  <si>
    <t xml:space="preserve">  Relaciones laborales Comparadas  </t>
  </si>
  <si>
    <t xml:space="preserve">  Relajación, Armonía Manejo del Estrés  </t>
  </si>
  <si>
    <t xml:space="preserve">  Repaso de Jurisprudencia: La Responsabilidad Profesional del Abogado y la Abogada  </t>
  </si>
  <si>
    <t xml:space="preserve">  Repaso de Lenguaje de Señas  </t>
  </si>
  <si>
    <t xml:space="preserve">  Repaso de Órdenes, Cartas Normativas y Memorandos Especiales Emitidos por OCALARH  </t>
  </si>
  <si>
    <t xml:space="preserve">  Requerimientos y Licencias para Operar los Siguientes Negocios: Urbanizador y/o Constructor  </t>
  </si>
  <si>
    <t xml:space="preserve">  Requisitos para la Solicitud de Determinación de Incapacidad  </t>
  </si>
  <si>
    <t xml:space="preserve">  Requisitos para Lograr una Comunicación Escrita Efectiva  </t>
  </si>
  <si>
    <t xml:space="preserve">  Rescate Vehicular  </t>
  </si>
  <si>
    <t xml:space="preserve">  Resiliencia  </t>
  </si>
  <si>
    <t xml:space="preserve">  Respondedor de Emergencias Médicas (Emergency Medical Responder - EMR)  </t>
  </si>
  <si>
    <t xml:space="preserve">  Responsabilidad Patronal en Casos de Violencia Doméstica  </t>
  </si>
  <si>
    <t xml:space="preserve">  Responsabilidades Básicas de una Junta de Directores  </t>
  </si>
  <si>
    <t xml:space="preserve">  Responsabilidades Legales, Riesgos y Medidas de Protección para Miembros de una Junta de Directores  </t>
  </si>
  <si>
    <t xml:space="preserve">  Respuesta Rápida en Situaciones de Comportamiento Suicida  </t>
  </si>
  <si>
    <t xml:space="preserve">  Respuestas Asertivas en el Ámbito Laboral para Tiempos Difíciles  </t>
  </si>
  <si>
    <t xml:space="preserve">  Resucitación Cardiopulmonar para Profesionales de la Salud  </t>
  </si>
  <si>
    <t xml:space="preserve">  Retornando a la Productividad Efectivamente  </t>
  </si>
  <si>
    <t xml:space="preserve">  Retos Gerenciales para la Mujer Ejecutiva del Nuevo Milenio  </t>
  </si>
  <si>
    <t xml:space="preserve">  Retrato  </t>
  </si>
  <si>
    <t xml:space="preserve">  Reuniones Efectivas  </t>
  </si>
  <si>
    <t xml:space="preserve">  Riesgos a la Salud y Seguridad en el Área de Trabajo Relacionados al Uso Ilegal de Drogas  </t>
  </si>
  <si>
    <t xml:space="preserve">  Riesgos más Comunes en la Industria de la Contrucción  </t>
  </si>
  <si>
    <t xml:space="preserve">  Risoterapia, Salud Mental y el Ambiente de Trabajo  </t>
  </si>
  <si>
    <t xml:space="preserve">  Rol del Supervisor en un Ambiente Unionado  </t>
  </si>
  <si>
    <t xml:space="preserve">  Rol y Responsabilidades de la OIGPe y su Impacto en las Entidades Gubernamentales  </t>
  </si>
  <si>
    <t xml:space="preserve">  Salud Mental y Emocional como Aliados  </t>
  </si>
  <si>
    <t xml:space="preserve">  Salud y Seguridad en el Plantel Escolar  </t>
  </si>
  <si>
    <t xml:space="preserve">  Sana Confrontación como Herramienta para Lograr la Calidad  </t>
  </si>
  <si>
    <t xml:space="preserve">  Sanando Heridas Profundas para Mejorar Nuestro Desempeño  </t>
  </si>
  <si>
    <t xml:space="preserve">  Satisfacción en el Trabajo  </t>
  </si>
  <si>
    <t xml:space="preserve">  Seguridad de Alimentos en Casos de Emergencias  </t>
  </si>
  <si>
    <t xml:space="preserve">  Seguridad de Alimentos y Principios Básicos de HACCP  </t>
  </si>
  <si>
    <t xml:space="preserve">  Seguridad en los Escenarios de Trabajos  </t>
  </si>
  <si>
    <t xml:space="preserve">  Seguridad y Salud en el Trabajo  </t>
  </si>
  <si>
    <t xml:space="preserve">  Seguridad y Salud en los Almacenes  </t>
  </si>
  <si>
    <t xml:space="preserve">  Seminario Introductorio sobre Requisitos de Diseño que Aplican a los Proyectos de Vivienda Pública  </t>
  </si>
  <si>
    <t xml:space="preserve">  Seminario sobre la Regla Seis (6) de las de Procedimiento Criminal  </t>
  </si>
  <si>
    <t xml:space="preserve">  Sensibilidad en el Trato al Cliente  </t>
  </si>
  <si>
    <t xml:space="preserve">  Sensibilidad en las Interrelaciones  </t>
  </si>
  <si>
    <t xml:space="preserve">  Sensibilidad, Integridad y Excelencia  </t>
  </si>
  <si>
    <t xml:space="preserve">  Sentencia Penal y Procedimientos Posteriores a la Sentencia  </t>
  </si>
  <si>
    <t xml:space="preserve">  Servicio al Ciudadano  </t>
  </si>
  <si>
    <t xml:space="preserve">  Servicio al Consumidor  </t>
  </si>
  <si>
    <t xml:space="preserve">  Sexualidad en el Adulto Mayor  </t>
  </si>
  <si>
    <t xml:space="preserve">  Signos Vitales Adultos y Niños  </t>
  </si>
  <si>
    <t xml:space="preserve">  Síndrome de Quemazón "Burn Out"  </t>
  </si>
  <si>
    <t xml:space="preserve">  Síndrome Down  </t>
  </si>
  <si>
    <t xml:space="preserve">  Síntomas de Depresión y Suicidio en Niños Preescolares  </t>
  </si>
  <si>
    <t xml:space="preserve">  Sistemas de Compensaciones de la Corporación del Fondo del Seguro del Estado  </t>
  </si>
  <si>
    <t xml:space="preserve">  Solución de Problemas y Toma de Decisiones  </t>
  </si>
  <si>
    <t xml:space="preserve">  Somos un Grupo o un Equipo de Ganador  </t>
  </si>
  <si>
    <t xml:space="preserve">  Somos Únicos, Una Maravilla  </t>
  </si>
  <si>
    <t xml:space="preserve">  Subalternos Problemáticos: Sepa Manejarlos  </t>
  </si>
  <si>
    <t xml:space="preserve">  Superando las Pérdidas: "Cada Nuevo Cambio es Motivo de Duelo"  </t>
  </si>
  <si>
    <t xml:space="preserve">  Superando los Miedos y las Fobias  </t>
  </si>
  <si>
    <t xml:space="preserve">  Superando los Vicios del Lenguaje  </t>
  </si>
  <si>
    <t xml:space="preserve">  Superando los Vicios del Lenguaje en la Comunicación Verbal y Escrita  </t>
  </si>
  <si>
    <t xml:space="preserve">  Superándonos para Ejercer Mejor Nuestra Labor  </t>
  </si>
  <si>
    <t xml:space="preserve">  Supervisando con Inteligencia Emocional  </t>
  </si>
  <si>
    <t xml:space="preserve">  Supervisando en el Siglo XXI  </t>
  </si>
  <si>
    <t xml:space="preserve">  Supervisar, Responsabilidad de Honor  </t>
  </si>
  <si>
    <t xml:space="preserve">  Supervisión Efectiva  </t>
  </si>
  <si>
    <t xml:space="preserve">  Supervisión Liberadora en Trabajo Social  </t>
  </si>
  <si>
    <t xml:space="preserve">  Supervisión para Fortalecer la Productividad  </t>
  </si>
  <si>
    <t xml:space="preserve">  Supervisión Reflexiva  </t>
  </si>
  <si>
    <t xml:space="preserve">  Taller de Oratoria  </t>
  </si>
  <si>
    <t xml:space="preserve">  Taller de Seguridad en Informática: La Ingenieria Social el Lado Humano del Hacking  </t>
  </si>
  <si>
    <t xml:space="preserve">  Taller para la Prevención, Ideación y el Suicidio en el Individuo, Familia y las Redes Sociales  </t>
  </si>
  <si>
    <t xml:space="preserve">  Taller sobre Permiso de Descarga de Lluvias (NPDES)  </t>
  </si>
  <si>
    <t xml:space="preserve">  Teaching English to Preescolers  </t>
  </si>
  <si>
    <t xml:space="preserve">  Técnicas Analíticas Prácticas para la Toma de Decisiones en Entidades Gubernamentales  </t>
  </si>
  <si>
    <t xml:space="preserve">  Técnicas Avanzadas de Redacción  </t>
  </si>
  <si>
    <t xml:space="preserve">  Técnicas Avanzadas para Hablar en Público  </t>
  </si>
  <si>
    <t xml:space="preserve">  Técnicas Básicas de Comunicación con Sordos  </t>
  </si>
  <si>
    <t xml:space="preserve">  Técnicas Básicas de Redacción  </t>
  </si>
  <si>
    <t xml:space="preserve">  Técnicas Básicas para Presentar Datos Estadísticos en Excel  </t>
  </si>
  <si>
    <t xml:space="preserve">  Técnicas de "Coaching" para Mejorar tu Vida  </t>
  </si>
  <si>
    <t xml:space="preserve">  Técnicas de "Coaching" para Padres  </t>
  </si>
  <si>
    <t xml:space="preserve">  Técnicas de "Coaching"en las Relaciones de Padres e Hijos  </t>
  </si>
  <si>
    <t xml:space="preserve">  Técnicas de "Coaching"para Padres  </t>
  </si>
  <si>
    <t xml:space="preserve">  Técnicas de Entrevista en Trabajo Social  </t>
  </si>
  <si>
    <t xml:space="preserve">  Técnicas de Modificación de Conducta Aplicadas al Ambiente Escolar  </t>
  </si>
  <si>
    <t xml:space="preserve">  Técnicas de Muestreo para Auditores  </t>
  </si>
  <si>
    <t xml:space="preserve">  Técnicas de Negociación  </t>
  </si>
  <si>
    <t xml:space="preserve">  Técnicas de Proyección para una Comunicación Efectiva  </t>
  </si>
  <si>
    <t xml:space="preserve">  Técnicas Efectivas para el Desarrollo de Adiestramientos  </t>
  </si>
  <si>
    <t xml:space="preserve">  Técnicas no Tradicionales en la Práctica de Trabajo Social  </t>
  </si>
  <si>
    <t xml:space="preserve">  Técnicas para Manejar Frustraciones en los Niños  </t>
  </si>
  <si>
    <t xml:space="preserve">  Técnicas para Mejorar la Productividad Laboral  </t>
  </si>
  <si>
    <t xml:space="preserve">  Técnicas y Estrategias de Consejería en las Relaciones de Trabajo  </t>
  </si>
  <si>
    <t xml:space="preserve">  Técnicas y Estrategias de Intervención Primaria en el Centro de Trabajo  </t>
  </si>
  <si>
    <t xml:space="preserve">  Técnicas y Estrategias para el Recurso Humano Integrándose a su Entorno Laboral Después de un  </t>
  </si>
  <si>
    <t xml:space="preserve">  Técnicas y Estrategias para Trabajar con Niños Retantes  </t>
  </si>
  <si>
    <t xml:space="preserve">  Tecnología al Día  </t>
  </si>
  <si>
    <t xml:space="preserve">  Tengo el Potencial para Ofrecer un Servicio de Excelencia y Sensible  </t>
  </si>
  <si>
    <t xml:space="preserve">  Terapia de Familia  </t>
  </si>
  <si>
    <t xml:space="preserve">  Testimonio Social Pericial en Corte  </t>
  </si>
  <si>
    <t xml:space="preserve">  Tolerancia, Comunicación y Manejo de Conflictos  </t>
  </si>
  <si>
    <t xml:space="preserve">  Toma de Decisiones  </t>
  </si>
  <si>
    <t xml:space="preserve">  Trabajando con el Alzheimer: La Epidemia Silenciosa  </t>
  </si>
  <si>
    <t xml:space="preserve">  Trabajando con mi Jefe  </t>
  </si>
  <si>
    <t xml:space="preserve">  Trabajo en Equipo  </t>
  </si>
  <si>
    <t xml:space="preserve">  Trabajo en Equipo y Relaciones Interpersonales  </t>
  </si>
  <si>
    <t xml:space="preserve">  Trabajo y Discrimen: El Reto de la Equidad Ocupacional  </t>
  </si>
  <si>
    <t xml:space="preserve">  Transcripción  </t>
  </si>
  <si>
    <t xml:space="preserve">  Trastornos de Ansiedad  </t>
  </si>
  <si>
    <t xml:space="preserve">  Trata Humana: Esclavitud Moderna  </t>
  </si>
  <si>
    <t xml:space="preserve">  Trato Digno a las Personas de Edad Avanzada  </t>
  </si>
  <si>
    <t xml:space="preserve">  Trato Sensible a las Personas de Edad Avanzada  </t>
  </si>
  <si>
    <t xml:space="preserve">  Ultima Jurisprudencia en la Administración de Recursos Humanos  </t>
  </si>
  <si>
    <t xml:space="preserve">  Un Modelo Eficaz para la Solución de Problemas  </t>
  </si>
  <si>
    <t xml:space="preserve">  Una Supervisión Efectiva y Liderazgo  </t>
  </si>
  <si>
    <t xml:space="preserve">  Uso de la Propiedad y de los Fondos Públicos y las Auditorías de la Oficina del Contralor  </t>
  </si>
  <si>
    <t xml:space="preserve">  Uso y Manejo Apropiado de los Sistemas de Información  </t>
  </si>
  <si>
    <t xml:space="preserve">  Uso y Manejo de Extintores  </t>
  </si>
  <si>
    <t xml:space="preserve">  Uso y Manejo de la Cámara Digital "Apunte y Dispare"  </t>
  </si>
  <si>
    <t xml:space="preserve">  Valores Humanos y Actitudes Positivas  </t>
  </si>
  <si>
    <t xml:space="preserve">  Valores y Ética en el Trabajo  </t>
  </si>
  <si>
    <t xml:space="preserve">  Vestimenta para el Profesional de Hoy  </t>
  </si>
  <si>
    <t xml:space="preserve">  Violencia Doméstica  </t>
  </si>
  <si>
    <t xml:space="preserve">  Violencia Doméstica en el Ámbito Laboral  </t>
  </si>
  <si>
    <t xml:space="preserve">  Violencia Doméstica en el Lugar de Trabajo  </t>
  </si>
  <si>
    <t xml:space="preserve">  Violencia Doméstica en el Trabajo Acciones para Prevenirla  </t>
  </si>
  <si>
    <t xml:space="preserve">  Violencia Doméstica: Aspectos Judiciales para Profesionales de la Salud  </t>
  </si>
  <si>
    <t xml:space="preserve">  Violencia Doméstica: Una Respuesta Asertiva en el Entorno Laboral  </t>
  </si>
  <si>
    <t xml:space="preserve">  Violencia en el Lugar de Trabajo  </t>
  </si>
  <si>
    <t xml:space="preserve">  Visión Panoramica de la Administración Pública  </t>
  </si>
  <si>
    <t xml:space="preserve">  Vocabulario Adecuado y Trato Digno hacia las Personas con Impedimentos  </t>
  </si>
  <si>
    <t xml:space="preserve">  Volando Alto  </t>
  </si>
  <si>
    <t xml:space="preserve">  Windows XP  </t>
  </si>
  <si>
    <t xml:space="preserve">  Writing Well and Correctly in English  </t>
  </si>
  <si>
    <t xml:space="preserve">          Ver listado de adiestramientos disponibles en workbook :  Lista de Adiestramientos</t>
  </si>
  <si>
    <t>Cantidad asignada para Adiestramiento y Capacitacion</t>
  </si>
  <si>
    <t xml:space="preserve">Procedencia de los Fondos para atender este Plan: </t>
  </si>
  <si>
    <t>Fondos Federales</t>
  </si>
  <si>
    <t>Otros ( especifique la procedencia de otros fondos no incluidos bajo Presupuesto, ni Fondos Federales )</t>
  </si>
  <si>
    <t>Total:</t>
  </si>
  <si>
    <t>Otros ( Indique Cantidad en    $ de procedencia de otros )</t>
  </si>
  <si>
    <t>Resumen de los Medios de Adiestramiento Planificados</t>
  </si>
  <si>
    <t>Si o No</t>
  </si>
  <si>
    <r>
      <t xml:space="preserve">En la </t>
    </r>
    <r>
      <rPr>
        <b/>
        <i/>
        <sz val="11"/>
        <color theme="1"/>
        <rFont val="Calibri"/>
        <family val="2"/>
        <scheme val="minor"/>
      </rPr>
      <t xml:space="preserve">Columna O, </t>
    </r>
    <r>
      <rPr>
        <sz val="11"/>
        <color theme="1"/>
        <rFont val="Calibri"/>
        <family val="2"/>
        <scheme val="minor"/>
      </rPr>
      <t>escoja cada una de las opciones y detalle ( si o no, cuantas, participantes y estimado de inversion ).</t>
    </r>
  </si>
  <si>
    <t>b. Coordinadas por la Division para su Agencia o Municipio para atender necesidades particulares y especificas.</t>
  </si>
  <si>
    <t>c. Especiales.</t>
  </si>
  <si>
    <t>a. Generales y Comunes del Calendario de Adiestramiento de la Division para el Desarrollo del Capital Humano.</t>
  </si>
  <si>
    <t xml:space="preserve">d. Adiestramiento en otras instituciones. </t>
  </si>
  <si>
    <t xml:space="preserve">  "Coaching" Atrévete si lo que haces Funciona,  </t>
  </si>
  <si>
    <t xml:space="preserve">  Asertividad y Comunicación Efectiva en el Área de Trabajo  </t>
  </si>
  <si>
    <t xml:space="preserve">  Aspectos Psicosociales y Legales de la Violencia en Personas con Discapacidades  </t>
  </si>
  <si>
    <t xml:space="preserve">  Comité de Auditoría  </t>
  </si>
  <si>
    <t xml:space="preserve">  Compensación por Trabajo en Exceso de la Jornada, Clasificación de Empleados Excentos  </t>
  </si>
  <si>
    <t xml:space="preserve">  Conoce los Métodos Alternos para la Solución de Conflictos en Puerto Rico  </t>
  </si>
  <si>
    <t xml:space="preserve">  Construcción de Obras y Mejoras Permanentes en el Gobierno  </t>
  </si>
  <si>
    <t xml:space="preserve">  Cuatro Venenos de la Administración  </t>
  </si>
  <si>
    <t xml:space="preserve">  Deberes y Responsabilidades de los Miembros de la Junta de Directores  </t>
  </si>
  <si>
    <t xml:space="preserve">  El Servicio Público  </t>
  </si>
  <si>
    <t xml:space="preserve">  Fundamentos Jurídicos y Administrativos de la Gobernanza Democrática  </t>
  </si>
  <si>
    <t xml:space="preserve">  La Educación del Milenio  </t>
  </si>
  <si>
    <t xml:space="preserve">  La Gobernanza  </t>
  </si>
  <si>
    <t xml:space="preserve">  La Movilidad Funcional en el Trabajo  </t>
  </si>
  <si>
    <t xml:space="preserve">  La Revisión de la Facturación en COntratos de Servicios Profesionales  </t>
  </si>
  <si>
    <t xml:space="preserve">  Ley Núm 8 - 2017 para la Administración y Transformación de los Recursos Humanos en el Gobierno  </t>
  </si>
  <si>
    <t xml:space="preserve">  Ley Núm. 184-2012 y la Mediación Hipotecaria  </t>
  </si>
  <si>
    <t xml:space="preserve">  Ley Núm. 26 - 2017 Ley de Cumplimiento con el Plan Fiscal  </t>
  </si>
  <si>
    <t xml:space="preserve">  Liderazgo y Gestión Pública I  </t>
  </si>
  <si>
    <t xml:space="preserve">  Liderazgo y Gestión Pública II  </t>
  </si>
  <si>
    <t xml:space="preserve">  Los Contratos según el Derecho en Puerto Rico  </t>
  </si>
  <si>
    <t xml:space="preserve">  Los Instrumentos Negociables en Puerto Rico  </t>
  </si>
  <si>
    <t xml:space="preserve">  Manejo de Discriminación y Prejuicios  </t>
  </si>
  <si>
    <t xml:space="preserve">  Manejo de Pérdidas  </t>
  </si>
  <si>
    <t xml:space="preserve">  Manejo del Tiempo y Organización  </t>
  </si>
  <si>
    <t xml:space="preserve">  Microsoft Access 2013 Avanzado  </t>
  </si>
  <si>
    <t xml:space="preserve">  Microsoft Access 2013 Básico  </t>
  </si>
  <si>
    <t xml:space="preserve">  Microsoft Access 2013 Intermedio  </t>
  </si>
  <si>
    <t xml:space="preserve">  Microsoft Access 2016 Avanzado  </t>
  </si>
  <si>
    <t xml:space="preserve">  Microsoft Access 2016 Básico  </t>
  </si>
  <si>
    <t xml:space="preserve">  Microsoft Access 2016 Intermedio  </t>
  </si>
  <si>
    <t xml:space="preserve">  Microsoft Outlook 2016  </t>
  </si>
  <si>
    <t xml:space="preserve">  Microsoft Publisher 2016  </t>
  </si>
  <si>
    <t xml:space="preserve">  Organización sin Fines de Lucro: Uso de la Propiedad de los Fondos Públicos  </t>
  </si>
  <si>
    <t xml:space="preserve">  Presupuesto Base Cero  </t>
  </si>
  <si>
    <t xml:space="preserve">  Presupuesto y Finanzas Gubernamentales  </t>
  </si>
  <si>
    <t xml:space="preserve">  Proceso de REclutamiento y Selección de Personal para las Agencias, Ley Núm-8-2017  </t>
  </si>
  <si>
    <t xml:space="preserve">  Programa de Adiestramiento sobre Fiscalización e Investigaciones de Incidentes  </t>
  </si>
  <si>
    <t xml:space="preserve">  Promesa de Servicio: Calidad y Equidad en el Desempeño Laboral  </t>
  </si>
  <si>
    <t xml:space="preserve">  Recursos Humanos y Relaciones Laborales Gubernamentales I  </t>
  </si>
  <si>
    <t xml:space="preserve">  Recursos Humanos y Relaciones Laborales Gubernamentales II  </t>
  </si>
  <si>
    <t xml:space="preserve">  Reinventate en Tiempos Cambiantes  </t>
  </si>
  <si>
    <t xml:space="preserve">  Retos y Compromisos: Acciones de Éxito para la Transformación Organizacional  </t>
  </si>
  <si>
    <t xml:space="preserve">  Sano Manejo del Paciente  </t>
  </si>
  <si>
    <t xml:space="preserve">  Servicio al Cliente: Trata como Quieras ser Tratado  </t>
  </si>
  <si>
    <t xml:space="preserve">  Supervisores, en tus Manos está el Éxito  </t>
  </si>
  <si>
    <t xml:space="preserve">  Taller de Producción de Publicaciones Digitales Empresariales  </t>
  </si>
  <si>
    <t xml:space="preserve">  Taller sobre Programación Neurolingüística  </t>
  </si>
  <si>
    <t xml:space="preserve">  Transformación y Reajuste: Modificando la Fuerza Laboral  </t>
  </si>
  <si>
    <t>Tipo de Actividad ( No cambie las actividades listadas )</t>
  </si>
  <si>
    <r>
      <t xml:space="preserve">La </t>
    </r>
    <r>
      <rPr>
        <b/>
        <i/>
        <sz val="11"/>
        <color theme="1"/>
        <rFont val="Calibri"/>
        <family val="2"/>
        <scheme val="minor"/>
      </rPr>
      <t xml:space="preserve">Columna S </t>
    </r>
    <r>
      <rPr>
        <sz val="11"/>
        <color theme="1"/>
        <rFont val="Calibri"/>
        <family val="2"/>
        <scheme val="minor"/>
      </rPr>
      <t xml:space="preserve">servira para seleccionar si o no al tipo de actividad de la linea en cuestion. </t>
    </r>
  </si>
  <si>
    <t>si</t>
  </si>
  <si>
    <t>no</t>
  </si>
  <si>
    <t>Cuantas</t>
  </si>
  <si>
    <t>Participantes</t>
  </si>
  <si>
    <r>
      <t xml:space="preserve">La </t>
    </r>
    <r>
      <rPr>
        <b/>
        <i/>
        <sz val="11"/>
        <color theme="1"/>
        <rFont val="Calibri"/>
        <family val="2"/>
        <scheme val="minor"/>
      </rPr>
      <t xml:space="preserve">Columna R seccion Gastos no incluidos en los renglones anteriores :  </t>
    </r>
    <r>
      <rPr>
        <sz val="11"/>
        <color theme="1"/>
        <rFont val="Calibri"/>
        <family val="2"/>
        <scheme val="minor"/>
      </rPr>
      <t>servira para seleccionar gastos adicionales tales como :</t>
    </r>
  </si>
  <si>
    <t>Transportacion</t>
  </si>
  <si>
    <t>Materiales</t>
  </si>
  <si>
    <t>Otros ( especifique)</t>
  </si>
  <si>
    <t>Gastos no incluidos en los renglones anteriores: ( Selecciones los gastos no incluidos )</t>
  </si>
  <si>
    <t>*</t>
  </si>
  <si>
    <t xml:space="preserve">Total : </t>
  </si>
  <si>
    <t>Comentarios :</t>
  </si>
  <si>
    <t>2. Nivel de Estudio de la Beca a otorgarse</t>
  </si>
  <si>
    <r>
      <t xml:space="preserve">En la </t>
    </r>
    <r>
      <rPr>
        <b/>
        <i/>
        <sz val="11"/>
        <color theme="1"/>
        <rFont val="Calibri"/>
        <family val="2"/>
        <scheme val="minor"/>
      </rPr>
      <t xml:space="preserve">Columna X, </t>
    </r>
    <r>
      <rPr>
        <sz val="11"/>
        <color theme="1"/>
        <rFont val="Calibri"/>
        <family val="2"/>
        <scheme val="minor"/>
      </rPr>
      <t>escoja una de la opciones y detalle al lado el numero de concesiones</t>
    </r>
  </si>
  <si>
    <t>Maestria</t>
  </si>
  <si>
    <t>5. ¿Que gestiones ha realizado con anterioridad para poder satisfacer la necesidad indicada ?</t>
  </si>
  <si>
    <t>7. Describa el (los) programas que se beneficiaran con esta beca.</t>
  </si>
  <si>
    <t>9. Describa los servicios que se mejoraran como resultado del otorgamiento de esta beca :</t>
  </si>
  <si>
    <t>Desde</t>
  </si>
  <si>
    <t>Hasta</t>
  </si>
  <si>
    <t xml:space="preserve">Centro de Estudios : </t>
  </si>
  <si>
    <t>Programa :</t>
  </si>
  <si>
    <t>13. COSTO DE LA BECA POR AÑO ACADEMICO ( INCLUYA VERANO)</t>
  </si>
  <si>
    <t>RENGLON</t>
  </si>
  <si>
    <t>AÑO ESCOLAR</t>
  </si>
  <si>
    <t>VERANO</t>
  </si>
  <si>
    <t>TOTAL</t>
  </si>
  <si>
    <t>Creditos Academicos</t>
  </si>
  <si>
    <t>Derechos de Matricula ( incluye cuotas )</t>
  </si>
  <si>
    <t>Plan Medico ( si aplica )</t>
  </si>
  <si>
    <t>Libros y Materiales</t>
  </si>
  <si>
    <t>Hospedaje ( si aplica )</t>
  </si>
  <si>
    <t>Estipendio Mensual</t>
  </si>
  <si>
    <t>Transportacion ( si aplica )</t>
  </si>
  <si>
    <t>Otros Gastos ( especifique )</t>
  </si>
  <si>
    <t>14. Cantidad de fondos asignados para costear la(s) beca (s).</t>
  </si>
  <si>
    <t>Para adicionar mas Becas favor de continuar en espacio siguiente.  Tiene dos espacios adicionales siguientes para añadir las becas de su agencia o municipio.</t>
  </si>
  <si>
    <t>Complete un (1) formulario por cada una de las materias de estudio.</t>
  </si>
  <si>
    <t>2. Nivel de Estudios de la Licencia a otorgarse</t>
  </si>
  <si>
    <t>Numero de Licencias</t>
  </si>
  <si>
    <t>5. Detalle las funciones del puesto para las que se capacitara al empleado con estos estudios:</t>
  </si>
  <si>
    <t>Total de Costos Anuales</t>
  </si>
  <si>
    <t>Para adicionar mas Licencias sin sueldo favor de continuar en espacio siguiente.  Tiene dos espacios adicionales siguientes para añadir las Licencias de su agencia o municipio.</t>
  </si>
  <si>
    <t>3. Indique el total de empleados(a) a beneficiarse de este programa.</t>
  </si>
  <si>
    <t>4. Indique la cantidad de fondos asignados para costear este programa.</t>
  </si>
  <si>
    <r>
      <t xml:space="preserve">En la </t>
    </r>
    <r>
      <rPr>
        <b/>
        <i/>
        <sz val="11"/>
        <color theme="1"/>
        <rFont val="Calibri"/>
        <family val="2"/>
        <scheme val="minor"/>
      </rPr>
      <t>Columna D</t>
    </r>
    <r>
      <rPr>
        <sz val="11"/>
        <color theme="1"/>
        <rFont val="Calibri"/>
        <family val="2"/>
        <scheme val="minor"/>
      </rPr>
      <t>, aparecera el total de empleados de la agencia basado en la data entrada en la columna A, B y C.</t>
    </r>
  </si>
  <si>
    <r>
      <t xml:space="preserve">En la </t>
    </r>
    <r>
      <rPr>
        <b/>
        <i/>
        <sz val="11"/>
        <color theme="1"/>
        <rFont val="Calibri"/>
        <family val="2"/>
        <scheme val="minor"/>
      </rPr>
      <t>Columna F</t>
    </r>
    <r>
      <rPr>
        <sz val="11"/>
        <color theme="1"/>
        <rFont val="Calibri"/>
        <family val="2"/>
        <scheme val="minor"/>
      </rPr>
      <t xml:space="preserve">, se escribirá los </t>
    </r>
    <r>
      <rPr>
        <b/>
        <i/>
        <sz val="11"/>
        <color theme="1"/>
        <rFont val="Calibri"/>
        <family val="2"/>
        <scheme val="minor"/>
      </rPr>
      <t>Grupos Ocupacionales o Profesionales</t>
    </r>
    <r>
      <rPr>
        <sz val="11"/>
        <color theme="1"/>
        <rFont val="Calibri"/>
        <family val="2"/>
        <scheme val="minor"/>
      </rPr>
      <t xml:space="preserve">. Debera llenar una linea de informacion de excel  hasta la columna _____ para cada necesidad de adiestramiento de cada grupo ocupacional o profesional que desee solicitar adiestramiento. </t>
    </r>
  </si>
  <si>
    <r>
      <t xml:space="preserve">La </t>
    </r>
    <r>
      <rPr>
        <b/>
        <i/>
        <sz val="11"/>
        <color theme="1"/>
        <rFont val="Calibri"/>
        <family val="2"/>
        <scheme val="minor"/>
      </rPr>
      <t xml:space="preserve">Columna G </t>
    </r>
    <r>
      <rPr>
        <sz val="11"/>
        <color theme="1"/>
        <rFont val="Calibri"/>
        <family val="2"/>
        <scheme val="minor"/>
      </rPr>
      <t xml:space="preserve">permite escoger el </t>
    </r>
    <r>
      <rPr>
        <b/>
        <i/>
        <sz val="11"/>
        <color theme="1"/>
        <rFont val="Calibri"/>
        <family val="2"/>
        <scheme val="minor"/>
      </rPr>
      <t>Area de Necesidad de Adiestramiento</t>
    </r>
    <r>
      <rPr>
        <sz val="11"/>
        <color theme="1"/>
        <rFont val="Calibri"/>
        <family val="2"/>
        <scheme val="minor"/>
      </rPr>
      <t xml:space="preserve"> seleccionado para el grupo ocupacional o profesional entrado.</t>
    </r>
  </si>
  <si>
    <r>
      <t xml:space="preserve">La </t>
    </r>
    <r>
      <rPr>
        <b/>
        <i/>
        <sz val="11"/>
        <color theme="1"/>
        <rFont val="Calibri"/>
        <family val="2"/>
        <scheme val="minor"/>
      </rPr>
      <t xml:space="preserve">Columna H </t>
    </r>
    <r>
      <rPr>
        <sz val="11"/>
        <color theme="1"/>
        <rFont val="Calibri"/>
        <family val="2"/>
        <scheme val="minor"/>
      </rPr>
      <t xml:space="preserve">permite entrar un </t>
    </r>
    <r>
      <rPr>
        <b/>
        <i/>
        <sz val="11"/>
        <color theme="1"/>
        <rFont val="Calibri"/>
        <family val="2"/>
        <scheme val="minor"/>
      </rPr>
      <t>Area de Necesidad de Adiestramiento</t>
    </r>
    <r>
      <rPr>
        <sz val="11"/>
        <color theme="1"/>
        <rFont val="Calibri"/>
        <family val="2"/>
        <scheme val="minor"/>
      </rPr>
      <t xml:space="preserve"> que no se encuentre enla lista anterior.</t>
    </r>
  </si>
  <si>
    <r>
      <t xml:space="preserve">La </t>
    </r>
    <r>
      <rPr>
        <b/>
        <i/>
        <sz val="11"/>
        <color theme="1"/>
        <rFont val="Calibri"/>
        <family val="2"/>
        <scheme val="minor"/>
      </rPr>
      <t>Columna I</t>
    </r>
    <r>
      <rPr>
        <sz val="11"/>
        <color theme="1"/>
        <rFont val="Calibri"/>
        <family val="2"/>
        <scheme val="minor"/>
      </rPr>
      <t xml:space="preserve"> contiene la opcion para darle prioridad hasta un maximo de 5 adiestramientos dentro del plan de su agencia o municipio.</t>
    </r>
  </si>
  <si>
    <r>
      <t xml:space="preserve">La </t>
    </r>
    <r>
      <rPr>
        <b/>
        <i/>
        <sz val="11"/>
        <color theme="1"/>
        <rFont val="Calibri"/>
        <family val="2"/>
        <scheme val="minor"/>
      </rPr>
      <t>Columna K</t>
    </r>
    <r>
      <rPr>
        <sz val="11"/>
        <color theme="1"/>
        <rFont val="Calibri"/>
        <family val="2"/>
        <scheme val="minor"/>
      </rPr>
      <t xml:space="preserve"> contiene los grupos ocupacionales para los cuales solicitaran adiestramientos.</t>
    </r>
  </si>
  <si>
    <t>Cantidad</t>
  </si>
  <si>
    <t>Status de los Empleados</t>
  </si>
  <si>
    <t>2.Necesidades de Adiestramiento por grupos ocupacionales o profesionales</t>
  </si>
  <si>
    <t xml:space="preserve"> </t>
  </si>
  <si>
    <t>X</t>
  </si>
  <si>
    <t>Carrera</t>
  </si>
  <si>
    <t>Confianza</t>
  </si>
  <si>
    <t>Transitorios</t>
  </si>
  <si>
    <t>Núm. De Part.</t>
  </si>
  <si>
    <t>Prioridad ( no mas de cinco)</t>
  </si>
  <si>
    <t>Procedencia de los Fondos para atender este plan :</t>
  </si>
  <si>
    <t>TOTAL:</t>
  </si>
  <si>
    <t>4. Resumen de los medios de Adiestramientos planificados:</t>
  </si>
  <si>
    <t>Otros ( especifique ) :</t>
  </si>
  <si>
    <t>Presupuesto de la Agencia</t>
  </si>
  <si>
    <t>Tipo de Actividad</t>
  </si>
  <si>
    <t>Institución</t>
  </si>
  <si>
    <t>1. Desglose de la cantidad de empleados de la Agencia:</t>
  </si>
  <si>
    <t>Área de Necesidad de Adiestramiento</t>
  </si>
  <si>
    <t>3. Cantidad de dinero que se proyecta asignar a la partida de Adiestramiento y Capacitación:</t>
  </si>
  <si>
    <t>Estimado de Inversión</t>
  </si>
  <si>
    <t>Area Tematica</t>
  </si>
  <si>
    <t>e. Becas</t>
  </si>
  <si>
    <t>f.  Licencias para estudios</t>
  </si>
  <si>
    <t>g. Pago de matricula</t>
  </si>
  <si>
    <t>Para adicionar mas Becas favor de continuar en espacio siguiente ( derecha).  Tiene dos espacios adicionales siguientes para añadir las becas de su agencia o municipio.</t>
  </si>
  <si>
    <t>h. Libre de Costos</t>
  </si>
  <si>
    <t xml:space="preserve">Total de Inversion planificada: </t>
  </si>
  <si>
    <t xml:space="preserve">Gastos no incluidos en los renglones anteriores: </t>
  </si>
  <si>
    <t>ej. Comida meriendas, dietas</t>
  </si>
  <si>
    <t xml:space="preserve">Total: </t>
  </si>
  <si>
    <t>Comentarios:</t>
  </si>
  <si>
    <t>Cantidad de dinero que se proyecta asignar a la partida de Adiestramiento y capacitación.</t>
  </si>
  <si>
    <t>Haga esta entrada de datos una vez. No repita en líneas siguientes.</t>
  </si>
  <si>
    <t>Favor de llenar una línea de datos por cada grupo ocupacional que vaya a detallar.  El grupo ocupacional deberá repetirlo hasta terminar los adiestramientos de cada grupo.</t>
  </si>
  <si>
    <t>Núm.. de Part.</t>
  </si>
  <si>
    <t>Cantidad asignada para Adiestramiento y Capacitación</t>
  </si>
  <si>
    <t>1. Materia de Estudio y Especialización :</t>
  </si>
  <si>
    <t>1. Mencione las áreas de estudios en las que se propone invertir los fondos de Pago de Matricula de acuerdo a sus necesidades y a los servicios que presta, en orden de importancia.</t>
  </si>
  <si>
    <t>a. Generales y Comunes del Calendario de Adiestramiento de la División para el Desarrollo del Capital Humano.</t>
  </si>
  <si>
    <t>b. Coordinadas por la División para su Agencia o Municipio para atender necesidades particulares y especificas.</t>
  </si>
  <si>
    <t>Numero de Concesiones</t>
  </si>
  <si>
    <t>d. Adiestramiento en otras instituciones.  ( Si escoge esta opción favor de llenar líneas siguientes con la Info. Necesaria )</t>
  </si>
  <si>
    <t>Institución ( si contesto que si en opción d arriba)</t>
  </si>
  <si>
    <t>Área Temática ( si contesto que si en opción d arriba)</t>
  </si>
  <si>
    <t>2. Mencione las Instituciones Universitarias acreditadas donde se autorizan estudios y la cantidad de créditos recomendados. Incluya además, su distribución por niveles.</t>
  </si>
  <si>
    <t>3. ¿Es la clase de difícil reclutamiento? ( Si o No)</t>
  </si>
  <si>
    <t>3. ¿Es la clase de difícil reclutamiento? (Si o No)</t>
  </si>
  <si>
    <t xml:space="preserve">3. Duración (aproximada ) de la Licencia : </t>
  </si>
  <si>
    <t>Maestría</t>
  </si>
  <si>
    <t>Total de Créditos</t>
  </si>
  <si>
    <t>4. ¿Porque conceptúa esta clase de difícil reclutamiento?</t>
  </si>
  <si>
    <t>4. Mencione los cursos de la especialización que mas directamente se relacionan con los servicios que prestara el empleado:</t>
  </si>
  <si>
    <t>6. Especifique los nombres de los pueblos o el área geográfica donde existe la necesidad de esta especialización:</t>
  </si>
  <si>
    <t>6. Mencione la clasificación del puesto que ocupara el empleado en licencia con sueldo, una vez completados los estudios :</t>
  </si>
  <si>
    <t xml:space="preserve">Total de Créditos : </t>
  </si>
  <si>
    <t xml:space="preserve">8. ¿Es de nueva creación el programa ?    ( si o no )                                                                   </t>
  </si>
  <si>
    <t>7. Programas(s) que se beneficiara(n) con la concesión de la licencia :</t>
  </si>
  <si>
    <t xml:space="preserve">Total de la Inversión Planificada  :        </t>
  </si>
  <si>
    <t>8. ¿Es de nueva creación el programa? (si o no)</t>
  </si>
  <si>
    <t>10. Duración de los Estudios :</t>
  </si>
  <si>
    <t>9. Servicios que mejoraran como resultado de la concesión de la licencia:</t>
  </si>
  <si>
    <t>11. Indique si el puesto que ocupara el becario esta vacante o es de nueva creación.</t>
  </si>
  <si>
    <t>10. Especifique el área geográfica o los pueblos donde existe la necesidad.</t>
  </si>
  <si>
    <t>Transportación</t>
  </si>
  <si>
    <t xml:space="preserve">12. Menciones las instituciones educativas acreditadas que ofrecen los estudios en y fuera de PR.  Incluye copia de los currículos correspondientes. </t>
  </si>
  <si>
    <t>11. Mencione otras alternativas consideradas por la organización, ya sea de capacitación o administrativas, para lograr el mismo objetivo sin tener que conceder la Licencia con Sueldo.</t>
  </si>
  <si>
    <t>12. Si la organización ha decidido auspiciar los estudios del empleado complete la información sobre las instituciones educativas. ( incluya copia de los currículos correspondientes )</t>
  </si>
  <si>
    <t>Costo por Crédito ($) :</t>
  </si>
  <si>
    <t>Total de Créditos :</t>
  </si>
  <si>
    <t xml:space="preserve">Dirección : </t>
  </si>
  <si>
    <t>Teléfono :</t>
  </si>
  <si>
    <t>Facsímil :</t>
  </si>
  <si>
    <t>13. Otros gastos a considerar ocasionados por la condición de estudiante:</t>
  </si>
  <si>
    <t>Gran Total de costos por los años de duración de la Beca ( Suma de costo por todos los años de estudios )</t>
  </si>
  <si>
    <t>Persona que entró la Información :</t>
  </si>
  <si>
    <t>ejemplo</t>
  </si>
  <si>
    <t>e. Becas ( si selecciona esta opción favor de pasar a la sección de Becas ( ---&gt;&gt;&gt; ) para llenar la información requerida ).</t>
  </si>
  <si>
    <t>f. Licencias para estudios. ( si selecciona esta opción favor de pasar a la sección de Licencia para estudios ( ---&gt;&gt;&gt; ) para llenar la información requerida ).</t>
  </si>
  <si>
    <t>g. Pago de Matriculas ( si selecciona esta opción favor de pasar a la sección de Pago de Matriculas ( ---&gt;&gt;&gt; ) para llenar la información requerida ).</t>
  </si>
  <si>
    <r>
      <rPr>
        <b/>
        <sz val="18"/>
        <color theme="1"/>
        <rFont val="Arial"/>
        <family val="2"/>
      </rPr>
      <t>Agencia</t>
    </r>
    <r>
      <rPr>
        <sz val="18"/>
        <color theme="1"/>
        <rFont val="Arial"/>
        <family val="2"/>
      </rPr>
      <t>:</t>
    </r>
  </si>
  <si>
    <t>Nombre ejemplo</t>
  </si>
  <si>
    <t>Favor de proceder a llenar el Plan de Adiestramiento 2019-2020 ( pestaña abajo )</t>
  </si>
  <si>
    <t xml:space="preserve">Otros </t>
  </si>
  <si>
    <r>
      <t xml:space="preserve">Prioridad ( escoja con una X hasta un máximo de 5 opciones, si esta es una de sus prioridades )                  </t>
    </r>
    <r>
      <rPr>
        <b/>
        <u/>
        <sz val="10"/>
        <color rgb="FFFF0000"/>
        <rFont val="Arial"/>
        <family val="2"/>
      </rPr>
      <t>No escoja mas de 5.</t>
    </r>
  </si>
  <si>
    <t>Área Temática</t>
  </si>
  <si>
    <t xml:space="preserve">Total de Inversión planificada: </t>
  </si>
  <si>
    <t>Oficina de Administración y Transformación de los Recursos Humanos del Gobierno de Puerto Rico</t>
  </si>
  <si>
    <t>Informe de Necesidades de Becas ( Llene esta sección si tiene Becas que informar )</t>
  </si>
  <si>
    <t>Informe de Necesidades de Becas #2 ( Llene esta sección si tiene Becas que informar )</t>
  </si>
  <si>
    <t>Informe de Necesidades de Becas #3 ( Llene esta sección si tiene Becas que informar )</t>
  </si>
  <si>
    <t>Informe de Necesidades de Licencias con Sueldo para Estudios. ( Llene esta sección si tiene Licencias sin Sueldo que informar )</t>
  </si>
  <si>
    <t>Informe de Necesidades de Licencias con Sueldo para Estudios #2. ( Llene esta sección si tiene Licencias sin Sueldo que informar )</t>
  </si>
  <si>
    <t>Informe de Necesidades de Licencias con Sueldo para Estudios #3. ( Llene esta sección si tiene Licencias sin Sueldo que informar )</t>
  </si>
  <si>
    <t>Informe de Necesidades del Programa de Pago de Matricula. ( Llene esta sección si tiene Pago de Matriculas que informar )</t>
  </si>
  <si>
    <t>Área de Necesidad de Adiestramiento ( Puede añadir adiestramientos que no aparezcan en lista "drop down" y los cursos de Educación Continua  - Favor de colocarle asteriscos (***) frente al nombre del adiestramiento añadido para propósitos de actualización de lista).</t>
  </si>
  <si>
    <t>Continúe llenando la hoja en esta dirección ---------------------------&gt;&gt;&gt;&gt;&gt;&gt;&gt;&gt;&gt;&gt;&gt;&gt;&gt;&gt;</t>
  </si>
  <si>
    <t>h. Libre de costos ( si selecciona esta opción favor de llenar la columna de cuantas, participantes y estimado de inversión).</t>
  </si>
  <si>
    <t>Una vez entrada toda la información de este año fiscal 2018-2019, pase a la pestaña de Informe de Radicación 2018-2019 e imprima informe.</t>
  </si>
  <si>
    <t>Presupuesto de la Agencia o Municipio.          ( Cantidad asignada de Presupuesto para Adiestramientos ).</t>
  </si>
  <si>
    <t>Una vez entrada toda la información de este año fiscal 2019-2020, pase a la pestaña de Informe de Radicación 2019-2020 e imprima informe.</t>
  </si>
  <si>
    <t>ejemplo 2222</t>
  </si>
  <si>
    <t>Favor de proceder a llenar el Plan de Adiestramiento 2020-2021 ( pestaña abajo )</t>
  </si>
  <si>
    <t>ejemplo222</t>
  </si>
  <si>
    <t>PLAN DE ADIESTRAMIENTO Y CAPACITACION AÑO 2019 -2020</t>
  </si>
  <si>
    <t>Fecha:</t>
  </si>
  <si>
    <t>08/25/2017</t>
  </si>
  <si>
    <t>Fecha en que se somete el Plan:</t>
  </si>
  <si>
    <t xml:space="preserve"> Fecha en que se somete el Plan:</t>
  </si>
  <si>
    <t xml:space="preserve">Fecha: </t>
  </si>
  <si>
    <t>08/26/2017</t>
  </si>
  <si>
    <t>Una vez entrada toda la información de este año fiscal 2020-2021, pase a la pestaña de Informe de Radicación 2020-2021 e imprima informe.</t>
  </si>
  <si>
    <t>Favor de proceder a llenar el Plan de Adiestramiento 2021-2022 ( pestaña abajo )</t>
  </si>
  <si>
    <t>PLAN DE ADIESTRAMIENTO Y CAPACITACION AÑO 2020 -2021</t>
  </si>
  <si>
    <t>ejemplo 3333</t>
  </si>
  <si>
    <t>Una vez entrada toda la información de este año fiscal 2021-2022, pase a la pestaña de Informe de Radicación 2021-2022 e imprima informe.</t>
  </si>
  <si>
    <t>PLAN DE ADIESTRAMIENTO Y CAPACITACION AÑO 2021 -2022</t>
  </si>
  <si>
    <t>Favor de proceder a llenar el Plan de Adiestramiento 2022-2023 ( pestaña abajo )</t>
  </si>
  <si>
    <t>Una vez entrada toda la información de este año fiscal 2022-2023, pase a la pestaña de Informe de Radicación 2022-2023 e imprima informe.</t>
  </si>
  <si>
    <t>PLAN DE ADIESTRAMIENTO Y CAPACITACION AÑO 2022-2023</t>
  </si>
  <si>
    <t>ejemplo 44444</t>
  </si>
  <si>
    <t>ejemplo4444</t>
  </si>
  <si>
    <t>ejemplo44444</t>
  </si>
  <si>
    <t xml:space="preserve"> El nuevo empresario del siglo 21</t>
  </si>
  <si>
    <t>En la parte superior izquierda favor de entrar el nombre completo de su agencia en la columna C</t>
  </si>
  <si>
    <t>En la parte superior izquierda favor de entrar la fecha en formato mm/dd/yy (mes/día/año)</t>
  </si>
  <si>
    <t>En la parte superior izquierda favor de entrar el nombre de la persona que esta entrando la información</t>
  </si>
  <si>
    <r>
      <t xml:space="preserve">En la </t>
    </r>
    <r>
      <rPr>
        <b/>
        <i/>
        <sz val="11"/>
        <color theme="1"/>
        <rFont val="Calibri"/>
        <family val="2"/>
        <scheme val="minor"/>
      </rPr>
      <t xml:space="preserve">columna A </t>
    </r>
    <r>
      <rPr>
        <sz val="11"/>
        <color theme="1"/>
        <rFont val="Calibri"/>
        <family val="2"/>
        <scheme val="minor"/>
      </rPr>
      <t xml:space="preserve">denominada </t>
    </r>
    <r>
      <rPr>
        <b/>
        <sz val="11"/>
        <color theme="1"/>
        <rFont val="Calibri"/>
        <family val="2"/>
        <scheme val="minor"/>
      </rPr>
      <t>Puestos de Carrera</t>
    </r>
    <r>
      <rPr>
        <sz val="11"/>
        <color theme="1"/>
        <rFont val="Calibri"/>
        <family val="2"/>
        <scheme val="minor"/>
      </rPr>
      <t xml:space="preserve"> , se entrara la cantidad total de puestos de carrera que tiene su agencia.  </t>
    </r>
  </si>
  <si>
    <r>
      <t xml:space="preserve">En la </t>
    </r>
    <r>
      <rPr>
        <b/>
        <i/>
        <sz val="11"/>
        <color theme="1"/>
        <rFont val="Calibri"/>
        <family val="2"/>
        <scheme val="minor"/>
      </rPr>
      <t xml:space="preserve">columna B </t>
    </r>
    <r>
      <rPr>
        <sz val="11"/>
        <color theme="1"/>
        <rFont val="Calibri"/>
        <family val="2"/>
        <scheme val="minor"/>
      </rPr>
      <t xml:space="preserve">denominada </t>
    </r>
    <r>
      <rPr>
        <b/>
        <sz val="11"/>
        <color theme="1"/>
        <rFont val="Calibri"/>
        <family val="2"/>
        <scheme val="minor"/>
      </rPr>
      <t>Puestos de Confianza</t>
    </r>
    <r>
      <rPr>
        <sz val="11"/>
        <color theme="1"/>
        <rFont val="Calibri"/>
        <family val="2"/>
        <scheme val="minor"/>
      </rPr>
      <t xml:space="preserve"> , se entrara la cantidad total de puestos de confianza que tiene su agencia.  </t>
    </r>
  </si>
  <si>
    <r>
      <t xml:space="preserve">En la </t>
    </r>
    <r>
      <rPr>
        <b/>
        <i/>
        <sz val="11"/>
        <color theme="1"/>
        <rFont val="Calibri"/>
        <family val="2"/>
        <scheme val="minor"/>
      </rPr>
      <t xml:space="preserve">columna C </t>
    </r>
    <r>
      <rPr>
        <sz val="11"/>
        <color theme="1"/>
        <rFont val="Calibri"/>
        <family val="2"/>
        <scheme val="minor"/>
      </rPr>
      <t xml:space="preserve">denominada </t>
    </r>
    <r>
      <rPr>
        <b/>
        <sz val="11"/>
        <color theme="1"/>
        <rFont val="Calibri"/>
        <family val="2"/>
        <scheme val="minor"/>
      </rPr>
      <t>Puestos Transitorios</t>
    </r>
    <r>
      <rPr>
        <sz val="11"/>
        <color theme="1"/>
        <rFont val="Calibri"/>
        <family val="2"/>
        <scheme val="minor"/>
      </rPr>
      <t xml:space="preserve"> , se entrara la cantidad total de puestos transitorios que tiene su agencia.  </t>
    </r>
  </si>
  <si>
    <r>
      <t xml:space="preserve">En la </t>
    </r>
    <r>
      <rPr>
        <b/>
        <i/>
        <sz val="11"/>
        <color theme="1"/>
        <rFont val="Calibri"/>
        <family val="2"/>
        <scheme val="minor"/>
      </rPr>
      <t>Columna D</t>
    </r>
    <r>
      <rPr>
        <sz val="11"/>
        <color theme="1"/>
        <rFont val="Calibri"/>
        <family val="2"/>
        <scheme val="minor"/>
      </rPr>
      <t xml:space="preserve">, denominada </t>
    </r>
    <r>
      <rPr>
        <b/>
        <sz val="11"/>
        <color theme="1"/>
        <rFont val="Calibri"/>
        <family val="2"/>
        <scheme val="minor"/>
      </rPr>
      <t>Otros</t>
    </r>
    <r>
      <rPr>
        <sz val="11"/>
        <color theme="1"/>
        <rFont val="Calibri"/>
        <family val="2"/>
        <scheme val="minor"/>
      </rPr>
      <t xml:space="preserve">,  se entrara la cantidad total de otros puestos que tiene su agencia.  </t>
    </r>
  </si>
  <si>
    <r>
      <t xml:space="preserve">La </t>
    </r>
    <r>
      <rPr>
        <b/>
        <i/>
        <sz val="11"/>
        <color theme="1"/>
        <rFont val="Calibri"/>
        <family val="2"/>
        <scheme val="minor"/>
      </rPr>
      <t>Columna I</t>
    </r>
    <r>
      <rPr>
        <sz val="11"/>
        <color theme="1"/>
        <rFont val="Calibri"/>
        <family val="2"/>
        <scheme val="minor"/>
      </rPr>
      <t xml:space="preserve"> permite informar la cantidad de participantes por cada adiestramiento seleccionado.</t>
    </r>
  </si>
  <si>
    <t>Identificar cinco adiestramientos como prioridad por grupo ocupacional.</t>
  </si>
  <si>
    <t>Indicar un presupuesto aproximado de lo que se proyecta asignar a la partida de adiestramiento y capacitación.</t>
  </si>
  <si>
    <t>Tercera Parte : Cantidad de dinero que se proyecta asignar a la partida de Adiestramiento y capacitación.</t>
  </si>
  <si>
    <t>Cuarta Parte : Resumen de los Medios de Adiestramiento Planificados</t>
  </si>
  <si>
    <r>
      <t xml:space="preserve">En la </t>
    </r>
    <r>
      <rPr>
        <b/>
        <i/>
        <sz val="11"/>
        <color theme="1"/>
        <rFont val="Calibri"/>
        <family val="2"/>
        <scheme val="minor"/>
      </rPr>
      <t>Columna S,</t>
    </r>
    <r>
      <rPr>
        <sz val="11"/>
        <color theme="1"/>
        <rFont val="Calibri"/>
        <family val="2"/>
        <scheme val="minor"/>
      </rPr>
      <t xml:space="preserve"> aparecen Tipo de Actividad – Las opciones que se ofrecen son las siguientes : a. Generales y Comunes del Calendario de Adiestramiento de la División para el Desarrollo del Capital Humano. b. Coordinadas por la División para su Agencia o Municipio para atender necesidades particulares y específicas. c. Especiales. d. Adiestramiento en otras instituciones. e. Becas. f. Licencias para Estudios. g. Pago de Matrícula. h. Libre de Costos</t>
    </r>
  </si>
  <si>
    <r>
      <t xml:space="preserve">En la </t>
    </r>
    <r>
      <rPr>
        <b/>
        <i/>
        <sz val="11"/>
        <color theme="1"/>
        <rFont val="Calibri"/>
        <family val="2"/>
        <scheme val="minor"/>
      </rPr>
      <t>Columna E</t>
    </r>
    <r>
      <rPr>
        <sz val="11"/>
        <color theme="1"/>
        <rFont val="Calibri"/>
        <family val="2"/>
        <scheme val="minor"/>
      </rPr>
      <t>, aparecerá el total de empleados de la agencia basado en la data entrada en la columna A, B y C.</t>
    </r>
  </si>
  <si>
    <r>
      <t xml:space="preserve">En la </t>
    </r>
    <r>
      <rPr>
        <b/>
        <i/>
        <sz val="11"/>
        <color theme="1"/>
        <rFont val="Calibri"/>
        <family val="2"/>
        <scheme val="minor"/>
      </rPr>
      <t>Columna G</t>
    </r>
    <r>
      <rPr>
        <sz val="11"/>
        <color theme="1"/>
        <rFont val="Calibri"/>
        <family val="2"/>
        <scheme val="minor"/>
      </rPr>
      <t xml:space="preserve">, se escribirá los </t>
    </r>
    <r>
      <rPr>
        <b/>
        <i/>
        <sz val="11"/>
        <color theme="1"/>
        <rFont val="Calibri"/>
        <family val="2"/>
        <scheme val="minor"/>
      </rPr>
      <t>Grupos Ocupacionales o Profesionales</t>
    </r>
    <r>
      <rPr>
        <sz val="11"/>
        <color theme="1"/>
        <rFont val="Calibri"/>
        <family val="2"/>
        <scheme val="minor"/>
      </rPr>
      <t xml:space="preserve">. Deberá llenar una línea de información de Excel  hasta la columna J para cada necesidad de adiestramiento de cada grupo ocupacional o profesional que desee solicitar adiestramiento. </t>
    </r>
  </si>
  <si>
    <t>Supervisión y Gerencia</t>
  </si>
  <si>
    <t>Personal Técnico y Especializado</t>
  </si>
  <si>
    <r>
      <t xml:space="preserve">La </t>
    </r>
    <r>
      <rPr>
        <b/>
        <i/>
        <sz val="11"/>
        <color theme="1"/>
        <rFont val="Calibri"/>
        <family val="2"/>
        <scheme val="minor"/>
      </rPr>
      <t xml:space="preserve">Columna H </t>
    </r>
    <r>
      <rPr>
        <sz val="11"/>
        <color theme="1"/>
        <rFont val="Calibri"/>
        <family val="2"/>
        <scheme val="minor"/>
      </rPr>
      <t xml:space="preserve">permite escoger el </t>
    </r>
    <r>
      <rPr>
        <b/>
        <i/>
        <sz val="11"/>
        <color theme="1"/>
        <rFont val="Calibri"/>
        <family val="2"/>
        <scheme val="minor"/>
      </rPr>
      <t>Área de Necesidad de Adiestramiento</t>
    </r>
    <r>
      <rPr>
        <sz val="11"/>
        <color theme="1"/>
        <rFont val="Calibri"/>
        <family val="2"/>
        <scheme val="minor"/>
      </rPr>
      <t xml:space="preserve"> seleccionado para el grupo ocupacional o profesional entrado. En esta misma área podrá añadir un  Área de Necesidad de Adiestramiento que no se encuentre en la lista.</t>
    </r>
  </si>
  <si>
    <r>
      <t xml:space="preserve">La </t>
    </r>
    <r>
      <rPr>
        <b/>
        <i/>
        <sz val="11"/>
        <color theme="1"/>
        <rFont val="Calibri"/>
        <family val="2"/>
        <scheme val="minor"/>
      </rPr>
      <t>Columna J</t>
    </r>
    <r>
      <rPr>
        <sz val="11"/>
        <color theme="1"/>
        <rFont val="Calibri"/>
        <family val="2"/>
        <scheme val="minor"/>
      </rPr>
      <t xml:space="preserve"> contiene la opción para darle prioridad hasta un máximo de 5 adiestramientos dentro del plan de su agencia o municipio. No exceda de 5 marcas por plan de adiestramiento anual.</t>
    </r>
  </si>
  <si>
    <r>
      <t xml:space="preserve">La </t>
    </r>
    <r>
      <rPr>
        <b/>
        <i/>
        <sz val="11"/>
        <color theme="1"/>
        <rFont val="Calibri"/>
        <family val="2"/>
        <scheme val="minor"/>
      </rPr>
      <t>Columna L</t>
    </r>
    <r>
      <rPr>
        <sz val="11"/>
        <color theme="1"/>
        <rFont val="Calibri"/>
        <family val="2"/>
        <scheme val="minor"/>
      </rPr>
      <t xml:space="preserve"> es para que entre la Cantidad Total que su Agencia tiene asignada para Adiestramientos y Capacitación.</t>
    </r>
  </si>
  <si>
    <r>
      <t xml:space="preserve">La </t>
    </r>
    <r>
      <rPr>
        <b/>
        <i/>
        <sz val="11"/>
        <color theme="1"/>
        <rFont val="Calibri"/>
        <family val="2"/>
        <scheme val="minor"/>
      </rPr>
      <t>Columna M</t>
    </r>
    <r>
      <rPr>
        <sz val="11"/>
        <color theme="1"/>
        <rFont val="Calibri"/>
        <family val="2"/>
        <scheme val="minor"/>
      </rPr>
      <t xml:space="preserve"> es para que entre la Cantidad Aprobada ( en presupuesto ) que su Agencia tiene asignada para Adiestramientos y Capacitación.</t>
    </r>
  </si>
  <si>
    <r>
      <t xml:space="preserve">La </t>
    </r>
    <r>
      <rPr>
        <b/>
        <i/>
        <sz val="11"/>
        <color theme="1"/>
        <rFont val="Calibri"/>
        <family val="2"/>
        <scheme val="minor"/>
      </rPr>
      <t>Columna N</t>
    </r>
    <r>
      <rPr>
        <sz val="11"/>
        <color theme="1"/>
        <rFont val="Calibri"/>
        <family val="2"/>
        <scheme val="minor"/>
      </rPr>
      <t xml:space="preserve"> es para que entre la Cantidad de Fondos Federales ( si aplica ) que su Agencia tiene aprobada para Adiestramientos y Capacitación.</t>
    </r>
  </si>
  <si>
    <r>
      <t xml:space="preserve">La </t>
    </r>
    <r>
      <rPr>
        <b/>
        <i/>
        <sz val="11"/>
        <color theme="1"/>
        <rFont val="Calibri"/>
        <family val="2"/>
        <scheme val="minor"/>
      </rPr>
      <t>Columna O</t>
    </r>
    <r>
      <rPr>
        <sz val="11"/>
        <color theme="1"/>
        <rFont val="Calibri"/>
        <family val="2"/>
        <scheme val="minor"/>
      </rPr>
      <t xml:space="preserve"> es para que usted entre Otros  fondos ( especifique de donde salen fondos ) que su Agencia tiene disponible para Adiestramientos y Capacitación. </t>
    </r>
  </si>
  <si>
    <r>
      <t xml:space="preserve">La </t>
    </r>
    <r>
      <rPr>
        <b/>
        <i/>
        <sz val="11"/>
        <color theme="1"/>
        <rFont val="Calibri"/>
        <family val="2"/>
        <scheme val="minor"/>
      </rPr>
      <t>Columna P</t>
    </r>
    <r>
      <rPr>
        <sz val="11"/>
        <color theme="1"/>
        <rFont val="Calibri"/>
        <family val="2"/>
        <scheme val="minor"/>
      </rPr>
      <t xml:space="preserve"> es para que usted entre la cantidad asignada de Otros fondos que su Agencia tiene disponible para Adiestramientos y Capacitación. </t>
    </r>
  </si>
  <si>
    <t>En la Columna T,  le permitirá seleccionar con si o no las opciones que se ofrecen.  a. Generales y Comunes del Calendario de Adiestramiento de la División para el Desarrollo del Capital Humano. b. Coordinadas por la División para su Agencia o Municipio para atender necesidades particulares y específicas. c. Especiales. d. Adiestramiento en otras instituciones. e. Becas. f. Licencias para Estudios. g. Pago de Matrícula. h. Libre de Costos ). Si seleccionas cualquier opción con si, debes de entrar en las columnas siguientes la información de Cuantas ( Cuantas – Cuanto personal planificado), Participantes( Participantes – Presentar la cantidad de participantes de la actividad),  Estimado de Inversión (Estimado de Inversión – Presentar un estimado de la inversión que va a obtener en la actividad seleccionada) y llenar la información indicada.  Si seleccionas si a la opción d (Adiestramiento en otras instituciones)  deberás llenar en la tabla de abajo la  institución(es) y el área temática(s).  Si selecciona si en la opción e.  de Becas, deberás llenar por cada beca un formulario ( Informe de Necesidades de Becas) que se encuentra en las siguientes columnas a partir de la columna Y.  Si tuviera otra beca llenaría a partir de la columna AH y AQ sucesivamente. Si selecciona si en la opción f.  Licencias para Estudios, deberás llenar por cada Licencias para Estudios un formulario ( Informe de Necesidades de Licencias para Estudios) que se encuentra en las siguientes columnas a partir de la columna AZ.  Si tuviera otra Licencias para Estudios llenaría a partir de la columna BI y BR sucesivamente.  Si selecciona si en la opción g. Pago de Matricula deberás llenar un formulario ( Informe de Necesidades del Pago de Matriculas) que se encuentra en la columna CA.  Si selecciona si en la opción h. Libre de Costo deberá detallar ( cuantas, participantes, estimado de inversión) y presentar debajo de la opción cuales son esas opciones libre de costos.</t>
  </si>
  <si>
    <r>
      <t xml:space="preserve">En la </t>
    </r>
    <r>
      <rPr>
        <b/>
        <i/>
        <u/>
        <sz val="11"/>
        <color theme="1"/>
        <rFont val="Calibri"/>
        <family val="2"/>
        <scheme val="minor"/>
      </rPr>
      <t xml:space="preserve">Columna S </t>
    </r>
    <r>
      <rPr>
        <sz val="11"/>
        <color theme="1"/>
        <rFont val="Calibri"/>
        <family val="2"/>
        <scheme val="minor"/>
      </rPr>
      <t xml:space="preserve">al final se les presenta los </t>
    </r>
    <r>
      <rPr>
        <b/>
        <u/>
        <sz val="11"/>
        <color theme="1"/>
        <rFont val="Calibri"/>
        <family val="2"/>
        <scheme val="minor"/>
      </rPr>
      <t>Gastos no incluidos</t>
    </r>
    <r>
      <rPr>
        <sz val="11"/>
        <color theme="1"/>
        <rFont val="Calibri"/>
        <family val="2"/>
        <scheme val="minor"/>
      </rPr>
      <t xml:space="preserve"> en los renglones anteriores para que detallen gastos de</t>
    </r>
    <r>
      <rPr>
        <b/>
        <u/>
        <sz val="11"/>
        <color theme="1"/>
        <rFont val="Calibri"/>
        <family val="2"/>
        <scheme val="minor"/>
      </rPr>
      <t xml:space="preserve"> Trasportación</t>
    </r>
    <r>
      <rPr>
        <sz val="11"/>
        <color theme="1"/>
        <rFont val="Calibri"/>
        <family val="2"/>
        <scheme val="minor"/>
      </rPr>
      <t xml:space="preserve"> ( si alguno ), </t>
    </r>
    <r>
      <rPr>
        <b/>
        <u/>
        <sz val="11"/>
        <color theme="1"/>
        <rFont val="Calibri"/>
        <family val="2"/>
        <scheme val="minor"/>
      </rPr>
      <t xml:space="preserve">Materiales </t>
    </r>
    <r>
      <rPr>
        <sz val="11"/>
        <color theme="1"/>
        <rFont val="Calibri"/>
        <family val="2"/>
        <scheme val="minor"/>
      </rPr>
      <t xml:space="preserve">( si alguno ) y </t>
    </r>
    <r>
      <rPr>
        <b/>
        <u/>
        <sz val="11"/>
        <color theme="1"/>
        <rFont val="Calibri"/>
        <family val="2"/>
        <scheme val="minor"/>
      </rPr>
      <t>Otros</t>
    </r>
    <r>
      <rPr>
        <sz val="11"/>
        <color theme="1"/>
        <rFont val="Calibri"/>
        <family val="2"/>
        <scheme val="minor"/>
      </rPr>
      <t xml:space="preserve"> donde podrán incluir cualquier otro gasto asociado a dichos entrenamientos planificados y podrá escribir cuales son los mismos.  </t>
    </r>
  </si>
  <si>
    <r>
      <t>En la</t>
    </r>
    <r>
      <rPr>
        <b/>
        <i/>
        <u/>
        <sz val="11"/>
        <color theme="1"/>
        <rFont val="Calibri"/>
        <family val="2"/>
        <scheme val="minor"/>
      </rPr>
      <t xml:space="preserve"> columna S</t>
    </r>
    <r>
      <rPr>
        <sz val="11"/>
        <color theme="1"/>
        <rFont val="Calibri"/>
        <family val="2"/>
        <scheme val="minor"/>
      </rPr>
      <t xml:space="preserve"> al final tendrá la opción de incluir los </t>
    </r>
    <r>
      <rPr>
        <b/>
        <u/>
        <sz val="11"/>
        <color theme="1"/>
        <rFont val="Calibri"/>
        <family val="2"/>
        <scheme val="minor"/>
      </rPr>
      <t xml:space="preserve">comentarios </t>
    </r>
    <r>
      <rPr>
        <sz val="11"/>
        <color theme="1"/>
        <rFont val="Calibri"/>
        <family val="2"/>
        <scheme val="minor"/>
      </rPr>
      <t>que entienda necesario para aclarar cualquier detalle para lo cual no tenga espacio en las opciones anteriores y sobre el plan suministrado.</t>
    </r>
  </si>
  <si>
    <t>Para Instrucciones de como llenar el Área de Becas, el Área de Licencia con Sueldo o el Área de Pago de Matricula,  favor de bajar instrucciones en nuestra pagina de internet :  OATRH.pr.gov , bajo la sección de Servicios y Programas, Aplicaciones, Aplicación del Plan de Necesidades de Adiestramiento (APNA), buscar Anejos y Cuestionarios del Manual de Usuarios y escoger  al final : Normas Generales para solicitar la Concesión de Becas e Instrucciones para el formulario de Becas ( haga caso omiso en las instrucciones a la parte donde le pide oprimir flecha azul para añadir mas líneas ya que en esta hoja de Excel no necesitara esa opción ),  Normas Generales de concesión para Licencias con Sueldo para Estudios e Instrucciones para el formulario de Licencias con Sueldo ( haga caso omiso en las instrucciones a la parte donde le pide oprimir flecha azul para añadir mas líneas ya que en esta hoja de Excel no necesitara esa opción ), Normas Generales para solicitar el Pago de Matricula e Instrucciones para el formulario de pago de Matricula ( haga caso omiso en las instrucciones a la parte donde le pide oprimir flecha azul para añadir mas líneas ya que en esta hoja de Excel no necesitara esa opción ).   Cualquier duda favor de comunicarse a OATRH con la Sra. Anabel Colon Moreno al 787-274-4300 extensión 3020.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</si>
</sst>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quot;$&quot;#,##0.00"/>
    <numFmt numFmtId="165" formatCode="[$-F800]dddd\,\ mmmm\ dd\,\ yyyy"/>
  </numFmts>
  <fonts count="43" x14ac:knownFonts="1">
    <font>
      <sz val="11"/>
      <color theme="1"/>
      <name val="Calibri"/>
      <family val="2"/>
      <scheme val="minor"/>
    </font>
    <font>
      <sz val="10"/>
      <name val="Arial"/>
      <family val="2"/>
    </font>
    <font>
      <sz val="10"/>
      <color indexed="8"/>
      <name val="MS Sans Serif"/>
      <family val="2"/>
    </font>
    <font>
      <sz val="10"/>
      <color theme="1"/>
      <name val="Arial"/>
      <family val="2"/>
    </font>
    <font>
      <b/>
      <sz val="11"/>
      <color theme="1"/>
      <name val="Arial"/>
      <family val="2"/>
    </font>
    <font>
      <b/>
      <sz val="11"/>
      <color theme="1"/>
      <name val="Calibri"/>
      <family val="2"/>
      <scheme val="minor"/>
    </font>
    <font>
      <b/>
      <sz val="14"/>
      <color theme="1"/>
      <name val="Calibri"/>
      <family val="2"/>
      <scheme val="minor"/>
    </font>
    <font>
      <b/>
      <i/>
      <sz val="11"/>
      <color theme="1"/>
      <name val="Calibri"/>
      <family val="2"/>
      <scheme val="minor"/>
    </font>
    <font>
      <b/>
      <sz val="9"/>
      <color theme="1"/>
      <name val="Arial"/>
      <family val="2"/>
    </font>
    <font>
      <b/>
      <sz val="10"/>
      <color theme="1"/>
      <name val="Arial"/>
      <family val="2"/>
    </font>
    <font>
      <b/>
      <sz val="10"/>
      <name val="Arial"/>
      <family val="2"/>
    </font>
    <font>
      <sz val="10"/>
      <color theme="1"/>
      <name val="Calibri"/>
      <family val="2"/>
      <scheme val="minor"/>
    </font>
    <font>
      <sz val="10"/>
      <color rgb="FFFF0000"/>
      <name val="Arial"/>
      <family val="2"/>
    </font>
    <font>
      <i/>
      <sz val="8"/>
      <name val="Arial"/>
      <family val="2"/>
    </font>
    <font>
      <b/>
      <sz val="14"/>
      <color theme="1"/>
      <name val="Arial"/>
      <family val="2"/>
    </font>
    <font>
      <sz val="11"/>
      <color theme="1"/>
      <name val="Arial"/>
      <family val="2"/>
    </font>
    <font>
      <sz val="11"/>
      <color theme="1"/>
      <name val="Times New Roman"/>
      <family val="1"/>
    </font>
    <font>
      <sz val="11"/>
      <name val="Arial"/>
      <family val="2"/>
    </font>
    <font>
      <sz val="12"/>
      <name val="Arial"/>
      <family val="2"/>
    </font>
    <font>
      <sz val="12"/>
      <color rgb="FFFF0000"/>
      <name val="Arial"/>
      <family val="2"/>
    </font>
    <font>
      <sz val="14"/>
      <name val="Arial"/>
      <family val="2"/>
    </font>
    <font>
      <sz val="16"/>
      <name val="Arial"/>
      <family val="2"/>
    </font>
    <font>
      <b/>
      <sz val="11"/>
      <name val="Arial"/>
      <family val="2"/>
    </font>
    <font>
      <b/>
      <sz val="12"/>
      <name val="Arial"/>
      <family val="2"/>
    </font>
    <font>
      <b/>
      <sz val="10"/>
      <color rgb="FFFF0000"/>
      <name val="Arial"/>
      <family val="2"/>
    </font>
    <font>
      <b/>
      <sz val="14"/>
      <name val="Arial"/>
      <family val="2"/>
    </font>
    <font>
      <b/>
      <sz val="16"/>
      <name val="Arial"/>
      <family val="2"/>
    </font>
    <font>
      <b/>
      <sz val="12"/>
      <color theme="1"/>
      <name val="Arial"/>
      <family val="2"/>
    </font>
    <font>
      <b/>
      <sz val="16"/>
      <color theme="1"/>
      <name val="Arial"/>
      <family val="2"/>
    </font>
    <font>
      <b/>
      <sz val="14"/>
      <color rgb="FFFF0000"/>
      <name val="Arial"/>
      <family val="2"/>
    </font>
    <font>
      <b/>
      <u/>
      <sz val="10"/>
      <color rgb="FFFF0000"/>
      <name val="Arial"/>
      <family val="2"/>
    </font>
    <font>
      <u/>
      <sz val="10"/>
      <color theme="1"/>
      <name val="Arial"/>
      <family val="2"/>
    </font>
    <font>
      <sz val="18"/>
      <name val="Arial"/>
      <family val="2"/>
    </font>
    <font>
      <sz val="18"/>
      <color theme="1"/>
      <name val="Arial"/>
      <family val="2"/>
    </font>
    <font>
      <b/>
      <sz val="18"/>
      <color theme="1"/>
      <name val="Arial"/>
      <family val="2"/>
    </font>
    <font>
      <b/>
      <sz val="20"/>
      <color theme="1"/>
      <name val="Arial"/>
      <family val="2"/>
    </font>
    <font>
      <b/>
      <sz val="18"/>
      <color theme="1"/>
      <name val="Calibri"/>
      <family val="2"/>
      <scheme val="minor"/>
    </font>
    <font>
      <sz val="12"/>
      <color theme="1"/>
      <name val="Calibri"/>
      <family val="2"/>
      <scheme val="minor"/>
    </font>
    <font>
      <b/>
      <sz val="12"/>
      <color theme="1"/>
      <name val="Calibri"/>
      <family val="2"/>
      <scheme val="minor"/>
    </font>
    <font>
      <b/>
      <sz val="10"/>
      <color rgb="FF000000"/>
      <name val="Arial"/>
      <family val="2"/>
    </font>
    <font>
      <b/>
      <u/>
      <sz val="11"/>
      <color theme="1"/>
      <name val="Calibri"/>
      <family val="2"/>
      <scheme val="minor"/>
    </font>
    <font>
      <b/>
      <i/>
      <u/>
      <sz val="11"/>
      <color theme="1"/>
      <name val="Calibri"/>
      <family val="2"/>
      <scheme val="minor"/>
    </font>
    <font>
      <b/>
      <u/>
      <sz val="14"/>
      <color theme="1"/>
      <name val="Calibri"/>
      <family val="2"/>
      <scheme val="minor"/>
    </font>
  </fonts>
  <fills count="17">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0" tint="-0.14996795556505021"/>
        <bgColor indexed="64"/>
      </patternFill>
    </fill>
    <fill>
      <patternFill patternType="solid">
        <fgColor theme="2" tint="-9.9948118533890809E-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DDD9C4"/>
        <bgColor rgb="FF000000"/>
      </patternFill>
    </fill>
    <fill>
      <patternFill patternType="solid">
        <fgColor rgb="FFC5D9F1"/>
        <bgColor rgb="FF000000"/>
      </patternFill>
    </fill>
  </fills>
  <borders count="54">
    <border>
      <left/>
      <right/>
      <top/>
      <bottom/>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right style="medium">
        <color indexed="64"/>
      </right>
      <top style="medium">
        <color indexed="64"/>
      </top>
      <bottom style="medium">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right/>
      <top style="thin">
        <color auto="1"/>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auto="1"/>
      </top>
      <bottom/>
      <diagonal/>
    </border>
    <border>
      <left style="thin">
        <color auto="1"/>
      </left>
      <right style="thin">
        <color auto="1"/>
      </right>
      <top/>
      <bottom/>
      <diagonal/>
    </border>
    <border>
      <left/>
      <right style="medium">
        <color indexed="64"/>
      </right>
      <top style="medium">
        <color indexed="64"/>
      </top>
      <bottom/>
      <diagonal/>
    </border>
    <border>
      <left/>
      <right style="thin">
        <color auto="1"/>
      </right>
      <top style="thin">
        <color auto="1"/>
      </top>
      <bottom style="thin">
        <color auto="1"/>
      </bottom>
      <diagonal/>
    </border>
    <border>
      <left/>
      <right/>
      <top style="medium">
        <color indexed="64"/>
      </top>
      <bottom/>
      <diagonal/>
    </border>
    <border>
      <left/>
      <right style="thin">
        <color auto="1"/>
      </right>
      <top/>
      <bottom/>
      <diagonal/>
    </border>
    <border>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auto="1"/>
      </bottom>
      <diagonal/>
    </border>
    <border>
      <left/>
      <right style="thin">
        <color auto="1"/>
      </right>
      <top/>
      <bottom style="thin">
        <color auto="1"/>
      </bottom>
      <diagonal/>
    </border>
    <border>
      <left/>
      <right/>
      <top/>
      <bottom style="medium">
        <color auto="1"/>
      </bottom>
      <diagonal/>
    </border>
    <border>
      <left/>
      <right style="thin">
        <color auto="1"/>
      </right>
      <top style="medium">
        <color auto="1"/>
      </top>
      <bottom style="medium">
        <color auto="1"/>
      </bottom>
      <diagonal/>
    </border>
    <border>
      <left/>
      <right/>
      <top style="thin">
        <color auto="1"/>
      </top>
      <bottom/>
      <diagonal/>
    </border>
    <border>
      <left style="medium">
        <color auto="1"/>
      </left>
      <right style="thin">
        <color auto="1"/>
      </right>
      <top style="medium">
        <color auto="1"/>
      </top>
      <bottom style="double">
        <color indexed="64"/>
      </bottom>
      <diagonal/>
    </border>
    <border>
      <left style="thin">
        <color auto="1"/>
      </left>
      <right style="thin">
        <color auto="1"/>
      </right>
      <top style="medium">
        <color auto="1"/>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auto="1"/>
      </top>
      <bottom style="thin">
        <color indexed="64"/>
      </bottom>
      <diagonal/>
    </border>
    <border>
      <left style="thin">
        <color auto="1"/>
      </left>
      <right style="thin">
        <color auto="1"/>
      </right>
      <top style="thin">
        <color auto="1"/>
      </top>
      <bottom style="medium">
        <color indexed="64"/>
      </bottom>
      <diagonal/>
    </border>
    <border>
      <left style="thin">
        <color auto="1"/>
      </left>
      <right style="thin">
        <color auto="1"/>
      </right>
      <top style="thin">
        <color auto="1"/>
      </top>
      <bottom style="double">
        <color indexed="64"/>
      </bottom>
      <diagonal/>
    </border>
    <border>
      <left/>
      <right/>
      <top/>
      <bottom style="double">
        <color indexed="64"/>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thin">
        <color auto="1"/>
      </right>
      <top style="thin">
        <color auto="1"/>
      </top>
      <bottom style="double">
        <color indexed="64"/>
      </bottom>
      <diagonal/>
    </border>
    <border>
      <left style="medium">
        <color indexed="64"/>
      </left>
      <right style="medium">
        <color indexed="64"/>
      </right>
      <top style="medium">
        <color indexed="64"/>
      </top>
      <bottom style="double">
        <color indexed="64"/>
      </bottom>
      <diagonal/>
    </border>
    <border>
      <left style="thin">
        <color auto="1"/>
      </left>
      <right style="medium">
        <color auto="1"/>
      </right>
      <top/>
      <bottom style="double">
        <color indexed="64"/>
      </bottom>
      <diagonal/>
    </border>
    <border>
      <left style="medium">
        <color indexed="64"/>
      </left>
      <right/>
      <top style="medium">
        <color indexed="64"/>
      </top>
      <bottom style="double">
        <color indexed="64"/>
      </bottom>
      <diagonal/>
    </border>
    <border>
      <left style="thin">
        <color indexed="64"/>
      </left>
      <right/>
      <top style="thin">
        <color auto="1"/>
      </top>
      <bottom style="medium">
        <color indexed="64"/>
      </bottom>
      <diagonal/>
    </border>
    <border>
      <left style="thin">
        <color auto="1"/>
      </left>
      <right style="thin">
        <color auto="1"/>
      </right>
      <top/>
      <bottom style="double">
        <color indexed="64"/>
      </bottom>
      <diagonal/>
    </border>
    <border>
      <left/>
      <right/>
      <top style="thin">
        <color auto="1"/>
      </top>
      <bottom style="medium">
        <color indexed="64"/>
      </bottom>
      <diagonal/>
    </border>
    <border>
      <left/>
      <right style="thin">
        <color indexed="64"/>
      </right>
      <top style="thin">
        <color indexed="64"/>
      </top>
      <bottom/>
      <diagonal/>
    </border>
    <border>
      <left style="thin">
        <color indexed="64"/>
      </left>
      <right/>
      <top/>
      <bottom/>
      <diagonal/>
    </border>
  </borders>
  <cellStyleXfs count="4">
    <xf numFmtId="0" fontId="0" fillId="0" borderId="0"/>
    <xf numFmtId="44" fontId="1" fillId="0" borderId="0" applyFont="0" applyFill="0" applyBorder="0" applyAlignment="0" applyProtection="0"/>
    <xf numFmtId="0" fontId="1" fillId="0" borderId="0"/>
    <xf numFmtId="0" fontId="2" fillId="0" borderId="0"/>
  </cellStyleXfs>
  <cellXfs count="504">
    <xf numFmtId="0" fontId="0" fillId="0" borderId="0" xfId="0"/>
    <xf numFmtId="0" fontId="3" fillId="0" borderId="0" xfId="0" applyFont="1" applyAlignment="1">
      <alignment horizontal="center" vertical="center"/>
    </xf>
    <xf numFmtId="0" fontId="3" fillId="0" borderId="0" xfId="0" applyFont="1" applyAlignment="1">
      <alignment vertical="center"/>
    </xf>
    <xf numFmtId="0" fontId="0" fillId="0" borderId="0" xfId="0" applyAlignment="1">
      <alignment vertical="center"/>
    </xf>
    <xf numFmtId="0" fontId="5" fillId="0" borderId="0" xfId="0" applyFont="1" applyAlignment="1">
      <alignment vertical="center"/>
    </xf>
    <xf numFmtId="0" fontId="1" fillId="0" borderId="0" xfId="0" applyFont="1" applyAlignment="1">
      <alignment vertical="center"/>
    </xf>
    <xf numFmtId="0" fontId="5" fillId="0" borderId="0" xfId="0" applyFont="1" applyAlignment="1">
      <alignment horizontal="center" vertical="center"/>
    </xf>
    <xf numFmtId="0" fontId="1" fillId="0" borderId="0" xfId="0" applyFont="1" applyAlignment="1"/>
    <xf numFmtId="4" fontId="12" fillId="0" borderId="1" xfId="0" applyNumberFormat="1" applyFont="1" applyBorder="1" applyAlignment="1">
      <alignment horizontal="right" vertical="center" wrapText="1"/>
    </xf>
    <xf numFmtId="0" fontId="12" fillId="0" borderId="0" xfId="0" applyFont="1" applyAlignment="1">
      <alignment vertical="center"/>
    </xf>
    <xf numFmtId="0" fontId="9" fillId="2" borderId="8" xfId="0" applyFont="1" applyFill="1" applyBorder="1" applyAlignment="1">
      <alignment horizontal="center" vertical="center" wrapText="1"/>
    </xf>
    <xf numFmtId="0" fontId="9" fillId="7" borderId="8" xfId="0" applyFont="1" applyFill="1" applyBorder="1" applyAlignment="1">
      <alignment horizontal="center" vertical="center" wrapText="1"/>
    </xf>
    <xf numFmtId="0" fontId="13" fillId="0" borderId="0" xfId="0" applyFont="1" applyBorder="1" applyAlignment="1">
      <alignment horizontal="left" vertical="top"/>
    </xf>
    <xf numFmtId="0" fontId="13" fillId="0" borderId="0" xfId="0" applyFont="1" applyAlignment="1">
      <alignment vertical="center"/>
    </xf>
    <xf numFmtId="0" fontId="13" fillId="0" borderId="0" xfId="0" applyFont="1" applyAlignment="1">
      <alignment horizontal="center" vertical="center"/>
    </xf>
    <xf numFmtId="0" fontId="9" fillId="0" borderId="0" xfId="0" applyFont="1" applyAlignment="1"/>
    <xf numFmtId="0" fontId="0" fillId="0" borderId="0" xfId="0" applyAlignment="1">
      <alignment horizontal="center" vertical="center"/>
    </xf>
    <xf numFmtId="0" fontId="11" fillId="0" borderId="0" xfId="0" applyFont="1" applyAlignment="1">
      <alignment horizontal="left"/>
    </xf>
    <xf numFmtId="0" fontId="3" fillId="0" borderId="0" xfId="0" applyFont="1" applyAlignment="1"/>
    <xf numFmtId="0" fontId="11" fillId="0" borderId="0" xfId="0" applyFont="1" applyAlignment="1"/>
    <xf numFmtId="0" fontId="13" fillId="0" borderId="0" xfId="0" applyFont="1" applyBorder="1" applyAlignment="1">
      <alignment horizontal="left" vertical="top"/>
    </xf>
    <xf numFmtId="0" fontId="0" fillId="0" borderId="0" xfId="0" applyAlignment="1">
      <alignment horizontal="justify" vertical="center" wrapText="1"/>
    </xf>
    <xf numFmtId="0" fontId="0" fillId="0" borderId="0" xfId="0" applyAlignment="1">
      <alignment horizontal="left" vertical="center"/>
    </xf>
    <xf numFmtId="0" fontId="11" fillId="0" borderId="0" xfId="0" applyFont="1" applyAlignment="1"/>
    <xf numFmtId="0" fontId="13" fillId="0" borderId="0" xfId="0" applyFont="1" applyBorder="1" applyAlignment="1">
      <alignment horizontal="left" vertical="top"/>
    </xf>
    <xf numFmtId="0" fontId="9" fillId="0" borderId="0" xfId="0" applyFont="1" applyBorder="1" applyAlignment="1">
      <alignment horizontal="center" vertical="center"/>
    </xf>
    <xf numFmtId="0" fontId="0" fillId="0" borderId="0" xfId="0" applyAlignment="1">
      <alignment horizontal="center" vertical="center"/>
    </xf>
    <xf numFmtId="0" fontId="15" fillId="0" borderId="0" xfId="0" applyFont="1"/>
    <xf numFmtId="164" fontId="1" fillId="0" borderId="1" xfId="0" applyNumberFormat="1" applyFont="1" applyBorder="1" applyAlignment="1">
      <alignment horizontal="center" vertical="center" wrapText="1"/>
    </xf>
    <xf numFmtId="0" fontId="9" fillId="3" borderId="7" xfId="0" applyFont="1" applyFill="1" applyBorder="1" applyAlignment="1">
      <alignment horizontal="center" vertical="center" wrapText="1"/>
    </xf>
    <xf numFmtId="0" fontId="13" fillId="0" borderId="0" xfId="0" applyFont="1" applyBorder="1" applyAlignment="1">
      <alignment horizontal="center" vertical="top"/>
    </xf>
    <xf numFmtId="0" fontId="9" fillId="3" borderId="22" xfId="0" applyFont="1" applyFill="1" applyBorder="1" applyAlignment="1">
      <alignment horizontal="center" vertical="center" wrapText="1"/>
    </xf>
    <xf numFmtId="0" fontId="9" fillId="3" borderId="24" xfId="0" applyFont="1" applyFill="1" applyBorder="1" applyAlignment="1">
      <alignment horizontal="center" vertical="center"/>
    </xf>
    <xf numFmtId="0" fontId="9" fillId="3" borderId="1"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9" fillId="10" borderId="5" xfId="0" applyFont="1" applyFill="1" applyBorder="1" applyAlignment="1">
      <alignment horizontal="center" vertical="center" wrapText="1"/>
    </xf>
    <xf numFmtId="0" fontId="9" fillId="10" borderId="27" xfId="0" applyFont="1" applyFill="1" applyBorder="1" applyAlignment="1">
      <alignment horizontal="center" vertical="center"/>
    </xf>
    <xf numFmtId="0" fontId="9" fillId="10" borderId="8" xfId="0" applyFont="1" applyFill="1" applyBorder="1" applyAlignment="1">
      <alignment horizontal="center" vertical="center" wrapText="1"/>
    </xf>
    <xf numFmtId="1" fontId="12" fillId="10" borderId="1" xfId="0" applyNumberFormat="1" applyFont="1" applyFill="1" applyBorder="1" applyAlignment="1">
      <alignment horizontal="center" vertical="center" wrapText="1"/>
    </xf>
    <xf numFmtId="1" fontId="1" fillId="10" borderId="1" xfId="0" applyNumberFormat="1" applyFont="1" applyFill="1" applyBorder="1" applyAlignment="1">
      <alignment horizontal="center" vertical="center" wrapText="1"/>
    </xf>
    <xf numFmtId="0" fontId="9" fillId="10" borderId="24" xfId="0" applyFont="1" applyFill="1" applyBorder="1" applyAlignment="1">
      <alignment horizontal="center" vertical="center" wrapText="1"/>
    </xf>
    <xf numFmtId="0" fontId="9" fillId="10" borderId="22" xfId="0" applyFont="1" applyFill="1" applyBorder="1" applyAlignment="1">
      <alignment horizontal="center" vertical="center" wrapText="1"/>
    </xf>
    <xf numFmtId="0" fontId="9" fillId="10" borderId="21" xfId="0" applyFont="1" applyFill="1" applyBorder="1" applyAlignment="1">
      <alignment horizontal="center" vertical="center" wrapText="1"/>
    </xf>
    <xf numFmtId="0" fontId="9" fillId="10" borderId="21" xfId="0" applyFont="1" applyFill="1" applyBorder="1" applyAlignment="1">
      <alignment horizontal="center" vertical="center"/>
    </xf>
    <xf numFmtId="0" fontId="10" fillId="10" borderId="22" xfId="0" applyFont="1" applyFill="1" applyBorder="1" applyAlignment="1">
      <alignment horizontal="center" vertical="center" wrapText="1"/>
    </xf>
    <xf numFmtId="4" fontId="12" fillId="10" borderId="1" xfId="0" applyNumberFormat="1" applyFont="1" applyFill="1" applyBorder="1" applyAlignment="1">
      <alignment horizontal="right" vertical="center" wrapText="1"/>
    </xf>
    <xf numFmtId="4" fontId="1" fillId="10" borderId="1" xfId="0" applyNumberFormat="1" applyFont="1" applyFill="1" applyBorder="1" applyAlignment="1">
      <alignment horizontal="right" vertical="center" wrapText="1"/>
    </xf>
    <xf numFmtId="4" fontId="12" fillId="0" borderId="1" xfId="0" applyNumberFormat="1" applyFont="1" applyBorder="1" applyAlignment="1">
      <alignment horizontal="center" vertical="center" wrapText="1"/>
    </xf>
    <xf numFmtId="4" fontId="17" fillId="0" borderId="1" xfId="0" applyNumberFormat="1" applyFont="1" applyBorder="1" applyAlignment="1">
      <alignment horizontal="left" vertical="center" wrapText="1"/>
    </xf>
    <xf numFmtId="0" fontId="10" fillId="10" borderId="17" xfId="0" applyFont="1" applyFill="1" applyBorder="1" applyAlignment="1">
      <alignment horizontal="center" vertical="center" wrapText="1"/>
    </xf>
    <xf numFmtId="0" fontId="10" fillId="10" borderId="29" xfId="0" applyFont="1" applyFill="1" applyBorder="1" applyAlignment="1">
      <alignment horizontal="center" vertical="center" wrapText="1"/>
    </xf>
    <xf numFmtId="1" fontId="1" fillId="10" borderId="18" xfId="0" applyNumberFormat="1" applyFont="1" applyFill="1" applyBorder="1" applyAlignment="1">
      <alignment horizontal="center" vertical="center" wrapText="1"/>
    </xf>
    <xf numFmtId="4" fontId="1" fillId="10" borderId="18" xfId="0" applyNumberFormat="1" applyFont="1" applyFill="1" applyBorder="1" applyAlignment="1">
      <alignment horizontal="right" vertical="center" wrapText="1"/>
    </xf>
    <xf numFmtId="164" fontId="1" fillId="0" borderId="1" xfId="0" applyNumberFormat="1" applyFont="1" applyBorder="1" applyAlignment="1">
      <alignment horizontal="right" vertical="center" wrapText="1"/>
    </xf>
    <xf numFmtId="0" fontId="3" fillId="10" borderId="1" xfId="0" applyFont="1" applyFill="1" applyBorder="1" applyAlignment="1">
      <alignment horizontal="center" vertical="center"/>
    </xf>
    <xf numFmtId="0" fontId="1" fillId="0" borderId="0" xfId="0" applyFont="1" applyAlignment="1">
      <alignment horizontal="center"/>
    </xf>
    <xf numFmtId="0" fontId="0" fillId="0" borderId="0" xfId="0" applyFont="1" applyAlignment="1">
      <alignment vertical="center"/>
    </xf>
    <xf numFmtId="164" fontId="10" fillId="0" borderId="1" xfId="0" applyNumberFormat="1" applyFont="1" applyBorder="1" applyAlignment="1">
      <alignment horizontal="right" vertical="center" wrapText="1"/>
    </xf>
    <xf numFmtId="0" fontId="3" fillId="10" borderId="7" xfId="0" applyFont="1" applyFill="1" applyBorder="1" applyAlignment="1">
      <alignment horizontal="center" vertical="center"/>
    </xf>
    <xf numFmtId="0" fontId="3" fillId="10" borderId="13" xfId="0" applyFont="1" applyFill="1" applyBorder="1" applyAlignment="1">
      <alignment horizontal="center" vertical="center"/>
    </xf>
    <xf numFmtId="0" fontId="3" fillId="11" borderId="0" xfId="0" applyFont="1" applyFill="1" applyAlignment="1">
      <alignment horizontal="center" vertical="center"/>
    </xf>
    <xf numFmtId="0" fontId="3" fillId="11" borderId="0" xfId="0" applyFont="1" applyFill="1" applyAlignment="1">
      <alignment vertical="center"/>
    </xf>
    <xf numFmtId="0" fontId="3" fillId="11" borderId="0" xfId="0" applyFont="1" applyFill="1" applyBorder="1" applyAlignment="1">
      <alignment horizontal="center" vertical="center"/>
    </xf>
    <xf numFmtId="4" fontId="12" fillId="0" borderId="1" xfId="0" applyNumberFormat="1" applyFont="1" applyBorder="1" applyAlignment="1">
      <alignment horizontal="center" vertical="center" wrapText="1"/>
    </xf>
    <xf numFmtId="0" fontId="11" fillId="0" borderId="0" xfId="0" applyFont="1" applyAlignment="1">
      <alignment horizontal="left"/>
    </xf>
    <xf numFmtId="0" fontId="3" fillId="0" borderId="0" xfId="0" applyFont="1" applyAlignment="1"/>
    <xf numFmtId="0" fontId="11" fillId="0" borderId="0" xfId="0" applyFont="1" applyAlignment="1"/>
    <xf numFmtId="0" fontId="9" fillId="0" borderId="0" xfId="0" applyFont="1" applyBorder="1" applyAlignment="1">
      <alignment horizontal="center" vertical="center"/>
    </xf>
    <xf numFmtId="0" fontId="0" fillId="0" borderId="0" xfId="0" applyAlignment="1">
      <alignment horizontal="center" vertical="center"/>
    </xf>
    <xf numFmtId="0" fontId="13" fillId="0" borderId="0" xfId="0" applyFont="1" applyBorder="1" applyAlignment="1">
      <alignment horizontal="left" vertical="top"/>
    </xf>
    <xf numFmtId="0" fontId="13" fillId="0" borderId="28" xfId="0" applyFont="1" applyBorder="1" applyAlignment="1">
      <alignment horizontal="left" vertical="top"/>
    </xf>
    <xf numFmtId="0" fontId="3" fillId="0" borderId="7" xfId="0" applyNumberFormat="1" applyFont="1" applyBorder="1" applyAlignment="1">
      <alignment horizontal="center" vertical="center" wrapText="1"/>
    </xf>
    <xf numFmtId="0" fontId="3" fillId="0" borderId="1" xfId="0" applyNumberFormat="1" applyFont="1" applyBorder="1" applyAlignment="1">
      <alignment horizontal="center" vertical="center"/>
    </xf>
    <xf numFmtId="0" fontId="3" fillId="0" borderId="0" xfId="0" applyNumberFormat="1" applyFont="1" applyBorder="1" applyAlignment="1">
      <alignment horizontal="center" vertical="center"/>
    </xf>
    <xf numFmtId="0" fontId="3" fillId="0" borderId="0" xfId="0" applyFont="1" applyAlignment="1">
      <alignment horizontal="right" vertical="center"/>
    </xf>
    <xf numFmtId="0" fontId="3" fillId="0" borderId="0" xfId="0" applyFont="1" applyBorder="1" applyAlignment="1">
      <alignment horizontal="left" vertical="center"/>
    </xf>
    <xf numFmtId="4" fontId="3" fillId="0" borderId="1" xfId="0" applyNumberFormat="1" applyFont="1" applyBorder="1" applyAlignment="1">
      <alignment horizontal="center" vertical="center"/>
    </xf>
    <xf numFmtId="4" fontId="1"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xf>
    <xf numFmtId="3" fontId="3" fillId="0" borderId="1" xfId="0" applyNumberFormat="1" applyFont="1" applyBorder="1" applyAlignment="1">
      <alignment horizontal="center" vertical="center"/>
    </xf>
    <xf numFmtId="0" fontId="23" fillId="12" borderId="22" xfId="0" applyFont="1" applyFill="1" applyBorder="1" applyAlignment="1">
      <alignment horizontal="center" vertical="center" wrapText="1"/>
    </xf>
    <xf numFmtId="0" fontId="23" fillId="12" borderId="18" xfId="0" applyFont="1" applyFill="1" applyBorder="1" applyAlignment="1">
      <alignment horizontal="center" vertical="center" wrapText="1"/>
    </xf>
    <xf numFmtId="4" fontId="21" fillId="12" borderId="1" xfId="0" applyNumberFormat="1" applyFont="1" applyFill="1" applyBorder="1" applyAlignment="1">
      <alignment horizontal="center" vertical="center"/>
    </xf>
    <xf numFmtId="0" fontId="22" fillId="12" borderId="18" xfId="0" applyFont="1" applyFill="1" applyBorder="1" applyAlignment="1">
      <alignment horizontal="center" vertical="center" wrapText="1"/>
    </xf>
    <xf numFmtId="0" fontId="11" fillId="0" borderId="0" xfId="0" applyFont="1" applyBorder="1" applyAlignment="1"/>
    <xf numFmtId="0" fontId="9" fillId="0" borderId="1" xfId="0" applyFont="1" applyBorder="1" applyAlignment="1">
      <alignment vertical="center"/>
    </xf>
    <xf numFmtId="0" fontId="9" fillId="0" borderId="0" xfId="0" applyFont="1" applyAlignment="1">
      <alignment vertical="center"/>
    </xf>
    <xf numFmtId="0" fontId="9" fillId="0" borderId="0" xfId="0" applyFont="1" applyBorder="1" applyAlignment="1">
      <alignment vertical="center"/>
    </xf>
    <xf numFmtId="164" fontId="9" fillId="0" borderId="33" xfId="0" applyNumberFormat="1" applyFont="1" applyBorder="1" applyAlignment="1">
      <alignment horizontal="right" vertical="center"/>
    </xf>
    <xf numFmtId="164" fontId="9" fillId="0" borderId="1" xfId="0" applyNumberFormat="1" applyFont="1" applyBorder="1" applyAlignment="1">
      <alignment vertical="center"/>
    </xf>
    <xf numFmtId="164" fontId="9" fillId="0" borderId="40" xfId="0" applyNumberFormat="1" applyFont="1" applyBorder="1" applyAlignment="1">
      <alignment vertical="center"/>
    </xf>
    <xf numFmtId="164" fontId="9" fillId="0" borderId="42" xfId="0" applyNumberFormat="1" applyFont="1" applyBorder="1" applyAlignment="1">
      <alignment vertical="center"/>
    </xf>
    <xf numFmtId="0" fontId="27" fillId="0" borderId="0" xfId="0" applyFont="1" applyAlignment="1">
      <alignment vertical="center"/>
    </xf>
    <xf numFmtId="0" fontId="27" fillId="8" borderId="1" xfId="0" applyFont="1" applyFill="1" applyBorder="1" applyAlignment="1">
      <alignment horizontal="center" vertical="center" wrapText="1"/>
    </xf>
    <xf numFmtId="0" fontId="27" fillId="8" borderId="1" xfId="0" applyFont="1" applyFill="1" applyBorder="1" applyAlignment="1">
      <alignment horizontal="center" vertical="center"/>
    </xf>
    <xf numFmtId="0" fontId="27" fillId="8" borderId="1" xfId="0" applyFont="1" applyFill="1" applyBorder="1" applyAlignment="1">
      <alignment horizontal="left" vertical="center"/>
    </xf>
    <xf numFmtId="1" fontId="1" fillId="8" borderId="0" xfId="0" applyNumberFormat="1" applyFont="1" applyFill="1" applyBorder="1" applyAlignment="1">
      <alignment horizontal="center" vertical="center" wrapText="1"/>
    </xf>
    <xf numFmtId="1" fontId="1" fillId="8" borderId="0" xfId="0" applyNumberFormat="1" applyFont="1" applyFill="1" applyBorder="1" applyAlignment="1">
      <alignment horizontal="center" vertical="center"/>
    </xf>
    <xf numFmtId="4" fontId="12" fillId="10" borderId="20" xfId="0" applyNumberFormat="1" applyFont="1" applyFill="1" applyBorder="1" applyAlignment="1">
      <alignment horizontal="right" vertical="center" wrapText="1"/>
    </xf>
    <xf numFmtId="4" fontId="1" fillId="10" borderId="20" xfId="0" applyNumberFormat="1" applyFont="1" applyFill="1" applyBorder="1" applyAlignment="1">
      <alignment horizontal="right" vertical="center" wrapText="1"/>
    </xf>
    <xf numFmtId="164" fontId="1" fillId="11" borderId="0" xfId="0" applyNumberFormat="1" applyFont="1" applyFill="1" applyBorder="1" applyAlignment="1">
      <alignment horizontal="center" vertical="center" wrapText="1"/>
    </xf>
    <xf numFmtId="164" fontId="12" fillId="11" borderId="0" xfId="0" applyNumberFormat="1" applyFont="1" applyFill="1" applyBorder="1" applyAlignment="1">
      <alignment horizontal="center" vertical="center" wrapText="1"/>
    </xf>
    <xf numFmtId="49" fontId="1" fillId="11" borderId="0" xfId="0" applyNumberFormat="1" applyFont="1" applyFill="1" applyBorder="1" applyAlignment="1">
      <alignment horizontal="center" vertical="center" wrapText="1"/>
    </xf>
    <xf numFmtId="164" fontId="1" fillId="11" borderId="0" xfId="0" applyNumberFormat="1" applyFont="1" applyFill="1" applyBorder="1" applyAlignment="1">
      <alignment horizontal="center" vertical="center"/>
    </xf>
    <xf numFmtId="4" fontId="1" fillId="11" borderId="0" xfId="0" applyNumberFormat="1" applyFont="1" applyFill="1" applyBorder="1" applyAlignment="1">
      <alignment horizontal="right" vertical="center" wrapText="1"/>
    </xf>
    <xf numFmtId="4" fontId="22" fillId="0" borderId="1" xfId="0" applyNumberFormat="1" applyFont="1" applyBorder="1" applyAlignment="1">
      <alignment horizontal="left" vertical="center" wrapText="1"/>
    </xf>
    <xf numFmtId="4" fontId="23" fillId="0" borderId="1" xfId="0" applyNumberFormat="1" applyFont="1" applyBorder="1" applyAlignment="1">
      <alignment horizontal="right" vertical="center" wrapText="1"/>
    </xf>
    <xf numFmtId="4" fontId="32" fillId="0" borderId="1" xfId="0" applyNumberFormat="1" applyFont="1" applyBorder="1" applyAlignment="1">
      <alignment horizontal="right" vertical="center" wrapText="1"/>
    </xf>
    <xf numFmtId="164" fontId="25" fillId="0" borderId="1" xfId="0" applyNumberFormat="1" applyFont="1" applyBorder="1" applyAlignment="1">
      <alignment horizontal="right" vertical="center" wrapText="1"/>
    </xf>
    <xf numFmtId="164" fontId="1" fillId="0" borderId="40" xfId="0" applyNumberFormat="1" applyFont="1" applyBorder="1" applyAlignment="1">
      <alignment horizontal="center" vertical="center" wrapText="1"/>
    </xf>
    <xf numFmtId="164" fontId="1" fillId="0" borderId="46" xfId="0" applyNumberFormat="1" applyFont="1" applyBorder="1" applyAlignment="1">
      <alignment horizontal="center" vertical="center" wrapText="1"/>
    </xf>
    <xf numFmtId="4" fontId="23" fillId="5" borderId="1" xfId="0" applyNumberFormat="1" applyFont="1" applyFill="1" applyBorder="1" applyAlignment="1">
      <alignment horizontal="center" vertical="center" wrapText="1"/>
    </xf>
    <xf numFmtId="4" fontId="23" fillId="5" borderId="20" xfId="0" applyNumberFormat="1" applyFont="1" applyFill="1" applyBorder="1" applyAlignment="1">
      <alignment horizontal="center" vertical="center" wrapText="1"/>
    </xf>
    <xf numFmtId="4" fontId="23" fillId="11" borderId="1" xfId="0" applyNumberFormat="1" applyFont="1" applyFill="1" applyBorder="1" applyAlignment="1">
      <alignment horizontal="center" vertical="center" wrapText="1"/>
    </xf>
    <xf numFmtId="4" fontId="23" fillId="11" borderId="20" xfId="0" applyNumberFormat="1" applyFont="1" applyFill="1" applyBorder="1" applyAlignment="1">
      <alignment horizontal="center" vertical="center" wrapText="1"/>
    </xf>
    <xf numFmtId="4" fontId="22" fillId="13" borderId="1" xfId="0" applyNumberFormat="1" applyFont="1" applyFill="1" applyBorder="1" applyAlignment="1">
      <alignment horizontal="center" vertical="center" wrapText="1"/>
    </xf>
    <xf numFmtId="164" fontId="18" fillId="0" borderId="1" xfId="0" applyNumberFormat="1" applyFont="1" applyBorder="1" applyAlignment="1">
      <alignment horizontal="center" vertical="center" wrapText="1"/>
    </xf>
    <xf numFmtId="4" fontId="23" fillId="11" borderId="13" xfId="0" applyNumberFormat="1" applyFont="1" applyFill="1" applyBorder="1" applyAlignment="1">
      <alignment horizontal="center" vertical="center" wrapText="1"/>
    </xf>
    <xf numFmtId="164" fontId="23" fillId="0" borderId="46" xfId="0" applyNumberFormat="1" applyFont="1" applyBorder="1" applyAlignment="1">
      <alignment horizontal="center" vertical="center" wrapText="1"/>
    </xf>
    <xf numFmtId="164" fontId="22" fillId="0" borderId="46" xfId="0" applyNumberFormat="1" applyFont="1" applyBorder="1" applyAlignment="1">
      <alignment horizontal="center" vertical="center" wrapText="1"/>
    </xf>
    <xf numFmtId="1" fontId="20" fillId="0" borderId="1" xfId="0" applyNumberFormat="1" applyFont="1" applyBorder="1" applyAlignment="1">
      <alignment horizontal="center" vertical="center"/>
    </xf>
    <xf numFmtId="164" fontId="9" fillId="0" borderId="1" xfId="0" applyNumberFormat="1" applyFont="1" applyBorder="1" applyAlignment="1">
      <alignment horizontal="center" vertical="center"/>
    </xf>
    <xf numFmtId="4" fontId="9" fillId="0" borderId="41" xfId="0" applyNumberFormat="1" applyFont="1" applyBorder="1" applyAlignment="1">
      <alignment horizontal="center" vertical="center"/>
    </xf>
    <xf numFmtId="164" fontId="9" fillId="0" borderId="40" xfId="0" applyNumberFormat="1" applyFont="1" applyBorder="1" applyAlignment="1">
      <alignment horizontal="center" vertical="center"/>
    </xf>
    <xf numFmtId="1" fontId="1" fillId="0" borderId="7" xfId="0" applyNumberFormat="1" applyFont="1" applyBorder="1" applyAlignment="1">
      <alignment horizontal="center" vertical="center" wrapText="1"/>
    </xf>
    <xf numFmtId="1" fontId="1" fillId="0" borderId="1" xfId="0" applyNumberFormat="1" applyFont="1" applyBorder="1" applyAlignment="1" applyProtection="1">
      <alignment horizontal="center" vertical="center" wrapText="1"/>
      <protection locked="0"/>
    </xf>
    <xf numFmtId="1" fontId="1" fillId="0" borderId="1" xfId="0" applyNumberFormat="1" applyFont="1" applyBorder="1" applyAlignment="1" applyProtection="1">
      <alignment horizontal="center" vertical="center"/>
      <protection locked="0"/>
    </xf>
    <xf numFmtId="0" fontId="1" fillId="0" borderId="1" xfId="0" applyNumberFormat="1"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vertical="center" wrapText="1"/>
      <protection locked="0"/>
    </xf>
    <xf numFmtId="164" fontId="1" fillId="0" borderId="20" xfId="0" applyNumberFormat="1" applyFont="1" applyBorder="1" applyAlignment="1" applyProtection="1">
      <alignment horizontal="center" vertical="center" wrapText="1"/>
      <protection locked="0"/>
    </xf>
    <xf numFmtId="164" fontId="1" fillId="0" borderId="1" xfId="0" applyNumberFormat="1" applyFont="1" applyBorder="1" applyAlignment="1" applyProtection="1">
      <alignment horizontal="center" vertical="center" wrapText="1"/>
      <protection locked="0"/>
    </xf>
    <xf numFmtId="164" fontId="1" fillId="0" borderId="1" xfId="0" applyNumberFormat="1" applyFont="1" applyFill="1" applyBorder="1" applyAlignment="1" applyProtection="1">
      <alignment horizontal="center" vertical="center"/>
      <protection locked="0"/>
    </xf>
    <xf numFmtId="49" fontId="18" fillId="0" borderId="1" xfId="0" applyNumberFormat="1" applyFont="1" applyBorder="1" applyAlignment="1" applyProtection="1">
      <alignment horizontal="center" vertical="center" wrapText="1"/>
      <protection locked="0"/>
    </xf>
    <xf numFmtId="3" fontId="1" fillId="0" borderId="1" xfId="0" applyNumberFormat="1" applyFont="1" applyBorder="1" applyAlignment="1" applyProtection="1">
      <alignment horizontal="center" vertical="center" wrapText="1"/>
      <protection locked="0"/>
    </xf>
    <xf numFmtId="164" fontId="10" fillId="0" borderId="1" xfId="0" applyNumberFormat="1" applyFont="1" applyBorder="1" applyAlignment="1" applyProtection="1">
      <alignment horizontal="center" vertical="center" wrapText="1"/>
      <protection locked="0"/>
    </xf>
    <xf numFmtId="49" fontId="10" fillId="0" borderId="1" xfId="0" applyNumberFormat="1" applyFont="1" applyBorder="1" applyAlignment="1" applyProtection="1">
      <alignment horizontal="center" vertical="center" wrapText="1"/>
      <protection locked="0"/>
    </xf>
    <xf numFmtId="49" fontId="10" fillId="0" borderId="1" xfId="0" applyNumberFormat="1" applyFont="1" applyBorder="1" applyAlignment="1" applyProtection="1">
      <alignment horizontal="center" vertical="center"/>
      <protection locked="0"/>
    </xf>
    <xf numFmtId="4" fontId="18" fillId="0" borderId="1" xfId="0" applyNumberFormat="1" applyFont="1" applyBorder="1" applyAlignment="1" applyProtection="1">
      <alignment horizontal="center" vertical="center" wrapText="1"/>
      <protection locked="0"/>
    </xf>
    <xf numFmtId="4" fontId="12" fillId="14" borderId="1" xfId="0" applyNumberFormat="1" applyFont="1" applyFill="1" applyBorder="1" applyAlignment="1" applyProtection="1">
      <alignment horizontal="right" vertical="center" wrapText="1"/>
      <protection locked="0"/>
    </xf>
    <xf numFmtId="4" fontId="12" fillId="0" borderId="1" xfId="0" applyNumberFormat="1" applyFont="1" applyBorder="1" applyAlignment="1" applyProtection="1">
      <alignment horizontal="right" vertical="center" wrapText="1"/>
      <protection locked="0"/>
    </xf>
    <xf numFmtId="4" fontId="12" fillId="0" borderId="1" xfId="0" applyNumberFormat="1" applyFont="1" applyBorder="1" applyAlignment="1" applyProtection="1">
      <alignment horizontal="center" vertical="center" wrapText="1"/>
      <protection locked="0"/>
    </xf>
    <xf numFmtId="4" fontId="22" fillId="0" borderId="1" xfId="0" applyNumberFormat="1" applyFont="1" applyBorder="1" applyAlignment="1" applyProtection="1">
      <alignment horizontal="left" vertical="center" wrapText="1"/>
      <protection locked="0"/>
    </xf>
    <xf numFmtId="4" fontId="17" fillId="0" borderId="1" xfId="0" applyNumberFormat="1" applyFont="1" applyBorder="1" applyAlignment="1" applyProtection="1">
      <alignment horizontal="left" vertical="center" wrapText="1"/>
      <protection locked="0"/>
    </xf>
    <xf numFmtId="164" fontId="24" fillId="0" borderId="1" xfId="0" applyNumberFormat="1" applyFont="1" applyBorder="1" applyAlignment="1" applyProtection="1">
      <alignment horizontal="right" vertical="center" wrapText="1"/>
      <protection locked="0"/>
    </xf>
    <xf numFmtId="4" fontId="1" fillId="0" borderId="1" xfId="0" applyNumberFormat="1" applyFont="1" applyBorder="1" applyAlignment="1" applyProtection="1">
      <alignment horizontal="right" vertical="center" wrapText="1"/>
      <protection locked="0"/>
    </xf>
    <xf numFmtId="4" fontId="20" fillId="0" borderId="1" xfId="0" applyNumberFormat="1" applyFont="1" applyBorder="1" applyAlignment="1" applyProtection="1">
      <alignment horizontal="center" vertical="center" wrapText="1"/>
      <protection locked="0"/>
    </xf>
    <xf numFmtId="164" fontId="10" fillId="0" borderId="1" xfId="0" applyNumberFormat="1" applyFont="1" applyBorder="1" applyAlignment="1" applyProtection="1">
      <alignment horizontal="right" vertical="center" wrapText="1"/>
      <protection locked="0"/>
    </xf>
    <xf numFmtId="164" fontId="18" fillId="0" borderId="1" xfId="0" applyNumberFormat="1" applyFont="1" applyBorder="1" applyAlignment="1" applyProtection="1">
      <alignment horizontal="center" vertical="center" wrapText="1"/>
      <protection locked="0"/>
    </xf>
    <xf numFmtId="164" fontId="18" fillId="0" borderId="8" xfId="0" applyNumberFormat="1" applyFont="1" applyBorder="1" applyAlignment="1" applyProtection="1">
      <alignment horizontal="center" vertical="center" wrapText="1"/>
      <protection locked="0"/>
    </xf>
    <xf numFmtId="1" fontId="20" fillId="0" borderId="1" xfId="0" applyNumberFormat="1" applyFont="1" applyBorder="1" applyAlignment="1" applyProtection="1">
      <alignment horizontal="center" vertical="center"/>
      <protection locked="0"/>
    </xf>
    <xf numFmtId="1" fontId="25" fillId="0" borderId="1" xfId="0" applyNumberFormat="1" applyFont="1" applyBorder="1" applyAlignment="1" applyProtection="1">
      <alignment horizontal="center" vertical="center"/>
      <protection locked="0"/>
    </xf>
    <xf numFmtId="1" fontId="20" fillId="0" borderId="1" xfId="0" applyNumberFormat="1" applyFont="1" applyBorder="1" applyAlignment="1" applyProtection="1">
      <alignment horizontal="center" vertical="center" wrapText="1"/>
      <protection locked="0"/>
    </xf>
    <xf numFmtId="3" fontId="20" fillId="0" borderId="1" xfId="0" applyNumberFormat="1" applyFont="1" applyBorder="1" applyAlignment="1" applyProtection="1">
      <alignment horizontal="center" vertical="center" wrapText="1"/>
      <protection locked="0"/>
    </xf>
    <xf numFmtId="164" fontId="20" fillId="0" borderId="41" xfId="0" applyNumberFormat="1" applyFont="1" applyBorder="1" applyAlignment="1" applyProtection="1">
      <alignment horizontal="center" vertical="center" wrapText="1"/>
      <protection locked="0"/>
    </xf>
    <xf numFmtId="4" fontId="1" fillId="0" borderId="7" xfId="0" applyNumberFormat="1" applyFont="1" applyBorder="1" applyAlignment="1" applyProtection="1">
      <alignment horizontal="right" vertical="center" wrapText="1"/>
      <protection locked="0"/>
    </xf>
    <xf numFmtId="164" fontId="18" fillId="0" borderId="7" xfId="0" applyNumberFormat="1" applyFont="1" applyBorder="1" applyAlignment="1">
      <alignment horizontal="center" vertical="center" wrapText="1"/>
    </xf>
    <xf numFmtId="164" fontId="22" fillId="0" borderId="48" xfId="0" applyNumberFormat="1" applyFont="1" applyBorder="1" applyAlignment="1">
      <alignment horizontal="center" vertical="center" wrapText="1"/>
    </xf>
    <xf numFmtId="0" fontId="3" fillId="10" borderId="1" xfId="0" applyFont="1" applyFill="1" applyBorder="1" applyAlignment="1">
      <alignment vertical="center"/>
    </xf>
    <xf numFmtId="0" fontId="3" fillId="11" borderId="0" xfId="0" applyFont="1" applyFill="1" applyAlignment="1">
      <alignment horizontal="left" vertical="center" wrapText="1"/>
    </xf>
    <xf numFmtId="0" fontId="9" fillId="0" borderId="7" xfId="0" applyFont="1" applyBorder="1" applyAlignment="1">
      <alignment horizontal="left" vertical="center"/>
    </xf>
    <xf numFmtId="1" fontId="9" fillId="0" borderId="1" xfId="0" applyNumberFormat="1" applyFont="1" applyBorder="1" applyAlignment="1">
      <alignment horizontal="left" vertical="center"/>
    </xf>
    <xf numFmtId="0" fontId="9" fillId="0" borderId="0" xfId="0" applyFont="1" applyAlignment="1">
      <alignment horizontal="left" vertical="center"/>
    </xf>
    <xf numFmtId="0" fontId="27" fillId="8" borderId="28" xfId="0" applyFont="1" applyFill="1" applyBorder="1" applyAlignment="1">
      <alignment horizontal="center" vertical="center"/>
    </xf>
    <xf numFmtId="0" fontId="27" fillId="8" borderId="38" xfId="0" applyFont="1" applyFill="1" applyBorder="1" applyAlignment="1">
      <alignment horizontal="center" vertical="center"/>
    </xf>
    <xf numFmtId="0" fontId="27" fillId="8" borderId="28" xfId="0" applyFont="1" applyFill="1" applyBorder="1" applyAlignment="1">
      <alignment horizontal="left" vertical="center"/>
    </xf>
    <xf numFmtId="0" fontId="0" fillId="0" borderId="0" xfId="0" applyFont="1" applyAlignment="1">
      <alignment horizontal="justify" vertical="center" wrapText="1"/>
    </xf>
    <xf numFmtId="0" fontId="0" fillId="0" borderId="0" xfId="0" applyFont="1" applyAlignment="1">
      <alignment horizontal="left" vertical="center"/>
    </xf>
    <xf numFmtId="0" fontId="0" fillId="0" borderId="0" xfId="0" applyFont="1" applyAlignment="1">
      <alignment horizontal="center" vertical="center"/>
    </xf>
    <xf numFmtId="0" fontId="0" fillId="0" borderId="1" xfId="0" applyFont="1" applyBorder="1" applyAlignment="1">
      <alignment horizontal="justify" vertical="center" wrapText="1"/>
    </xf>
    <xf numFmtId="0" fontId="0" fillId="0" borderId="8" xfId="0" applyFont="1" applyBorder="1" applyAlignment="1">
      <alignment horizontal="justify" vertical="center" wrapText="1"/>
    </xf>
    <xf numFmtId="0" fontId="0" fillId="0" borderId="1" xfId="0" applyFont="1" applyBorder="1" applyAlignment="1">
      <alignment vertical="center" wrapText="1"/>
    </xf>
    <xf numFmtId="0" fontId="0" fillId="0" borderId="7" xfId="0" applyFont="1" applyBorder="1" applyAlignment="1">
      <alignment horizontal="center" vertical="center"/>
    </xf>
    <xf numFmtId="0" fontId="0" fillId="0" borderId="13" xfId="0" applyFont="1" applyBorder="1" applyAlignment="1">
      <alignment horizontal="left" vertical="center"/>
    </xf>
    <xf numFmtId="0" fontId="0" fillId="0" borderId="20" xfId="0" applyFont="1" applyBorder="1" applyAlignment="1">
      <alignment horizontal="left" vertical="center"/>
    </xf>
    <xf numFmtId="0" fontId="5" fillId="0" borderId="0" xfId="0" applyFont="1"/>
    <xf numFmtId="0" fontId="5" fillId="0" borderId="0" xfId="0" applyFont="1" applyAlignment="1">
      <alignment horizontal="justify" vertical="center" wrapText="1"/>
    </xf>
    <xf numFmtId="0" fontId="0" fillId="0" borderId="7" xfId="0" applyFont="1" applyBorder="1" applyAlignment="1">
      <alignment horizontal="left" vertical="center"/>
    </xf>
    <xf numFmtId="0" fontId="0" fillId="0" borderId="9" xfId="0" applyFont="1" applyBorder="1" applyAlignment="1">
      <alignment horizontal="left" vertical="center"/>
    </xf>
    <xf numFmtId="0" fontId="0" fillId="0" borderId="30" xfId="0" applyFont="1" applyBorder="1" applyAlignment="1">
      <alignment horizontal="left" vertical="center"/>
    </xf>
    <xf numFmtId="0" fontId="0" fillId="0" borderId="52" xfId="0" applyFont="1" applyBorder="1" applyAlignment="1">
      <alignment horizontal="left" vertical="center"/>
    </xf>
    <xf numFmtId="49" fontId="10" fillId="0" borderId="1" xfId="0" applyNumberFormat="1" applyFont="1" applyBorder="1" applyAlignment="1" applyProtection="1">
      <alignment horizontal="center" vertical="center" wrapText="1"/>
      <protection locked="0"/>
    </xf>
    <xf numFmtId="49" fontId="10" fillId="0" borderId="7" xfId="0" applyNumberFormat="1" applyFont="1" applyBorder="1" applyAlignment="1" applyProtection="1">
      <alignment horizontal="center" vertical="center" wrapText="1"/>
      <protection locked="0"/>
    </xf>
    <xf numFmtId="49" fontId="10" fillId="0" borderId="13" xfId="0" applyNumberFormat="1" applyFont="1" applyBorder="1" applyAlignment="1" applyProtection="1">
      <alignment horizontal="center" vertical="center" wrapText="1"/>
      <protection locked="0"/>
    </xf>
    <xf numFmtId="49" fontId="10" fillId="0" borderId="20" xfId="0" applyNumberFormat="1" applyFont="1" applyBorder="1" applyAlignment="1" applyProtection="1">
      <alignment horizontal="center" vertical="center" wrapText="1"/>
      <protection locked="0"/>
    </xf>
    <xf numFmtId="0" fontId="9" fillId="2" borderId="26"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27" xfId="0" applyFont="1" applyFill="1" applyBorder="1" applyAlignment="1">
      <alignment horizontal="center" vertical="center"/>
    </xf>
    <xf numFmtId="0" fontId="28" fillId="3" borderId="25"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21" xfId="0" applyFont="1" applyFill="1" applyBorder="1" applyAlignment="1">
      <alignment horizontal="center" vertical="center"/>
    </xf>
    <xf numFmtId="0" fontId="9" fillId="3" borderId="19" xfId="0" applyFont="1" applyFill="1" applyBorder="1" applyAlignment="1">
      <alignment horizontal="center" vertical="center"/>
    </xf>
    <xf numFmtId="0" fontId="13" fillId="0" borderId="0" xfId="0" applyFont="1" applyBorder="1" applyAlignment="1">
      <alignment horizontal="left" vertical="top"/>
    </xf>
    <xf numFmtId="0" fontId="3" fillId="0" borderId="0" xfId="0" applyFont="1" applyAlignment="1">
      <alignment horizontal="left"/>
    </xf>
    <xf numFmtId="0" fontId="28" fillId="7" borderId="25" xfId="0" applyFont="1" applyFill="1" applyBorder="1" applyAlignment="1">
      <alignment horizontal="center" vertical="center" wrapText="1"/>
    </xf>
    <xf numFmtId="0" fontId="28" fillId="7" borderId="5" xfId="0" applyFont="1" applyFill="1" applyBorder="1" applyAlignment="1">
      <alignment horizontal="center" vertical="center" wrapText="1"/>
    </xf>
    <xf numFmtId="0" fontId="9" fillId="7" borderId="16" xfId="0" applyFont="1" applyFill="1" applyBorder="1" applyAlignment="1">
      <alignment horizontal="center" vertical="center" wrapText="1"/>
    </xf>
    <xf numFmtId="0" fontId="9" fillId="7" borderId="14" xfId="0" applyFont="1" applyFill="1" applyBorder="1" applyAlignment="1">
      <alignment horizontal="center" vertical="center" wrapText="1"/>
    </xf>
    <xf numFmtId="0" fontId="9" fillId="7" borderId="39" xfId="0" applyFont="1" applyFill="1" applyBorder="1" applyAlignment="1">
      <alignment horizontal="center" vertical="center" wrapText="1"/>
    </xf>
    <xf numFmtId="0" fontId="35" fillId="0" borderId="0" xfId="0" applyFont="1" applyBorder="1" applyAlignment="1">
      <alignment horizontal="center" vertical="center"/>
    </xf>
    <xf numFmtId="0" fontId="33" fillId="0" borderId="0" xfId="0" applyFont="1" applyAlignment="1">
      <alignment horizontal="left"/>
    </xf>
    <xf numFmtId="0" fontId="31" fillId="0" borderId="1" xfId="0" applyFont="1" applyBorder="1" applyAlignment="1" applyProtection="1">
      <alignment horizontal="left" vertical="center"/>
      <protection locked="0"/>
    </xf>
    <xf numFmtId="1" fontId="22" fillId="8" borderId="7" xfId="0" applyNumberFormat="1" applyFont="1" applyFill="1" applyBorder="1" applyAlignment="1">
      <alignment horizontal="center" vertical="center" wrapText="1"/>
    </xf>
    <xf numFmtId="1" fontId="1" fillId="8" borderId="13" xfId="0" applyNumberFormat="1" applyFont="1" applyFill="1" applyBorder="1" applyAlignment="1">
      <alignment horizontal="center" vertical="center" wrapText="1"/>
    </xf>
    <xf numFmtId="164" fontId="26" fillId="11" borderId="13" xfId="0" applyNumberFormat="1" applyFont="1" applyFill="1" applyBorder="1" applyAlignment="1">
      <alignment horizontal="center" vertical="center" wrapText="1"/>
    </xf>
    <xf numFmtId="164" fontId="1" fillId="11" borderId="13" xfId="0" applyNumberFormat="1" applyFont="1" applyFill="1" applyBorder="1" applyAlignment="1">
      <alignment horizontal="center" vertical="center" wrapText="1"/>
    </xf>
    <xf numFmtId="164" fontId="1" fillId="11" borderId="20" xfId="0" applyNumberFormat="1" applyFont="1" applyFill="1" applyBorder="1" applyAlignment="1">
      <alignment horizontal="center" vertical="center" wrapText="1"/>
    </xf>
    <xf numFmtId="0" fontId="31" fillId="0" borderId="9" xfId="0" applyFont="1" applyBorder="1" applyAlignment="1" applyProtection="1">
      <alignment horizontal="center"/>
      <protection locked="0"/>
    </xf>
    <xf numFmtId="0" fontId="31" fillId="0" borderId="13" xfId="0" applyFont="1" applyBorder="1" applyAlignment="1" applyProtection="1">
      <alignment horizontal="center"/>
      <protection locked="0"/>
    </xf>
    <xf numFmtId="0" fontId="31" fillId="0" borderId="20" xfId="0" applyFont="1" applyBorder="1" applyAlignment="1" applyProtection="1">
      <alignment horizontal="center"/>
      <protection locked="0"/>
    </xf>
    <xf numFmtId="0" fontId="9" fillId="0" borderId="0" xfId="0" applyFont="1" applyAlignment="1">
      <alignment horizontal="center" vertical="center"/>
    </xf>
    <xf numFmtId="0" fontId="11" fillId="0" borderId="0" xfId="0" applyFont="1" applyAlignment="1">
      <alignment horizontal="left"/>
    </xf>
    <xf numFmtId="0" fontId="26"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5" fillId="5" borderId="4" xfId="0" applyFont="1" applyFill="1" applyBorder="1" applyAlignment="1">
      <alignment horizontal="center" vertical="center" wrapText="1"/>
    </xf>
    <xf numFmtId="0" fontId="25" fillId="5" borderId="2" xfId="0" applyFont="1" applyFill="1" applyBorder="1" applyAlignment="1">
      <alignment horizontal="center" vertical="center" wrapText="1"/>
    </xf>
    <xf numFmtId="0" fontId="10" fillId="12" borderId="3" xfId="0" applyFont="1" applyFill="1" applyBorder="1" applyAlignment="1">
      <alignment horizontal="center" vertical="center" wrapText="1"/>
    </xf>
    <xf numFmtId="0" fontId="10" fillId="12" borderId="4" xfId="0" applyFont="1" applyFill="1" applyBorder="1" applyAlignment="1">
      <alignment horizontal="center" vertical="center" wrapText="1"/>
    </xf>
    <xf numFmtId="0" fontId="9" fillId="0" borderId="0" xfId="0" applyFont="1" applyBorder="1" applyAlignment="1">
      <alignment horizontal="center" vertical="center"/>
    </xf>
    <xf numFmtId="0" fontId="0" fillId="0" borderId="0" xfId="0" applyAlignment="1">
      <alignment horizontal="center" vertical="center"/>
    </xf>
    <xf numFmtId="0" fontId="26" fillId="12" borderId="10" xfId="0" applyFont="1" applyFill="1" applyBorder="1" applyAlignment="1">
      <alignment horizontal="center" vertical="center" wrapText="1"/>
    </xf>
    <xf numFmtId="0" fontId="10" fillId="12" borderId="11" xfId="0" applyFont="1" applyFill="1" applyBorder="1" applyAlignment="1">
      <alignment horizontal="center" vertical="center" wrapText="1"/>
    </xf>
    <xf numFmtId="49" fontId="17" fillId="0" borderId="7" xfId="0" applyNumberFormat="1" applyFont="1" applyBorder="1" applyAlignment="1">
      <alignment horizontal="center" vertical="center" wrapText="1"/>
    </xf>
    <xf numFmtId="49" fontId="17" fillId="0" borderId="13" xfId="0" applyNumberFormat="1" applyFont="1" applyBorder="1" applyAlignment="1">
      <alignment horizontal="center" vertical="center" wrapText="1"/>
    </xf>
    <xf numFmtId="49" fontId="17" fillId="0" borderId="20" xfId="0" applyNumberFormat="1" applyFont="1" applyBorder="1" applyAlignment="1">
      <alignment horizontal="center" vertical="center" wrapText="1"/>
    </xf>
    <xf numFmtId="4" fontId="17" fillId="12" borderId="7" xfId="0" applyNumberFormat="1" applyFont="1" applyFill="1" applyBorder="1" applyAlignment="1">
      <alignment horizontal="left" vertical="center" wrapText="1"/>
    </xf>
    <xf numFmtId="4" fontId="17" fillId="12" borderId="23" xfId="0" applyNumberFormat="1" applyFont="1" applyFill="1" applyBorder="1" applyAlignment="1">
      <alignment horizontal="left" vertical="center" wrapText="1"/>
    </xf>
    <xf numFmtId="4" fontId="17" fillId="12" borderId="27" xfId="0" applyNumberFormat="1" applyFont="1" applyFill="1" applyBorder="1" applyAlignment="1">
      <alignment horizontal="left" vertical="center" wrapText="1"/>
    </xf>
    <xf numFmtId="0" fontId="25" fillId="5" borderId="16" xfId="0" applyFont="1" applyFill="1" applyBorder="1" applyAlignment="1">
      <alignment horizontal="left" vertical="center" wrapText="1"/>
    </xf>
    <xf numFmtId="0" fontId="25" fillId="5" borderId="14" xfId="0" applyFont="1" applyFill="1" applyBorder="1" applyAlignment="1">
      <alignment horizontal="left" vertical="center" wrapText="1"/>
    </xf>
    <xf numFmtId="0" fontId="25" fillId="5" borderId="15" xfId="0" applyFont="1" applyFill="1" applyBorder="1" applyAlignment="1">
      <alignment horizontal="left" vertical="center" wrapText="1"/>
    </xf>
    <xf numFmtId="4" fontId="12" fillId="0" borderId="7" xfId="0" applyNumberFormat="1" applyFont="1" applyBorder="1" applyAlignment="1" applyProtection="1">
      <alignment horizontal="center" vertical="center" wrapText="1"/>
      <protection locked="0"/>
    </xf>
    <xf numFmtId="4" fontId="12" fillId="0" borderId="13" xfId="0" applyNumberFormat="1" applyFont="1" applyBorder="1" applyAlignment="1" applyProtection="1">
      <alignment horizontal="center" vertical="center" wrapText="1"/>
      <protection locked="0"/>
    </xf>
    <xf numFmtId="4" fontId="12" fillId="0" borderId="20" xfId="0" applyNumberFormat="1" applyFont="1" applyBorder="1" applyAlignment="1" applyProtection="1">
      <alignment horizontal="center" vertical="center" wrapText="1"/>
      <protection locked="0"/>
    </xf>
    <xf numFmtId="4" fontId="25" fillId="5" borderId="7" xfId="0" applyNumberFormat="1" applyFont="1" applyFill="1" applyBorder="1" applyAlignment="1">
      <alignment horizontal="left" vertical="center" wrapText="1"/>
    </xf>
    <xf numFmtId="4" fontId="25" fillId="5" borderId="13" xfId="0" applyNumberFormat="1" applyFont="1" applyFill="1" applyBorder="1" applyAlignment="1">
      <alignment horizontal="left" vertical="center" wrapText="1"/>
    </xf>
    <xf numFmtId="4" fontId="25" fillId="5" borderId="20" xfId="0" applyNumberFormat="1" applyFont="1" applyFill="1" applyBorder="1" applyAlignment="1">
      <alignment horizontal="left" vertical="center" wrapText="1"/>
    </xf>
    <xf numFmtId="4" fontId="25" fillId="5" borderId="7" xfId="0" applyNumberFormat="1" applyFont="1" applyFill="1" applyBorder="1" applyAlignment="1">
      <alignment horizontal="center" vertical="center" wrapText="1"/>
    </xf>
    <xf numFmtId="4" fontId="25" fillId="5" borderId="13" xfId="0" applyNumberFormat="1" applyFont="1" applyFill="1" applyBorder="1" applyAlignment="1">
      <alignment horizontal="center" vertical="center" wrapText="1"/>
    </xf>
    <xf numFmtId="4" fontId="25" fillId="5" borderId="20" xfId="0" applyNumberFormat="1" applyFont="1" applyFill="1" applyBorder="1" applyAlignment="1">
      <alignment horizontal="center" vertical="center" wrapText="1"/>
    </xf>
    <xf numFmtId="4" fontId="1" fillId="0" borderId="7" xfId="0" applyNumberFormat="1" applyFont="1" applyBorder="1" applyAlignment="1" applyProtection="1">
      <alignment horizontal="center" vertical="center" wrapText="1"/>
      <protection locked="0"/>
    </xf>
    <xf numFmtId="4" fontId="1" fillId="0" borderId="13" xfId="0" applyNumberFormat="1" applyFont="1" applyBorder="1" applyAlignment="1" applyProtection="1">
      <alignment horizontal="center" vertical="center" wrapText="1"/>
      <protection locked="0"/>
    </xf>
    <xf numFmtId="4" fontId="1" fillId="0" borderId="20" xfId="0" applyNumberFormat="1" applyFont="1" applyBorder="1" applyAlignment="1" applyProtection="1">
      <alignment horizontal="center" vertical="center" wrapText="1"/>
      <protection locked="0"/>
    </xf>
    <xf numFmtId="4" fontId="20" fillId="0" borderId="7" xfId="0" applyNumberFormat="1" applyFont="1" applyBorder="1" applyAlignment="1" applyProtection="1">
      <alignment horizontal="center" vertical="center" wrapText="1"/>
      <protection locked="0"/>
    </xf>
    <xf numFmtId="4" fontId="20" fillId="0" borderId="13" xfId="0" applyNumberFormat="1" applyFont="1" applyBorder="1" applyAlignment="1" applyProtection="1">
      <alignment horizontal="center" vertical="center" wrapText="1"/>
      <protection locked="0"/>
    </xf>
    <xf numFmtId="4" fontId="20" fillId="0" borderId="20" xfId="0" applyNumberFormat="1" applyFont="1" applyBorder="1" applyAlignment="1" applyProtection="1">
      <alignment horizontal="center" vertical="center" wrapText="1"/>
      <protection locked="0"/>
    </xf>
    <xf numFmtId="164" fontId="1" fillId="0" borderId="7" xfId="0" applyNumberFormat="1" applyFont="1" applyBorder="1" applyAlignment="1" applyProtection="1">
      <alignment horizontal="right" vertical="center" wrapText="1"/>
      <protection locked="0"/>
    </xf>
    <xf numFmtId="164" fontId="1" fillId="0" borderId="13" xfId="0" applyNumberFormat="1" applyFont="1" applyBorder="1" applyAlignment="1" applyProtection="1">
      <alignment horizontal="right" vertical="center" wrapText="1"/>
      <protection locked="0"/>
    </xf>
    <xf numFmtId="164" fontId="1" fillId="0" borderId="20" xfId="0" applyNumberFormat="1" applyFont="1" applyBorder="1" applyAlignment="1" applyProtection="1">
      <alignment horizontal="right" vertical="center" wrapText="1"/>
      <protection locked="0"/>
    </xf>
    <xf numFmtId="4" fontId="1" fillId="0" borderId="7" xfId="0" applyNumberFormat="1" applyFont="1" applyBorder="1" applyAlignment="1" applyProtection="1">
      <alignment horizontal="right" vertical="center" wrapText="1"/>
      <protection locked="0"/>
    </xf>
    <xf numFmtId="4" fontId="1" fillId="0" borderId="13" xfId="0" applyNumberFormat="1" applyFont="1" applyBorder="1" applyAlignment="1" applyProtection="1">
      <alignment horizontal="right" vertical="center" wrapText="1"/>
      <protection locked="0"/>
    </xf>
    <xf numFmtId="4" fontId="1" fillId="0" borderId="20" xfId="0" applyNumberFormat="1" applyFont="1" applyBorder="1" applyAlignment="1" applyProtection="1">
      <alignment horizontal="right" vertical="center" wrapText="1"/>
      <protection locked="0"/>
    </xf>
    <xf numFmtId="164" fontId="25" fillId="0" borderId="43" xfId="0" applyNumberFormat="1" applyFont="1" applyBorder="1" applyAlignment="1">
      <alignment horizontal="right" vertical="center" wrapText="1"/>
    </xf>
    <xf numFmtId="164" fontId="25" fillId="0" borderId="44" xfId="0" applyNumberFormat="1" applyFont="1" applyBorder="1" applyAlignment="1">
      <alignment horizontal="right" vertical="center" wrapText="1"/>
    </xf>
    <xf numFmtId="164" fontId="25" fillId="0" borderId="45" xfId="0" applyNumberFormat="1" applyFont="1" applyBorder="1" applyAlignment="1">
      <alignment horizontal="right" vertical="center" wrapText="1"/>
    </xf>
    <xf numFmtId="4" fontId="12" fillId="0" borderId="7" xfId="0" applyNumberFormat="1" applyFont="1" applyBorder="1" applyAlignment="1">
      <alignment horizontal="center" vertical="center" wrapText="1"/>
    </xf>
    <xf numFmtId="4" fontId="12" fillId="0" borderId="13" xfId="0" applyNumberFormat="1" applyFont="1" applyBorder="1" applyAlignment="1">
      <alignment horizontal="center" vertical="center" wrapText="1"/>
    </xf>
    <xf numFmtId="4" fontId="12" fillId="0" borderId="20" xfId="0" applyNumberFormat="1" applyFont="1" applyBorder="1" applyAlignment="1">
      <alignment horizontal="center" vertical="center" wrapText="1"/>
    </xf>
    <xf numFmtId="164" fontId="10" fillId="0" borderId="7" xfId="0" applyNumberFormat="1" applyFont="1" applyBorder="1" applyAlignment="1" applyProtection="1">
      <alignment horizontal="right" vertical="center" wrapText="1"/>
      <protection locked="0"/>
    </xf>
    <xf numFmtId="164" fontId="10" fillId="0" borderId="13" xfId="0" applyNumberFormat="1" applyFont="1" applyBorder="1" applyAlignment="1" applyProtection="1">
      <alignment horizontal="right" vertical="center" wrapText="1"/>
      <protection locked="0"/>
    </xf>
    <xf numFmtId="164" fontId="10" fillId="0" borderId="20" xfId="0" applyNumberFormat="1" applyFont="1" applyBorder="1" applyAlignment="1" applyProtection="1">
      <alignment horizontal="right" vertical="center" wrapText="1"/>
      <protection locked="0"/>
    </xf>
    <xf numFmtId="4" fontId="1" fillId="11" borderId="7" xfId="0" applyNumberFormat="1" applyFont="1" applyFill="1" applyBorder="1" applyAlignment="1">
      <alignment horizontal="right" vertical="center" wrapText="1"/>
    </xf>
    <xf numFmtId="4" fontId="1" fillId="11" borderId="13" xfId="0" applyNumberFormat="1" applyFont="1" applyFill="1" applyBorder="1" applyAlignment="1">
      <alignment horizontal="right" vertical="center" wrapText="1"/>
    </xf>
    <xf numFmtId="4" fontId="1" fillId="11" borderId="20" xfId="0" applyNumberFormat="1" applyFont="1" applyFill="1" applyBorder="1" applyAlignment="1">
      <alignment horizontal="right" vertical="center" wrapText="1"/>
    </xf>
    <xf numFmtId="4" fontId="21" fillId="12" borderId="7" xfId="0" applyNumberFormat="1" applyFont="1" applyFill="1" applyBorder="1" applyAlignment="1">
      <alignment horizontal="center" vertical="center" wrapText="1"/>
    </xf>
    <xf numFmtId="4" fontId="21" fillId="12" borderId="13" xfId="0" applyNumberFormat="1" applyFont="1" applyFill="1" applyBorder="1" applyAlignment="1">
      <alignment horizontal="center" vertical="center" wrapText="1"/>
    </xf>
    <xf numFmtId="4" fontId="21" fillId="12" borderId="20" xfId="0" applyNumberFormat="1" applyFont="1" applyFill="1" applyBorder="1" applyAlignment="1">
      <alignment horizontal="center" vertical="center" wrapText="1"/>
    </xf>
    <xf numFmtId="4" fontId="10" fillId="0" borderId="7" xfId="0" applyNumberFormat="1" applyFont="1" applyBorder="1" applyAlignment="1" applyProtection="1">
      <alignment horizontal="left" vertical="center" wrapText="1"/>
      <protection locked="0"/>
    </xf>
    <xf numFmtId="4" fontId="1" fillId="0" borderId="13" xfId="0" applyNumberFormat="1" applyFont="1" applyBorder="1" applyAlignment="1" applyProtection="1">
      <alignment horizontal="left" vertical="center" wrapText="1"/>
      <protection locked="0"/>
    </xf>
    <xf numFmtId="4" fontId="1" fillId="0" borderId="20" xfId="0" applyNumberFormat="1" applyFont="1" applyBorder="1" applyAlignment="1" applyProtection="1">
      <alignment horizontal="left" vertical="center" wrapText="1"/>
      <protection locked="0"/>
    </xf>
    <xf numFmtId="4" fontId="20" fillId="5" borderId="13" xfId="0" applyNumberFormat="1" applyFont="1" applyFill="1" applyBorder="1" applyAlignment="1">
      <alignment horizontal="left" vertical="center" wrapText="1"/>
    </xf>
    <xf numFmtId="4" fontId="20" fillId="5" borderId="20" xfId="0" applyNumberFormat="1" applyFont="1" applyFill="1" applyBorder="1" applyAlignment="1">
      <alignment horizontal="left" vertical="center" wrapText="1"/>
    </xf>
    <xf numFmtId="4" fontId="23" fillId="5" borderId="7" xfId="0" applyNumberFormat="1" applyFont="1" applyFill="1" applyBorder="1" applyAlignment="1">
      <alignment horizontal="left" vertical="center" wrapText="1"/>
    </xf>
    <xf numFmtId="4" fontId="23" fillId="5" borderId="13" xfId="0" applyNumberFormat="1" applyFont="1" applyFill="1" applyBorder="1" applyAlignment="1">
      <alignment horizontal="left" vertical="center" wrapText="1"/>
    </xf>
    <xf numFmtId="4" fontId="23" fillId="5" borderId="20" xfId="0" applyNumberFormat="1" applyFont="1" applyFill="1" applyBorder="1" applyAlignment="1">
      <alignment horizontal="left" vertical="center" wrapText="1"/>
    </xf>
    <xf numFmtId="165" fontId="12" fillId="0" borderId="7" xfId="0" applyNumberFormat="1" applyFont="1" applyBorder="1" applyAlignment="1" applyProtection="1">
      <alignment horizontal="center" vertical="center" wrapText="1"/>
      <protection locked="0"/>
    </xf>
    <xf numFmtId="165" fontId="12" fillId="0" borderId="20" xfId="0" applyNumberFormat="1" applyFont="1" applyBorder="1" applyAlignment="1" applyProtection="1">
      <alignment horizontal="center" vertical="center" wrapText="1"/>
      <protection locked="0"/>
    </xf>
    <xf numFmtId="165" fontId="1" fillId="14" borderId="7" xfId="0" applyNumberFormat="1" applyFont="1" applyFill="1" applyBorder="1" applyAlignment="1" applyProtection="1">
      <alignment horizontal="center" vertical="center" wrapText="1"/>
      <protection locked="0"/>
    </xf>
    <xf numFmtId="165" fontId="1" fillId="14" borderId="20" xfId="0" applyNumberFormat="1" applyFont="1" applyFill="1" applyBorder="1" applyAlignment="1" applyProtection="1">
      <alignment horizontal="center" vertical="center" wrapText="1"/>
      <protection locked="0"/>
    </xf>
    <xf numFmtId="0" fontId="23" fillId="5" borderId="7" xfId="0" applyFont="1" applyFill="1" applyBorder="1" applyAlignment="1">
      <alignment horizontal="left" vertical="center"/>
    </xf>
    <xf numFmtId="0" fontId="23" fillId="5" borderId="20" xfId="0" applyFont="1" applyFill="1" applyBorder="1" applyAlignment="1">
      <alignment horizontal="left" vertical="center"/>
    </xf>
    <xf numFmtId="4" fontId="23" fillId="5" borderId="7" xfId="0" applyNumberFormat="1" applyFont="1" applyFill="1" applyBorder="1" applyAlignment="1">
      <alignment horizontal="center" vertical="center" wrapText="1"/>
    </xf>
    <xf numFmtId="4" fontId="23" fillId="5" borderId="13" xfId="0" applyNumberFormat="1" applyFont="1" applyFill="1" applyBorder="1" applyAlignment="1">
      <alignment horizontal="center" vertical="center" wrapText="1"/>
    </xf>
    <xf numFmtId="4" fontId="23" fillId="5" borderId="20" xfId="0" applyNumberFormat="1" applyFont="1" applyFill="1" applyBorder="1" applyAlignment="1">
      <alignment horizontal="center" vertical="center" wrapText="1"/>
    </xf>
    <xf numFmtId="4" fontId="10" fillId="0" borderId="7" xfId="0" applyNumberFormat="1" applyFont="1" applyBorder="1" applyAlignment="1" applyProtection="1">
      <alignment horizontal="center" vertical="center" wrapText="1"/>
      <protection locked="0"/>
    </xf>
    <xf numFmtId="4" fontId="10" fillId="0" borderId="20" xfId="0" applyNumberFormat="1" applyFont="1" applyBorder="1" applyAlignment="1" applyProtection="1">
      <alignment horizontal="center" vertical="center" wrapText="1"/>
      <protection locked="0"/>
    </xf>
    <xf numFmtId="4" fontId="23" fillId="5" borderId="7" xfId="0" applyNumberFormat="1" applyFont="1" applyFill="1" applyBorder="1" applyAlignment="1">
      <alignment vertical="center" wrapText="1"/>
    </xf>
    <xf numFmtId="4" fontId="23" fillId="5" borderId="20" xfId="0" applyNumberFormat="1" applyFont="1" applyFill="1" applyBorder="1" applyAlignment="1">
      <alignment vertical="center" wrapText="1"/>
    </xf>
    <xf numFmtId="4" fontId="22" fillId="5" borderId="7" xfId="0" applyNumberFormat="1" applyFont="1" applyFill="1" applyBorder="1" applyAlignment="1">
      <alignment horizontal="left" vertical="center" wrapText="1"/>
    </xf>
    <xf numFmtId="4" fontId="17" fillId="5" borderId="13" xfId="0" applyNumberFormat="1" applyFont="1" applyFill="1" applyBorder="1" applyAlignment="1">
      <alignment horizontal="left" vertical="center" wrapText="1"/>
    </xf>
    <xf numFmtId="4" fontId="17" fillId="5" borderId="20" xfId="0" applyNumberFormat="1" applyFont="1" applyFill="1" applyBorder="1" applyAlignment="1">
      <alignment horizontal="left" vertical="center" wrapText="1"/>
    </xf>
    <xf numFmtId="4" fontId="10" fillId="0" borderId="13" xfId="0" applyNumberFormat="1" applyFont="1" applyBorder="1" applyAlignment="1" applyProtection="1">
      <alignment horizontal="center" vertical="center" wrapText="1"/>
      <protection locked="0"/>
    </xf>
    <xf numFmtId="4" fontId="23" fillId="5" borderId="30" xfId="0" applyNumberFormat="1" applyFont="1" applyFill="1" applyBorder="1" applyAlignment="1">
      <alignment horizontal="center" vertical="center" wrapText="1"/>
    </xf>
    <xf numFmtId="164" fontId="1" fillId="0" borderId="31" xfId="0" applyNumberFormat="1" applyFont="1" applyBorder="1" applyAlignment="1" applyProtection="1">
      <alignment horizontal="center" vertical="center" wrapText="1"/>
      <protection locked="0"/>
    </xf>
    <xf numFmtId="164" fontId="1" fillId="0" borderId="32" xfId="0" applyNumberFormat="1" applyFont="1" applyBorder="1" applyAlignment="1" applyProtection="1">
      <alignment horizontal="center" vertical="center" wrapText="1"/>
      <protection locked="0"/>
    </xf>
    <xf numFmtId="164" fontId="1" fillId="0" borderId="47" xfId="0" applyNumberFormat="1" applyFont="1" applyBorder="1" applyAlignment="1" applyProtection="1">
      <alignment horizontal="center" vertical="center" wrapText="1"/>
      <protection locked="0"/>
    </xf>
    <xf numFmtId="4" fontId="19" fillId="5" borderId="13" xfId="0" applyNumberFormat="1" applyFont="1" applyFill="1" applyBorder="1" applyAlignment="1">
      <alignment horizontal="center" vertical="center" wrapText="1"/>
    </xf>
    <xf numFmtId="4" fontId="19" fillId="5" borderId="20" xfId="0" applyNumberFormat="1" applyFont="1" applyFill="1" applyBorder="1" applyAlignment="1">
      <alignment horizontal="center" vertical="center" wrapText="1"/>
    </xf>
    <xf numFmtId="4" fontId="18" fillId="5" borderId="13" xfId="0" applyNumberFormat="1" applyFont="1" applyFill="1" applyBorder="1" applyAlignment="1">
      <alignment horizontal="center" vertical="center" wrapText="1"/>
    </xf>
    <xf numFmtId="4" fontId="18" fillId="5" borderId="20" xfId="0" applyNumberFormat="1" applyFont="1" applyFill="1" applyBorder="1" applyAlignment="1">
      <alignment horizontal="center" vertical="center" wrapText="1"/>
    </xf>
    <xf numFmtId="4" fontId="18" fillId="5" borderId="13" xfId="0" applyNumberFormat="1" applyFont="1" applyFill="1" applyBorder="1" applyAlignment="1">
      <alignment horizontal="left" vertical="center" wrapText="1"/>
    </xf>
    <xf numFmtId="4" fontId="18" fillId="5" borderId="20" xfId="0" applyNumberFormat="1" applyFont="1" applyFill="1" applyBorder="1" applyAlignment="1">
      <alignment horizontal="left" vertical="center" wrapText="1"/>
    </xf>
    <xf numFmtId="4" fontId="10" fillId="0" borderId="7" xfId="0" applyNumberFormat="1" applyFont="1" applyBorder="1" applyAlignment="1">
      <alignment horizontal="left" vertical="center" wrapText="1"/>
    </xf>
    <xf numFmtId="4" fontId="1" fillId="0" borderId="13" xfId="0" applyNumberFormat="1" applyFont="1" applyBorder="1" applyAlignment="1">
      <alignment horizontal="left" vertical="center" wrapText="1"/>
    </xf>
    <xf numFmtId="4" fontId="1" fillId="0" borderId="23" xfId="0" applyNumberFormat="1" applyFont="1" applyBorder="1" applyAlignment="1">
      <alignment horizontal="left" vertical="center" wrapText="1"/>
    </xf>
    <xf numFmtId="4" fontId="1" fillId="0" borderId="27" xfId="0" applyNumberFormat="1" applyFont="1" applyBorder="1" applyAlignment="1">
      <alignment horizontal="left" vertical="center" wrapText="1"/>
    </xf>
    <xf numFmtId="165" fontId="1" fillId="0" borderId="7" xfId="0" applyNumberFormat="1" applyFont="1" applyBorder="1" applyAlignment="1" applyProtection="1">
      <alignment horizontal="center" vertical="center" wrapText="1"/>
      <protection locked="0"/>
    </xf>
    <xf numFmtId="165" fontId="1" fillId="0" borderId="20" xfId="0" applyNumberFormat="1" applyFont="1" applyBorder="1" applyAlignment="1" applyProtection="1">
      <alignment horizontal="center" vertical="center" wrapText="1"/>
      <protection locked="0"/>
    </xf>
    <xf numFmtId="4" fontId="10" fillId="5" borderId="7" xfId="0" applyNumberFormat="1" applyFont="1" applyFill="1" applyBorder="1" applyAlignment="1">
      <alignment horizontal="left" vertical="center" wrapText="1"/>
    </xf>
    <xf numFmtId="4" fontId="1" fillId="5" borderId="13" xfId="0" applyNumberFormat="1" applyFont="1" applyFill="1" applyBorder="1" applyAlignment="1">
      <alignment horizontal="left" vertical="center" wrapText="1"/>
    </xf>
    <xf numFmtId="4" fontId="1" fillId="5" borderId="23" xfId="0" applyNumberFormat="1" applyFont="1" applyFill="1" applyBorder="1" applyAlignment="1">
      <alignment horizontal="left" vertical="center" wrapText="1"/>
    </xf>
    <xf numFmtId="4" fontId="1" fillId="5" borderId="27" xfId="0" applyNumberFormat="1" applyFont="1" applyFill="1" applyBorder="1" applyAlignment="1">
      <alignment horizontal="left" vertical="center" wrapText="1"/>
    </xf>
    <xf numFmtId="4" fontId="25" fillId="11" borderId="7" xfId="0" applyNumberFormat="1" applyFont="1" applyFill="1" applyBorder="1" applyAlignment="1">
      <alignment horizontal="left" vertical="center" wrapText="1"/>
    </xf>
    <xf numFmtId="4" fontId="20" fillId="11" borderId="13" xfId="0" applyNumberFormat="1" applyFont="1" applyFill="1" applyBorder="1" applyAlignment="1">
      <alignment horizontal="left" vertical="center" wrapText="1"/>
    </xf>
    <xf numFmtId="4" fontId="20" fillId="11" borderId="20" xfId="0" applyNumberFormat="1" applyFont="1" applyFill="1" applyBorder="1" applyAlignment="1">
      <alignment horizontal="left" vertical="center" wrapText="1"/>
    </xf>
    <xf numFmtId="4" fontId="25" fillId="11" borderId="13" xfId="0" applyNumberFormat="1" applyFont="1" applyFill="1" applyBorder="1" applyAlignment="1">
      <alignment horizontal="left" vertical="center" wrapText="1"/>
    </xf>
    <xf numFmtId="4" fontId="25" fillId="11" borderId="20" xfId="0" applyNumberFormat="1" applyFont="1" applyFill="1" applyBorder="1" applyAlignment="1">
      <alignment horizontal="left" vertical="center" wrapText="1"/>
    </xf>
    <xf numFmtId="4" fontId="25" fillId="11" borderId="7" xfId="0" applyNumberFormat="1" applyFont="1" applyFill="1" applyBorder="1" applyAlignment="1">
      <alignment horizontal="center" vertical="center" wrapText="1"/>
    </xf>
    <xf numFmtId="4" fontId="25" fillId="11" borderId="13" xfId="0" applyNumberFormat="1" applyFont="1" applyFill="1" applyBorder="1" applyAlignment="1">
      <alignment horizontal="center" vertical="center" wrapText="1"/>
    </xf>
    <xf numFmtId="4" fontId="25" fillId="11" borderId="20" xfId="0" applyNumberFormat="1" applyFont="1" applyFill="1" applyBorder="1" applyAlignment="1">
      <alignment horizontal="center" vertical="center" wrapText="1"/>
    </xf>
    <xf numFmtId="0" fontId="26" fillId="11" borderId="10" xfId="0" applyFont="1" applyFill="1" applyBorder="1" applyAlignment="1">
      <alignment horizontal="center" vertical="center" wrapText="1"/>
    </xf>
    <xf numFmtId="0" fontId="10" fillId="11" borderId="11" xfId="0" applyFont="1" applyFill="1" applyBorder="1" applyAlignment="1">
      <alignment horizontal="center" vertical="center" wrapText="1"/>
    </xf>
    <xf numFmtId="0" fontId="10" fillId="11" borderId="12" xfId="0" applyFont="1" applyFill="1" applyBorder="1" applyAlignment="1">
      <alignment horizontal="center" vertical="center" wrapText="1"/>
    </xf>
    <xf numFmtId="0" fontId="25" fillId="11" borderId="3" xfId="0" applyFont="1" applyFill="1" applyBorder="1" applyAlignment="1">
      <alignment horizontal="center" vertical="center" wrapText="1"/>
    </xf>
    <xf numFmtId="0" fontId="25" fillId="11" borderId="4" xfId="0" applyFont="1" applyFill="1" applyBorder="1" applyAlignment="1">
      <alignment horizontal="center" vertical="center" wrapText="1"/>
    </xf>
    <xf numFmtId="0" fontId="25" fillId="11" borderId="2" xfId="0" applyFont="1" applyFill="1" applyBorder="1" applyAlignment="1">
      <alignment horizontal="center" vertical="center" wrapText="1"/>
    </xf>
    <xf numFmtId="0" fontId="25" fillId="11" borderId="16" xfId="0" applyFont="1" applyFill="1" applyBorder="1" applyAlignment="1">
      <alignment horizontal="left" vertical="center" wrapText="1"/>
    </xf>
    <xf numFmtId="0" fontId="25" fillId="11" borderId="14" xfId="0" applyFont="1" applyFill="1" applyBorder="1" applyAlignment="1">
      <alignment horizontal="left" vertical="center" wrapText="1"/>
    </xf>
    <xf numFmtId="0" fontId="25" fillId="11" borderId="15" xfId="0" applyFont="1" applyFill="1" applyBorder="1" applyAlignment="1">
      <alignment horizontal="left" vertical="center" wrapText="1"/>
    </xf>
    <xf numFmtId="4" fontId="18" fillId="11" borderId="13" xfId="0" applyNumberFormat="1" applyFont="1" applyFill="1" applyBorder="1" applyAlignment="1">
      <alignment horizontal="left" vertical="center" wrapText="1"/>
    </xf>
    <xf numFmtId="4" fontId="18" fillId="11" borderId="20" xfId="0" applyNumberFormat="1" applyFont="1" applyFill="1" applyBorder="1" applyAlignment="1">
      <alignment horizontal="left" vertical="center" wrapText="1"/>
    </xf>
    <xf numFmtId="4" fontId="23" fillId="11" borderId="13" xfId="0" applyNumberFormat="1" applyFont="1" applyFill="1" applyBorder="1" applyAlignment="1">
      <alignment horizontal="left" vertical="center" wrapText="1"/>
    </xf>
    <xf numFmtId="4" fontId="23" fillId="11" borderId="20" xfId="0" applyNumberFormat="1" applyFont="1" applyFill="1" applyBorder="1" applyAlignment="1">
      <alignment horizontal="left" vertical="center" wrapText="1"/>
    </xf>
    <xf numFmtId="4" fontId="23" fillId="11" borderId="7" xfId="0" applyNumberFormat="1" applyFont="1" applyFill="1" applyBorder="1" applyAlignment="1">
      <alignment horizontal="left" vertical="center" wrapText="1"/>
    </xf>
    <xf numFmtId="4" fontId="12" fillId="14" borderId="7" xfId="0" applyNumberFormat="1" applyFont="1" applyFill="1" applyBorder="1" applyAlignment="1" applyProtection="1">
      <alignment horizontal="center" vertical="center" wrapText="1"/>
      <protection locked="0"/>
    </xf>
    <xf numFmtId="4" fontId="12" fillId="14" borderId="13" xfId="0" applyNumberFormat="1" applyFont="1" applyFill="1" applyBorder="1" applyAlignment="1" applyProtection="1">
      <alignment horizontal="center" vertical="center" wrapText="1"/>
      <protection locked="0"/>
    </xf>
    <xf numFmtId="4" fontId="12" fillId="14" borderId="20" xfId="0" applyNumberFormat="1" applyFont="1" applyFill="1" applyBorder="1" applyAlignment="1" applyProtection="1">
      <alignment horizontal="center" vertical="center" wrapText="1"/>
      <protection locked="0"/>
    </xf>
    <xf numFmtId="4" fontId="23" fillId="11" borderId="7" xfId="0" applyNumberFormat="1" applyFont="1" applyFill="1" applyBorder="1" applyAlignment="1">
      <alignment vertical="center" wrapText="1"/>
    </xf>
    <xf numFmtId="4" fontId="23" fillId="11" borderId="20" xfId="0" applyNumberFormat="1" applyFont="1" applyFill="1" applyBorder="1" applyAlignment="1">
      <alignment vertical="center" wrapText="1"/>
    </xf>
    <xf numFmtId="4" fontId="23" fillId="11" borderId="7" xfId="0" applyNumberFormat="1" applyFont="1" applyFill="1" applyBorder="1" applyAlignment="1">
      <alignment horizontal="center" vertical="center" wrapText="1"/>
    </xf>
    <xf numFmtId="4" fontId="19" fillId="11" borderId="13" xfId="0" applyNumberFormat="1" applyFont="1" applyFill="1" applyBorder="1" applyAlignment="1">
      <alignment horizontal="center" vertical="center" wrapText="1"/>
    </xf>
    <xf numFmtId="4" fontId="19" fillId="11" borderId="20" xfId="0" applyNumberFormat="1" applyFont="1" applyFill="1" applyBorder="1" applyAlignment="1">
      <alignment horizontal="center" vertical="center" wrapText="1"/>
    </xf>
    <xf numFmtId="4" fontId="18" fillId="11" borderId="13" xfId="0" applyNumberFormat="1" applyFont="1" applyFill="1" applyBorder="1" applyAlignment="1">
      <alignment horizontal="center" vertical="center" wrapText="1"/>
    </xf>
    <xf numFmtId="4" fontId="18" fillId="11" borderId="20" xfId="0" applyNumberFormat="1" applyFont="1" applyFill="1" applyBorder="1" applyAlignment="1">
      <alignment horizontal="center" vertical="center" wrapText="1"/>
    </xf>
    <xf numFmtId="0" fontId="23" fillId="11" borderId="7" xfId="0" applyFont="1" applyFill="1" applyBorder="1" applyAlignment="1">
      <alignment horizontal="left" vertical="center"/>
    </xf>
    <xf numFmtId="0" fontId="23" fillId="11" borderId="20" xfId="0" applyFont="1" applyFill="1" applyBorder="1" applyAlignment="1">
      <alignment horizontal="left" vertical="center"/>
    </xf>
    <xf numFmtId="4" fontId="23" fillId="11" borderId="13" xfId="0" applyNumberFormat="1" applyFont="1" applyFill="1" applyBorder="1" applyAlignment="1">
      <alignment horizontal="center" vertical="center" wrapText="1"/>
    </xf>
    <xf numFmtId="4" fontId="23" fillId="11" borderId="20" xfId="0" applyNumberFormat="1" applyFont="1" applyFill="1" applyBorder="1" applyAlignment="1">
      <alignment horizontal="center" vertical="center" wrapText="1"/>
    </xf>
    <xf numFmtId="4" fontId="10" fillId="0" borderId="24" xfId="0" applyNumberFormat="1" applyFont="1" applyBorder="1" applyAlignment="1">
      <alignment horizontal="left" vertical="center" wrapText="1"/>
    </xf>
    <xf numFmtId="4" fontId="22" fillId="11" borderId="7" xfId="0" applyNumberFormat="1" applyFont="1" applyFill="1" applyBorder="1" applyAlignment="1">
      <alignment horizontal="left" vertical="center" wrapText="1"/>
    </xf>
    <xf numFmtId="4" fontId="17" fillId="11" borderId="13" xfId="0" applyNumberFormat="1" applyFont="1" applyFill="1" applyBorder="1" applyAlignment="1">
      <alignment horizontal="left" vertical="center" wrapText="1"/>
    </xf>
    <xf numFmtId="4" fontId="17" fillId="11" borderId="20" xfId="0" applyNumberFormat="1" applyFont="1" applyFill="1" applyBorder="1" applyAlignment="1">
      <alignment horizontal="left" vertical="center" wrapText="1"/>
    </xf>
    <xf numFmtId="4" fontId="23" fillId="0" borderId="25" xfId="0" applyNumberFormat="1" applyFont="1" applyBorder="1" applyAlignment="1">
      <alignment horizontal="left" vertical="center" wrapText="1"/>
    </xf>
    <xf numFmtId="4" fontId="23" fillId="0" borderId="5" xfId="0" applyNumberFormat="1" applyFont="1" applyBorder="1" applyAlignment="1">
      <alignment horizontal="left" vertical="center" wrapText="1"/>
    </xf>
    <xf numFmtId="164" fontId="1" fillId="0" borderId="28" xfId="0" applyNumberFormat="1" applyFont="1" applyBorder="1" applyAlignment="1">
      <alignment horizontal="center" vertical="center" wrapText="1"/>
    </xf>
    <xf numFmtId="164" fontId="1" fillId="0" borderId="38" xfId="0" applyNumberFormat="1" applyFont="1" applyBorder="1" applyAlignment="1">
      <alignment horizontal="center" vertical="center" wrapText="1"/>
    </xf>
    <xf numFmtId="4" fontId="23" fillId="11" borderId="9" xfId="0" applyNumberFormat="1" applyFont="1" applyFill="1" applyBorder="1" applyAlignment="1">
      <alignment horizontal="center" vertical="center" wrapText="1"/>
    </xf>
    <xf numFmtId="4" fontId="23" fillId="11" borderId="30" xfId="0" applyNumberFormat="1" applyFont="1" applyFill="1" applyBorder="1" applyAlignment="1">
      <alignment horizontal="center" vertical="center" wrapText="1"/>
    </xf>
    <xf numFmtId="4" fontId="12" fillId="0" borderId="7" xfId="0" applyNumberFormat="1" applyFont="1" applyBorder="1" applyAlignment="1" applyProtection="1">
      <alignment horizontal="center" vertical="center" wrapText="1"/>
    </xf>
    <xf numFmtId="4" fontId="12" fillId="0" borderId="13" xfId="0" applyNumberFormat="1" applyFont="1" applyBorder="1" applyAlignment="1" applyProtection="1">
      <alignment horizontal="center" vertical="center" wrapText="1"/>
    </xf>
    <xf numFmtId="4" fontId="12" fillId="0" borderId="20" xfId="0" applyNumberFormat="1" applyFont="1" applyBorder="1" applyAlignment="1" applyProtection="1">
      <alignment horizontal="center" vertical="center" wrapText="1"/>
    </xf>
    <xf numFmtId="4" fontId="23" fillId="0" borderId="25" xfId="0" applyNumberFormat="1" applyFont="1" applyBorder="1" applyAlignment="1">
      <alignment horizontal="center" vertical="center" wrapText="1"/>
    </xf>
    <xf numFmtId="4" fontId="23" fillId="0" borderId="5" xfId="0" applyNumberFormat="1" applyFont="1" applyBorder="1" applyAlignment="1">
      <alignment horizontal="center" vertical="center" wrapText="1"/>
    </xf>
    <xf numFmtId="0" fontId="26" fillId="13" borderId="10" xfId="0" applyFont="1" applyFill="1" applyBorder="1" applyAlignment="1">
      <alignment horizontal="center" vertical="center" wrapText="1"/>
    </xf>
    <xf numFmtId="0" fontId="10" fillId="13" borderId="11" xfId="0" applyFont="1" applyFill="1" applyBorder="1" applyAlignment="1">
      <alignment horizontal="center" vertical="center" wrapText="1"/>
    </xf>
    <xf numFmtId="0" fontId="10" fillId="13" borderId="12" xfId="0" applyFont="1" applyFill="1" applyBorder="1" applyAlignment="1">
      <alignment horizontal="center" vertical="center" wrapText="1"/>
    </xf>
    <xf numFmtId="0" fontId="25" fillId="13" borderId="3" xfId="0" applyFont="1" applyFill="1" applyBorder="1" applyAlignment="1">
      <alignment horizontal="center" vertical="center" wrapText="1"/>
    </xf>
    <xf numFmtId="0" fontId="25" fillId="13" borderId="4" xfId="0" applyFont="1" applyFill="1" applyBorder="1" applyAlignment="1">
      <alignment horizontal="center" vertical="center" wrapText="1"/>
    </xf>
    <xf numFmtId="0" fontId="25" fillId="13" borderId="2" xfId="0" applyFont="1" applyFill="1" applyBorder="1" applyAlignment="1">
      <alignment horizontal="center" vertical="center" wrapText="1"/>
    </xf>
    <xf numFmtId="0" fontId="25" fillId="13" borderId="16" xfId="0" applyFont="1" applyFill="1" applyBorder="1" applyAlignment="1">
      <alignment horizontal="left" vertical="center" wrapText="1"/>
    </xf>
    <xf numFmtId="0" fontId="25" fillId="13" borderId="14" xfId="0" applyFont="1" applyFill="1" applyBorder="1" applyAlignment="1">
      <alignment horizontal="left" vertical="center" wrapText="1"/>
    </xf>
    <xf numFmtId="0" fontId="25" fillId="13" borderId="15" xfId="0" applyFont="1" applyFill="1" applyBorder="1" applyAlignment="1">
      <alignment horizontal="left" vertical="center" wrapText="1"/>
    </xf>
    <xf numFmtId="4" fontId="23" fillId="11" borderId="7" xfId="0" applyNumberFormat="1" applyFont="1" applyFill="1" applyBorder="1" applyAlignment="1" applyProtection="1">
      <alignment horizontal="center" vertical="center" wrapText="1"/>
    </xf>
    <xf numFmtId="4" fontId="19" fillId="11" borderId="13" xfId="0" applyNumberFormat="1" applyFont="1" applyFill="1" applyBorder="1" applyAlignment="1" applyProtection="1">
      <alignment horizontal="center" vertical="center" wrapText="1"/>
    </xf>
    <xf numFmtId="4" fontId="19" fillId="11" borderId="20" xfId="0" applyNumberFormat="1" applyFont="1" applyFill="1" applyBorder="1" applyAlignment="1" applyProtection="1">
      <alignment horizontal="center" vertical="center" wrapText="1"/>
    </xf>
    <xf numFmtId="4" fontId="25" fillId="0" borderId="1" xfId="0" applyNumberFormat="1" applyFont="1" applyBorder="1" applyAlignment="1" applyProtection="1">
      <alignment horizontal="center" vertical="center"/>
      <protection locked="0"/>
    </xf>
    <xf numFmtId="4" fontId="25" fillId="0" borderId="1" xfId="0" applyNumberFormat="1" applyFont="1" applyBorder="1" applyAlignment="1" applyProtection="1">
      <alignment horizontal="center" vertical="center" wrapText="1"/>
      <protection locked="0"/>
    </xf>
    <xf numFmtId="4" fontId="25" fillId="13" borderId="1" xfId="0" applyNumberFormat="1" applyFont="1" applyFill="1" applyBorder="1" applyAlignment="1">
      <alignment horizontal="right" vertical="center" wrapText="1"/>
    </xf>
    <xf numFmtId="4" fontId="25" fillId="0" borderId="7" xfId="0" applyNumberFormat="1" applyFont="1" applyBorder="1" applyAlignment="1">
      <alignment horizontal="left" vertical="center" wrapText="1"/>
    </xf>
    <xf numFmtId="4" fontId="20" fillId="0" borderId="13" xfId="0" applyNumberFormat="1" applyFont="1" applyBorder="1" applyAlignment="1">
      <alignment horizontal="left" vertical="center" wrapText="1"/>
    </xf>
    <xf numFmtId="4" fontId="20" fillId="0" borderId="20" xfId="0" applyNumberFormat="1" applyFont="1" applyBorder="1" applyAlignment="1">
      <alignment horizontal="left" vertical="center" wrapText="1"/>
    </xf>
    <xf numFmtId="4" fontId="25" fillId="13" borderId="7" xfId="0" applyNumberFormat="1" applyFont="1" applyFill="1" applyBorder="1" applyAlignment="1">
      <alignment horizontal="left" vertical="center" wrapText="1"/>
    </xf>
    <xf numFmtId="4" fontId="25" fillId="13" borderId="13" xfId="0" applyNumberFormat="1" applyFont="1" applyFill="1" applyBorder="1" applyAlignment="1">
      <alignment horizontal="left" vertical="center" wrapText="1"/>
    </xf>
    <xf numFmtId="0" fontId="27" fillId="2" borderId="25"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 fontId="29" fillId="13" borderId="13" xfId="0" applyNumberFormat="1" applyFont="1" applyFill="1" applyBorder="1" applyAlignment="1">
      <alignment horizontal="left" vertical="center" wrapText="1"/>
    </xf>
    <xf numFmtId="4" fontId="29" fillId="13" borderId="20" xfId="0" applyNumberFormat="1" applyFont="1" applyFill="1" applyBorder="1" applyAlignment="1">
      <alignment horizontal="left" vertical="center" wrapText="1"/>
    </xf>
    <xf numFmtId="4" fontId="22" fillId="13" borderId="1" xfId="0" applyNumberFormat="1" applyFont="1" applyFill="1" applyBorder="1" applyAlignment="1">
      <alignment horizontal="center" vertical="center" wrapText="1"/>
    </xf>
    <xf numFmtId="4" fontId="12" fillId="0" borderId="1" xfId="0" applyNumberFormat="1" applyFont="1" applyBorder="1" applyAlignment="1" applyProtection="1">
      <alignment horizontal="center" vertical="center" wrapText="1"/>
      <protection locked="0"/>
    </xf>
    <xf numFmtId="0" fontId="14" fillId="11" borderId="1" xfId="0" applyFont="1" applyFill="1" applyBorder="1" applyAlignment="1">
      <alignment horizontal="center" vertical="center"/>
    </xf>
    <xf numFmtId="0" fontId="14" fillId="11" borderId="1" xfId="0" applyFont="1" applyFill="1" applyBorder="1" applyAlignment="1">
      <alignment horizontal="center" vertical="center" wrapText="1"/>
    </xf>
    <xf numFmtId="1" fontId="10" fillId="14" borderId="1" xfId="0" applyNumberFormat="1" applyFont="1" applyFill="1" applyBorder="1" applyAlignment="1" applyProtection="1">
      <alignment horizontal="center" vertical="center" wrapText="1"/>
    </xf>
    <xf numFmtId="49" fontId="1" fillId="14" borderId="1" xfId="0" applyNumberFormat="1" applyFont="1" applyFill="1" applyBorder="1" applyAlignment="1" applyProtection="1">
      <alignment horizontal="center" vertical="center" wrapText="1"/>
      <protection locked="0"/>
    </xf>
    <xf numFmtId="165" fontId="11" fillId="0" borderId="1" xfId="0" applyNumberFormat="1" applyFont="1" applyBorder="1" applyAlignment="1" applyProtection="1">
      <alignment horizontal="center"/>
      <protection locked="0"/>
    </xf>
    <xf numFmtId="0" fontId="23" fillId="12" borderId="7" xfId="0" applyFont="1" applyFill="1" applyBorder="1" applyAlignment="1">
      <alignment horizontal="center" vertical="center" wrapText="1"/>
    </xf>
    <xf numFmtId="0" fontId="23" fillId="12" borderId="13" xfId="0" applyFont="1" applyFill="1" applyBorder="1" applyAlignment="1">
      <alignment horizontal="center" vertical="center" wrapText="1"/>
    </xf>
    <xf numFmtId="0" fontId="23" fillId="12" borderId="20" xfId="0" applyFont="1" applyFill="1" applyBorder="1" applyAlignment="1">
      <alignment horizontal="center" vertical="center" wrapText="1"/>
    </xf>
    <xf numFmtId="0" fontId="14" fillId="8" borderId="1" xfId="0" applyFont="1" applyFill="1" applyBorder="1" applyAlignment="1">
      <alignment horizontal="left" vertical="center"/>
    </xf>
    <xf numFmtId="0" fontId="28" fillId="8" borderId="34" xfId="0" applyFont="1" applyFill="1" applyBorder="1" applyAlignment="1">
      <alignment horizontal="center" vertical="center"/>
    </xf>
    <xf numFmtId="0" fontId="28" fillId="8" borderId="21" xfId="0" applyFont="1" applyFill="1" applyBorder="1" applyAlignment="1">
      <alignment horizontal="center" vertical="center"/>
    </xf>
    <xf numFmtId="0" fontId="28" fillId="8" borderId="19" xfId="0" applyFont="1" applyFill="1" applyBorder="1" applyAlignment="1">
      <alignment horizontal="center" vertical="center"/>
    </xf>
    <xf numFmtId="0" fontId="27" fillId="8" borderId="35" xfId="0" applyFont="1" applyFill="1" applyBorder="1" applyAlignment="1">
      <alignment horizontal="center" vertical="center"/>
    </xf>
    <xf numFmtId="0" fontId="27" fillId="8" borderId="0" xfId="0" applyFont="1" applyFill="1" applyBorder="1" applyAlignment="1">
      <alignment horizontal="center" vertical="center"/>
    </xf>
    <xf numFmtId="0" fontId="27" fillId="8" borderId="36" xfId="0" applyFont="1" applyFill="1" applyBorder="1" applyAlignment="1">
      <alignment horizontal="center" vertical="center"/>
    </xf>
    <xf numFmtId="0" fontId="27" fillId="8" borderId="1" xfId="0" applyFont="1" applyFill="1" applyBorder="1" applyAlignment="1">
      <alignment horizontal="right" vertical="center"/>
    </xf>
    <xf numFmtId="0" fontId="14" fillId="8" borderId="7" xfId="0" applyFont="1" applyFill="1" applyBorder="1" applyAlignment="1">
      <alignment horizontal="left" vertical="center"/>
    </xf>
    <xf numFmtId="0" fontId="14" fillId="8" borderId="13" xfId="0" applyFont="1" applyFill="1" applyBorder="1" applyAlignment="1">
      <alignment horizontal="left" vertical="center"/>
    </xf>
    <xf numFmtId="0" fontId="14" fillId="8" borderId="20" xfId="0" applyFont="1" applyFill="1" applyBorder="1" applyAlignment="1">
      <alignment horizontal="left" vertical="center"/>
    </xf>
    <xf numFmtId="0" fontId="3" fillId="0" borderId="7" xfId="0" applyFont="1" applyBorder="1" applyAlignment="1">
      <alignment horizontal="center" vertical="center"/>
    </xf>
    <xf numFmtId="0" fontId="3" fillId="0" borderId="13" xfId="0" applyFont="1" applyBorder="1" applyAlignment="1">
      <alignment horizontal="center" vertical="center"/>
    </xf>
    <xf numFmtId="0" fontId="3" fillId="0" borderId="20" xfId="0" applyFont="1" applyBorder="1" applyAlignment="1">
      <alignment horizontal="center" vertical="center"/>
    </xf>
    <xf numFmtId="0" fontId="14" fillId="8" borderId="7" xfId="0" applyFont="1" applyFill="1" applyBorder="1" applyAlignment="1">
      <alignment horizontal="center" vertical="center"/>
    </xf>
    <xf numFmtId="0" fontId="14" fillId="8" borderId="13" xfId="0" applyFont="1" applyFill="1" applyBorder="1" applyAlignment="1">
      <alignment horizontal="center" vertical="center"/>
    </xf>
    <xf numFmtId="0" fontId="14" fillId="8" borderId="20" xfId="0" applyFont="1" applyFill="1" applyBorder="1" applyAlignment="1">
      <alignment horizontal="center" vertical="center"/>
    </xf>
    <xf numFmtId="1" fontId="9" fillId="0" borderId="7" xfId="0" applyNumberFormat="1" applyFont="1" applyBorder="1" applyAlignment="1">
      <alignment horizontal="right" vertical="center"/>
    </xf>
    <xf numFmtId="1" fontId="9" fillId="0" borderId="13" xfId="0" applyNumberFormat="1" applyFont="1" applyBorder="1" applyAlignment="1">
      <alignment horizontal="right" vertical="center"/>
    </xf>
    <xf numFmtId="1" fontId="9" fillId="0" borderId="20" xfId="0" applyNumberFormat="1" applyFont="1" applyBorder="1" applyAlignment="1">
      <alignment horizontal="right" vertical="center"/>
    </xf>
    <xf numFmtId="1" fontId="9" fillId="0" borderId="1" xfId="0" applyNumberFormat="1" applyFont="1" applyBorder="1" applyAlignment="1">
      <alignment horizontal="right" vertical="center"/>
    </xf>
    <xf numFmtId="1" fontId="9" fillId="8" borderId="50" xfId="0" applyNumberFormat="1" applyFont="1" applyFill="1" applyBorder="1" applyAlignment="1">
      <alignment horizontal="right" vertical="center"/>
    </xf>
    <xf numFmtId="0" fontId="9" fillId="0" borderId="1" xfId="0" applyFont="1" applyBorder="1" applyAlignment="1">
      <alignment horizontal="left" vertical="center"/>
    </xf>
    <xf numFmtId="0" fontId="14" fillId="8" borderId="24" xfId="0" applyFont="1" applyFill="1" applyBorder="1" applyAlignment="1">
      <alignment horizontal="center" vertical="center"/>
    </xf>
    <xf numFmtId="0" fontId="14" fillId="8" borderId="27" xfId="0" applyFont="1" applyFill="1" applyBorder="1" applyAlignment="1">
      <alignment horizontal="center" vertical="center"/>
    </xf>
    <xf numFmtId="0" fontId="3" fillId="0" borderId="1" xfId="0" applyNumberFormat="1" applyFont="1" applyBorder="1" applyAlignment="1">
      <alignment horizontal="center" vertical="center"/>
    </xf>
    <xf numFmtId="0" fontId="27" fillId="8" borderId="8" xfId="0" applyFont="1" applyFill="1" applyBorder="1" applyAlignment="1">
      <alignment horizontal="center" vertical="center"/>
    </xf>
    <xf numFmtId="1" fontId="9" fillId="0" borderId="49" xfId="0" applyNumberFormat="1" applyFont="1" applyBorder="1" applyAlignment="1">
      <alignment horizontal="right" vertical="center"/>
    </xf>
    <xf numFmtId="0" fontId="9" fillId="0" borderId="51" xfId="0" applyFont="1" applyBorder="1" applyAlignment="1">
      <alignment horizontal="right" vertical="center"/>
    </xf>
    <xf numFmtId="49" fontId="9" fillId="0" borderId="1" xfId="0" applyNumberFormat="1" applyFont="1" applyBorder="1" applyAlignment="1">
      <alignment horizontal="center" vertical="center"/>
    </xf>
    <xf numFmtId="4" fontId="27" fillId="0" borderId="1" xfId="0" applyNumberFormat="1" applyFont="1" applyBorder="1" applyAlignment="1">
      <alignment horizontal="left" vertical="center" wrapText="1"/>
    </xf>
    <xf numFmtId="0" fontId="27" fillId="0" borderId="1" xfId="0" applyFont="1" applyBorder="1" applyAlignment="1">
      <alignment horizontal="left" vertical="center" wrapText="1"/>
    </xf>
    <xf numFmtId="0" fontId="9" fillId="8" borderId="13" xfId="0" applyFont="1" applyFill="1" applyBorder="1" applyAlignment="1">
      <alignment horizontal="left" vertical="center"/>
    </xf>
    <xf numFmtId="0" fontId="14" fillId="8" borderId="1" xfId="0" applyFont="1" applyFill="1" applyBorder="1" applyAlignment="1">
      <alignment horizontal="center" vertical="center"/>
    </xf>
    <xf numFmtId="0" fontId="3" fillId="8" borderId="13" xfId="0" applyFont="1" applyFill="1" applyBorder="1" applyAlignment="1">
      <alignment horizontal="center" vertical="center"/>
    </xf>
    <xf numFmtId="0" fontId="3" fillId="8" borderId="20" xfId="0" applyFont="1" applyFill="1" applyBorder="1" applyAlignment="1">
      <alignment horizontal="center" vertical="center"/>
    </xf>
    <xf numFmtId="0" fontId="3" fillId="0" borderId="0" xfId="0" applyFont="1" applyBorder="1" applyAlignment="1">
      <alignment horizontal="center" vertical="center"/>
    </xf>
    <xf numFmtId="0" fontId="27" fillId="0" borderId="30" xfId="0" applyFont="1" applyBorder="1" applyAlignment="1">
      <alignment horizontal="right" vertical="center"/>
    </xf>
    <xf numFmtId="49" fontId="3" fillId="0" borderId="1" xfId="0" applyNumberFormat="1" applyFont="1" applyBorder="1" applyAlignment="1">
      <alignment horizontal="center" vertical="center"/>
    </xf>
    <xf numFmtId="49" fontId="3" fillId="0" borderId="40" xfId="0" applyNumberFormat="1" applyFont="1" applyBorder="1" applyAlignment="1">
      <alignment horizontal="center" vertical="center"/>
    </xf>
    <xf numFmtId="49" fontId="9" fillId="0" borderId="8" xfId="0" applyNumberFormat="1" applyFont="1" applyBorder="1" applyAlignment="1">
      <alignment horizontal="center" vertical="center"/>
    </xf>
    <xf numFmtId="164" fontId="9" fillId="0" borderId="1" xfId="0" applyNumberFormat="1" applyFont="1" applyBorder="1" applyAlignment="1">
      <alignment horizontal="center" vertical="center"/>
    </xf>
    <xf numFmtId="0" fontId="9" fillId="0" borderId="41" xfId="0" applyFont="1" applyBorder="1" applyAlignment="1">
      <alignment horizontal="center" vertical="center"/>
    </xf>
    <xf numFmtId="0" fontId="14" fillId="8" borderId="0" xfId="0" applyFont="1" applyFill="1" applyAlignment="1">
      <alignment horizontal="left" vertical="center" wrapText="1"/>
    </xf>
    <xf numFmtId="0" fontId="3" fillId="8" borderId="0" xfId="0" applyFont="1" applyFill="1" applyAlignment="1">
      <alignment horizontal="left" vertical="center" wrapText="1"/>
    </xf>
    <xf numFmtId="49" fontId="4" fillId="0" borderId="1" xfId="0" applyNumberFormat="1" applyFont="1" applyBorder="1" applyAlignment="1">
      <alignment horizontal="left" vertical="center"/>
    </xf>
    <xf numFmtId="0" fontId="4" fillId="0" borderId="7" xfId="0" applyFont="1" applyBorder="1" applyAlignment="1">
      <alignment horizontal="left" vertical="center"/>
    </xf>
    <xf numFmtId="0" fontId="4" fillId="0" borderId="20" xfId="0" applyFont="1" applyBorder="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horizontal="right" vertical="center"/>
    </xf>
    <xf numFmtId="0" fontId="27" fillId="8" borderId="37" xfId="0" applyFont="1" applyFill="1" applyBorder="1" applyAlignment="1">
      <alignment horizontal="right" vertical="center"/>
    </xf>
    <xf numFmtId="0" fontId="27" fillId="8" borderId="28" xfId="0" applyFont="1" applyFill="1" applyBorder="1" applyAlignment="1">
      <alignment horizontal="right" vertical="center"/>
    </xf>
    <xf numFmtId="0" fontId="6" fillId="0" borderId="0" xfId="0" applyFont="1" applyAlignment="1">
      <alignment horizontal="center" vertical="center" wrapText="1"/>
    </xf>
    <xf numFmtId="0" fontId="0" fillId="0" borderId="0" xfId="0" applyBorder="1" applyAlignment="1">
      <alignment horizontal="justify" vertical="center" wrapText="1"/>
    </xf>
    <xf numFmtId="0" fontId="0" fillId="0" borderId="0" xfId="0" applyBorder="1" applyAlignment="1">
      <alignment horizontal="left" vertical="center" wrapText="1"/>
    </xf>
    <xf numFmtId="0" fontId="4" fillId="2" borderId="0" xfId="0" applyFont="1" applyFill="1" applyBorder="1" applyAlignment="1">
      <alignment horizontal="center" vertical="center" wrapText="1"/>
    </xf>
    <xf numFmtId="0" fontId="0" fillId="0" borderId="0" xfId="0" applyAlignment="1">
      <alignment horizontal="left" vertical="center" wrapText="1"/>
    </xf>
    <xf numFmtId="0" fontId="4" fillId="3" borderId="0" xfId="0" applyFont="1" applyFill="1" applyBorder="1" applyAlignment="1">
      <alignment horizontal="left" vertical="center" wrapText="1"/>
    </xf>
    <xf numFmtId="0" fontId="0" fillId="0" borderId="0" xfId="0" applyAlignment="1">
      <alignment horizontal="justify" vertical="center" wrapText="1"/>
    </xf>
    <xf numFmtId="0" fontId="4" fillId="4" borderId="0" xfId="0" applyFont="1" applyFill="1" applyBorder="1" applyAlignment="1">
      <alignment horizontal="left" vertical="center" wrapText="1"/>
    </xf>
    <xf numFmtId="0" fontId="4" fillId="7" borderId="0" xfId="0" applyFont="1" applyFill="1" applyBorder="1" applyAlignment="1">
      <alignment horizontal="center" vertical="center" wrapText="1"/>
    </xf>
    <xf numFmtId="0" fontId="4" fillId="6" borderId="0" xfId="0" applyFont="1" applyFill="1" applyBorder="1" applyAlignment="1">
      <alignment horizontal="left" vertical="center" wrapText="1"/>
    </xf>
    <xf numFmtId="0" fontId="31" fillId="0" borderId="7" xfId="0" applyFont="1" applyBorder="1" applyAlignment="1" applyProtection="1">
      <alignment horizontal="left" vertical="center"/>
      <protection locked="0"/>
    </xf>
    <xf numFmtId="0" fontId="31" fillId="0" borderId="13" xfId="0" applyFont="1" applyBorder="1" applyAlignment="1" applyProtection="1">
      <alignment horizontal="left" vertical="center"/>
      <protection locked="0"/>
    </xf>
    <xf numFmtId="0" fontId="31" fillId="0" borderId="20" xfId="0" applyFont="1" applyBorder="1" applyAlignment="1" applyProtection="1">
      <alignment horizontal="left" vertical="center"/>
      <protection locked="0"/>
    </xf>
    <xf numFmtId="0" fontId="39" fillId="15" borderId="37" xfId="0" applyFont="1" applyFill="1" applyBorder="1" applyAlignment="1">
      <alignment horizontal="center" vertical="center" wrapText="1"/>
    </xf>
    <xf numFmtId="0" fontId="39" fillId="15" borderId="28" xfId="0" applyFont="1" applyFill="1" applyBorder="1" applyAlignment="1">
      <alignment horizontal="center" vertical="center" wrapText="1"/>
    </xf>
    <xf numFmtId="0" fontId="39" fillId="15" borderId="38" xfId="0" applyFont="1" applyFill="1" applyBorder="1" applyAlignment="1">
      <alignment horizontal="center" vertical="center" wrapText="1"/>
    </xf>
    <xf numFmtId="0" fontId="0" fillId="0" borderId="7" xfId="0" applyFont="1" applyBorder="1" applyAlignment="1">
      <alignment horizontal="left"/>
    </xf>
    <xf numFmtId="0" fontId="0" fillId="0" borderId="13" xfId="0" applyFont="1" applyBorder="1" applyAlignment="1">
      <alignment horizontal="left"/>
    </xf>
    <xf numFmtId="0" fontId="0" fillId="0" borderId="20" xfId="0" applyFont="1" applyBorder="1" applyAlignment="1">
      <alignment horizontal="left"/>
    </xf>
    <xf numFmtId="0" fontId="0" fillId="0" borderId="7" xfId="0" applyFont="1" applyBorder="1" applyAlignment="1">
      <alignment horizontal="left" vertical="center" wrapText="1"/>
    </xf>
    <xf numFmtId="0" fontId="0" fillId="0" borderId="13" xfId="0" applyFont="1" applyBorder="1" applyAlignment="1">
      <alignment horizontal="left" vertical="center" wrapText="1"/>
    </xf>
    <xf numFmtId="0" fontId="0" fillId="0" borderId="20" xfId="0" applyFont="1" applyBorder="1" applyAlignment="1">
      <alignment horizontal="left" vertical="center" wrapText="1"/>
    </xf>
    <xf numFmtId="0" fontId="38" fillId="0" borderId="9" xfId="0" applyFont="1" applyBorder="1" applyAlignment="1">
      <alignment horizontal="left" vertical="center"/>
    </xf>
    <xf numFmtId="0" fontId="0" fillId="0" borderId="30" xfId="0" applyFont="1" applyBorder="1" applyAlignment="1">
      <alignment horizontal="left" vertical="center"/>
    </xf>
    <xf numFmtId="0" fontId="0" fillId="0" borderId="52" xfId="0" applyFont="1" applyBorder="1" applyAlignment="1">
      <alignment horizontal="left" vertical="center"/>
    </xf>
    <xf numFmtId="0" fontId="38" fillId="0" borderId="53" xfId="0" applyFont="1" applyBorder="1" applyAlignment="1">
      <alignment horizontal="left" vertical="center"/>
    </xf>
    <xf numFmtId="0" fontId="37" fillId="0" borderId="0" xfId="0" applyFont="1" applyBorder="1" applyAlignment="1">
      <alignment horizontal="left" vertical="center"/>
    </xf>
    <xf numFmtId="0" fontId="37" fillId="0" borderId="22" xfId="0" applyFont="1" applyBorder="1" applyAlignment="1">
      <alignment horizontal="left" vertical="center"/>
    </xf>
    <xf numFmtId="0" fontId="38" fillId="0" borderId="24" xfId="0" applyFont="1" applyBorder="1" applyAlignment="1">
      <alignment horizontal="left" vertical="center"/>
    </xf>
    <xf numFmtId="0" fontId="37" fillId="0" borderId="23" xfId="0" applyFont="1" applyBorder="1" applyAlignment="1">
      <alignment horizontal="left" vertical="center"/>
    </xf>
    <xf numFmtId="0" fontId="37" fillId="0" borderId="27" xfId="0" applyFont="1" applyBorder="1" applyAlignment="1">
      <alignment horizontal="left" vertical="center"/>
    </xf>
    <xf numFmtId="0" fontId="0" fillId="0" borderId="0" xfId="0" applyFont="1" applyAlignment="1">
      <alignment horizontal="center" vertical="center"/>
    </xf>
    <xf numFmtId="0" fontId="0" fillId="0" borderId="1" xfId="0" applyFont="1" applyBorder="1" applyAlignment="1">
      <alignment horizontal="justify" vertical="center" wrapText="1"/>
    </xf>
    <xf numFmtId="0" fontId="5" fillId="7" borderId="1" xfId="0" applyFont="1" applyFill="1" applyBorder="1" applyAlignment="1">
      <alignment horizontal="center" vertical="center" wrapText="1"/>
    </xf>
    <xf numFmtId="0" fontId="36" fillId="0" borderId="0" xfId="0" applyFont="1" applyAlignment="1">
      <alignment horizontal="center" vertical="center" wrapText="1"/>
    </xf>
    <xf numFmtId="0" fontId="5" fillId="2" borderId="1" xfId="0" applyFont="1" applyFill="1" applyBorder="1" applyAlignment="1">
      <alignment horizontal="center" vertical="center" wrapText="1"/>
    </xf>
    <xf numFmtId="0" fontId="0" fillId="0" borderId="1" xfId="0" applyFont="1" applyBorder="1" applyAlignment="1">
      <alignment horizontal="left" vertical="center" wrapText="1"/>
    </xf>
    <xf numFmtId="0" fontId="0" fillId="0" borderId="0" xfId="0" applyFont="1" applyAlignment="1">
      <alignment horizontal="center" vertical="center" wrapText="1"/>
    </xf>
    <xf numFmtId="0" fontId="0" fillId="0" borderId="13" xfId="0" applyFont="1" applyBorder="1" applyAlignment="1">
      <alignment horizontal="left" vertical="center"/>
    </xf>
    <xf numFmtId="0" fontId="0" fillId="0" borderId="20" xfId="0" applyFont="1" applyBorder="1" applyAlignment="1">
      <alignment horizontal="left" vertical="center"/>
    </xf>
    <xf numFmtId="0" fontId="42" fillId="0" borderId="7"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7" xfId="0" applyFont="1" applyBorder="1" applyAlignment="1">
      <alignment horizontal="left" vertical="top" wrapText="1"/>
    </xf>
    <xf numFmtId="0" fontId="0" fillId="0" borderId="13" xfId="0" applyFont="1" applyBorder="1" applyAlignment="1">
      <alignment horizontal="left" vertical="top" wrapText="1"/>
    </xf>
    <xf numFmtId="0" fontId="0" fillId="0" borderId="20" xfId="0" applyFont="1" applyBorder="1" applyAlignment="1">
      <alignment horizontal="left" vertical="top" wrapText="1"/>
    </xf>
    <xf numFmtId="0" fontId="0" fillId="0" borderId="7" xfId="0" applyFont="1" applyBorder="1" applyAlignment="1">
      <alignment horizontal="justify" vertical="center" wrapText="1"/>
    </xf>
    <xf numFmtId="0" fontId="0" fillId="0" borderId="13" xfId="0" applyFont="1" applyBorder="1" applyAlignment="1">
      <alignment horizontal="justify" vertical="center" wrapText="1"/>
    </xf>
    <xf numFmtId="0" fontId="0" fillId="0" borderId="20" xfId="0" applyFont="1" applyBorder="1" applyAlignment="1">
      <alignment horizontal="justify" vertical="center" wrapText="1"/>
    </xf>
    <xf numFmtId="0" fontId="22" fillId="16" borderId="35" xfId="0" applyFont="1" applyFill="1" applyBorder="1" applyAlignment="1">
      <alignment horizontal="center" vertical="center" wrapText="1"/>
    </xf>
    <xf numFmtId="0" fontId="22" fillId="16" borderId="0" xfId="0" applyFont="1" applyFill="1" applyBorder="1" applyAlignment="1">
      <alignment horizontal="center" vertical="center" wrapText="1"/>
    </xf>
  </cellXfs>
  <cellStyles count="4">
    <cellStyle name="Currency 2" xfId="1"/>
    <cellStyle name="Normal" xfId="0" builtinId="0"/>
    <cellStyle name="Normal 2" xfId="2"/>
    <cellStyle name="Normal 2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tabSelected="1" workbookViewId="0">
      <selection activeCell="A40" sqref="A40:F40"/>
    </sheetView>
  </sheetViews>
  <sheetFormatPr defaultRowHeight="15" x14ac:dyDescent="0.25"/>
  <cols>
    <col min="1" max="1" width="6.5703125" style="3" customWidth="1"/>
    <col min="2" max="2" width="61" style="3" customWidth="1"/>
    <col min="3" max="3" width="16.42578125" style="3" customWidth="1"/>
    <col min="4" max="4" width="14.5703125" style="3" customWidth="1"/>
    <col min="5" max="5" width="15" style="3" customWidth="1"/>
    <col min="6" max="6" width="17.42578125" style="3" customWidth="1"/>
    <col min="7" max="7" width="9.140625" style="3" hidden="1" customWidth="1"/>
    <col min="8" max="16384" width="9.140625" style="3"/>
  </cols>
  <sheetData>
    <row r="1" spans="1:6" s="57" customFormat="1" ht="15.75" x14ac:dyDescent="0.25">
      <c r="A1" s="475" t="s">
        <v>1264</v>
      </c>
      <c r="B1" s="476"/>
      <c r="C1" s="476"/>
      <c r="D1" s="476"/>
      <c r="E1" s="476"/>
      <c r="F1" s="477"/>
    </row>
    <row r="2" spans="1:6" s="57" customFormat="1" ht="15.75" x14ac:dyDescent="0.25">
      <c r="A2" s="478" t="s">
        <v>1265</v>
      </c>
      <c r="B2" s="479"/>
      <c r="C2" s="479"/>
      <c r="D2" s="479"/>
      <c r="E2" s="479"/>
      <c r="F2" s="480"/>
    </row>
    <row r="3" spans="1:6" s="57" customFormat="1" ht="15.75" x14ac:dyDescent="0.25">
      <c r="A3" s="481" t="s">
        <v>1266</v>
      </c>
      <c r="B3" s="482"/>
      <c r="C3" s="482"/>
      <c r="D3" s="482"/>
      <c r="E3" s="482"/>
      <c r="F3" s="483"/>
    </row>
    <row r="4" spans="1:6" s="57" customFormat="1" x14ac:dyDescent="0.25">
      <c r="A4" s="484"/>
      <c r="B4" s="484"/>
      <c r="C4" s="484"/>
      <c r="D4" s="484"/>
      <c r="E4" s="484"/>
      <c r="F4" s="484"/>
    </row>
    <row r="5" spans="1:6" s="57" customFormat="1" ht="28.5" customHeight="1" x14ac:dyDescent="0.25">
      <c r="A5" s="487" t="s">
        <v>18</v>
      </c>
      <c r="B5" s="487"/>
      <c r="C5" s="487"/>
      <c r="D5" s="487"/>
      <c r="E5" s="487"/>
      <c r="F5" s="487"/>
    </row>
    <row r="6" spans="1:6" s="57" customFormat="1" ht="19.5" customHeight="1" x14ac:dyDescent="0.25">
      <c r="A6" s="488" t="s">
        <v>19</v>
      </c>
      <c r="B6" s="488"/>
      <c r="C6" s="488"/>
      <c r="D6" s="488"/>
      <c r="E6" s="488"/>
      <c r="F6" s="488"/>
    </row>
    <row r="7" spans="1:6" s="57" customFormat="1" ht="36" customHeight="1" x14ac:dyDescent="0.25">
      <c r="A7" s="485" t="s">
        <v>1267</v>
      </c>
      <c r="B7" s="485"/>
      <c r="C7" s="485"/>
      <c r="D7" s="485"/>
      <c r="E7" s="485"/>
      <c r="F7" s="485"/>
    </row>
    <row r="8" spans="1:6" s="57" customFormat="1" ht="34.5" customHeight="1" x14ac:dyDescent="0.25">
      <c r="A8" s="485" t="s">
        <v>1268</v>
      </c>
      <c r="B8" s="485"/>
      <c r="C8" s="485"/>
      <c r="D8" s="485"/>
      <c r="E8" s="485"/>
      <c r="F8" s="485"/>
    </row>
    <row r="9" spans="1:6" s="57" customFormat="1" ht="36.75" customHeight="1" x14ac:dyDescent="0.25">
      <c r="A9" s="489" t="s">
        <v>1269</v>
      </c>
      <c r="B9" s="489"/>
      <c r="C9" s="489"/>
      <c r="D9" s="489"/>
      <c r="E9" s="489"/>
      <c r="F9" s="489"/>
    </row>
    <row r="10" spans="1:6" s="57" customFormat="1" ht="30.75" customHeight="1" x14ac:dyDescent="0.25">
      <c r="A10" s="485" t="s">
        <v>1270</v>
      </c>
      <c r="B10" s="485"/>
      <c r="C10" s="485"/>
      <c r="D10" s="485"/>
      <c r="E10" s="485"/>
      <c r="F10" s="485"/>
    </row>
    <row r="11" spans="1:6" s="57" customFormat="1" ht="30.75" customHeight="1" x14ac:dyDescent="0.25">
      <c r="A11" s="485" t="s">
        <v>1277</v>
      </c>
      <c r="B11" s="485"/>
      <c r="C11" s="485"/>
      <c r="D11" s="485"/>
      <c r="E11" s="485"/>
      <c r="F11" s="485"/>
    </row>
    <row r="12" spans="1:6" s="57" customFormat="1" ht="31.5" customHeight="1" x14ac:dyDescent="0.25">
      <c r="A12" s="486" t="s">
        <v>23</v>
      </c>
      <c r="B12" s="486"/>
      <c r="C12" s="486"/>
      <c r="D12" s="486"/>
      <c r="E12" s="486"/>
      <c r="F12" s="486"/>
    </row>
    <row r="13" spans="1:6" s="57" customFormat="1" ht="45.75" customHeight="1" x14ac:dyDescent="0.25">
      <c r="A13" s="485" t="s">
        <v>1278</v>
      </c>
      <c r="B13" s="485"/>
      <c r="C13" s="485"/>
      <c r="D13" s="485"/>
      <c r="E13" s="485"/>
      <c r="F13" s="485"/>
    </row>
    <row r="14" spans="1:6" s="57" customFormat="1" ht="15" customHeight="1" x14ac:dyDescent="0.25">
      <c r="A14" s="166"/>
      <c r="B14" s="169"/>
      <c r="C14" s="166"/>
      <c r="D14" s="166"/>
      <c r="E14" s="166"/>
      <c r="F14" s="166"/>
    </row>
    <row r="15" spans="1:6" s="57" customFormat="1" ht="15" customHeight="1" x14ac:dyDescent="0.25">
      <c r="A15" s="166"/>
      <c r="B15" s="169" t="s">
        <v>1279</v>
      </c>
      <c r="C15" s="166"/>
      <c r="D15" s="166"/>
      <c r="E15" s="166"/>
      <c r="F15" s="166"/>
    </row>
    <row r="16" spans="1:6" s="57" customFormat="1" ht="15" customHeight="1" x14ac:dyDescent="0.25">
      <c r="A16" s="166"/>
      <c r="B16" s="169" t="s">
        <v>25</v>
      </c>
      <c r="C16" s="166"/>
      <c r="D16" s="166"/>
      <c r="E16" s="166"/>
      <c r="F16" s="166"/>
    </row>
    <row r="17" spans="1:6" s="57" customFormat="1" ht="15" customHeight="1" x14ac:dyDescent="0.25">
      <c r="A17" s="166"/>
      <c r="B17" s="169" t="s">
        <v>1280</v>
      </c>
      <c r="C17" s="166"/>
      <c r="D17" s="166"/>
      <c r="E17" s="166"/>
      <c r="F17" s="166"/>
    </row>
    <row r="18" spans="1:6" s="57" customFormat="1" ht="15" customHeight="1" x14ac:dyDescent="0.25">
      <c r="A18" s="166"/>
      <c r="B18" s="171" t="s">
        <v>27</v>
      </c>
      <c r="C18" s="166"/>
      <c r="D18" s="166"/>
      <c r="E18" s="166"/>
      <c r="F18" s="166"/>
    </row>
    <row r="19" spans="1:6" s="57" customFormat="1" ht="15" customHeight="1" x14ac:dyDescent="0.25">
      <c r="A19" s="166"/>
      <c r="B19" s="170" t="s">
        <v>28</v>
      </c>
      <c r="C19" s="166"/>
      <c r="D19" s="166"/>
      <c r="E19" s="166"/>
      <c r="F19" s="166"/>
    </row>
    <row r="20" spans="1:6" s="57" customFormat="1" ht="29.25" customHeight="1" x14ac:dyDescent="0.25">
      <c r="A20" s="485" t="s">
        <v>1281</v>
      </c>
      <c r="B20" s="485"/>
      <c r="C20" s="485"/>
      <c r="D20" s="485"/>
      <c r="E20" s="485"/>
      <c r="F20" s="485"/>
    </row>
    <row r="21" spans="1:6" s="57" customFormat="1" ht="15" customHeight="1" x14ac:dyDescent="0.25">
      <c r="A21" s="175" t="s">
        <v>1024</v>
      </c>
      <c r="B21" s="4"/>
      <c r="C21" s="176"/>
      <c r="D21" s="166"/>
      <c r="E21" s="166"/>
      <c r="F21" s="166"/>
    </row>
    <row r="22" spans="1:6" s="57" customFormat="1" ht="15" customHeight="1" x14ac:dyDescent="0.25">
      <c r="A22" s="469" t="s">
        <v>1271</v>
      </c>
      <c r="B22" s="470"/>
      <c r="C22" s="470"/>
      <c r="D22" s="470"/>
      <c r="E22" s="470"/>
      <c r="F22" s="471"/>
    </row>
    <row r="23" spans="1:6" s="57" customFormat="1" ht="43.5" customHeight="1" x14ac:dyDescent="0.25">
      <c r="A23" s="472" t="s">
        <v>1282</v>
      </c>
      <c r="B23" s="473"/>
      <c r="C23" s="473"/>
      <c r="D23" s="473"/>
      <c r="E23" s="473"/>
      <c r="F23" s="474"/>
    </row>
    <row r="24" spans="1:6" s="57" customFormat="1" x14ac:dyDescent="0.25">
      <c r="A24" s="172" t="s">
        <v>1144</v>
      </c>
      <c r="B24" s="173" t="s">
        <v>1272</v>
      </c>
      <c r="C24" s="173"/>
      <c r="D24" s="173"/>
      <c r="E24" s="173"/>
      <c r="F24" s="174"/>
    </row>
    <row r="25" spans="1:6" s="57" customFormat="1" ht="32.25" customHeight="1" thickBot="1" x14ac:dyDescent="0.3">
      <c r="A25" s="466" t="s">
        <v>1274</v>
      </c>
      <c r="B25" s="467"/>
      <c r="C25" s="467"/>
      <c r="D25" s="467"/>
      <c r="E25" s="467"/>
      <c r="F25" s="468"/>
    </row>
    <row r="26" spans="1:6" s="57" customFormat="1" x14ac:dyDescent="0.25">
      <c r="A26" s="168"/>
      <c r="B26" s="167"/>
      <c r="C26" s="167"/>
      <c r="D26" s="167"/>
      <c r="E26" s="167"/>
      <c r="F26" s="167"/>
    </row>
    <row r="27" spans="1:6" s="57" customFormat="1" x14ac:dyDescent="0.25">
      <c r="A27" s="177" t="s">
        <v>1283</v>
      </c>
      <c r="B27" s="173"/>
      <c r="C27" s="173"/>
      <c r="D27" s="173"/>
      <c r="E27" s="173"/>
      <c r="F27" s="174"/>
    </row>
    <row r="28" spans="1:6" s="57" customFormat="1" x14ac:dyDescent="0.25">
      <c r="A28" s="167"/>
      <c r="B28" s="178" t="s">
        <v>1273</v>
      </c>
      <c r="C28" s="179"/>
      <c r="D28" s="179"/>
      <c r="E28" s="180"/>
      <c r="F28" s="167"/>
    </row>
    <row r="29" spans="1:6" s="57" customFormat="1" x14ac:dyDescent="0.25">
      <c r="A29" s="177" t="s">
        <v>1284</v>
      </c>
      <c r="B29" s="173"/>
      <c r="C29" s="173"/>
      <c r="D29" s="173"/>
      <c r="E29" s="173"/>
      <c r="F29" s="174"/>
    </row>
    <row r="30" spans="1:6" s="57" customFormat="1" x14ac:dyDescent="0.25">
      <c r="A30" s="177" t="s">
        <v>1285</v>
      </c>
      <c r="B30" s="173"/>
      <c r="C30" s="173"/>
      <c r="D30" s="173"/>
      <c r="E30" s="173"/>
      <c r="F30" s="174"/>
    </row>
    <row r="31" spans="1:6" s="57" customFormat="1" ht="27.75" customHeight="1" x14ac:dyDescent="0.25">
      <c r="A31" s="472" t="s">
        <v>1286</v>
      </c>
      <c r="B31" s="473"/>
      <c r="C31" s="473"/>
      <c r="D31" s="473"/>
      <c r="E31" s="473"/>
      <c r="F31" s="474"/>
    </row>
    <row r="32" spans="1:6" s="57" customFormat="1" x14ac:dyDescent="0.25">
      <c r="A32" s="177" t="s">
        <v>1287</v>
      </c>
      <c r="B32" s="173"/>
      <c r="C32" s="173"/>
      <c r="D32" s="173"/>
      <c r="E32" s="173"/>
      <c r="F32" s="174"/>
    </row>
    <row r="33" spans="1:6" s="57" customFormat="1" x14ac:dyDescent="0.25">
      <c r="A33" s="167"/>
      <c r="B33" s="167"/>
      <c r="C33" s="167"/>
      <c r="D33" s="167"/>
      <c r="E33" s="167"/>
      <c r="F33" s="167"/>
    </row>
    <row r="34" spans="1:6" s="57" customFormat="1" ht="30" customHeight="1" x14ac:dyDescent="0.25">
      <c r="A34" s="502" t="s">
        <v>1275</v>
      </c>
      <c r="B34" s="503"/>
      <c r="C34" s="503"/>
      <c r="D34" s="503"/>
      <c r="E34" s="503"/>
      <c r="F34" s="503"/>
    </row>
    <row r="35" spans="1:6" s="57" customFormat="1" ht="72" customHeight="1" x14ac:dyDescent="0.25">
      <c r="A35" s="499" t="s">
        <v>1276</v>
      </c>
      <c r="B35" s="500"/>
      <c r="C35" s="500"/>
      <c r="D35" s="500"/>
      <c r="E35" s="500"/>
      <c r="F35" s="501"/>
    </row>
    <row r="36" spans="1:6" s="57" customFormat="1" ht="231" customHeight="1" x14ac:dyDescent="0.25">
      <c r="A36" s="496" t="s">
        <v>1288</v>
      </c>
      <c r="B36" s="497"/>
      <c r="C36" s="497"/>
      <c r="D36" s="497"/>
      <c r="E36" s="497"/>
      <c r="F36" s="498"/>
    </row>
    <row r="37" spans="1:6" s="57" customFormat="1" ht="51" customHeight="1" x14ac:dyDescent="0.25">
      <c r="A37" s="472" t="s">
        <v>1289</v>
      </c>
      <c r="B37" s="491"/>
      <c r="C37" s="491"/>
      <c r="D37" s="491"/>
      <c r="E37" s="491"/>
      <c r="F37" s="492"/>
    </row>
    <row r="38" spans="1:6" s="57" customFormat="1" ht="48.75" customHeight="1" x14ac:dyDescent="0.25">
      <c r="A38" s="472" t="s">
        <v>1290</v>
      </c>
      <c r="B38" s="473"/>
      <c r="C38" s="473"/>
      <c r="D38" s="473"/>
      <c r="E38" s="473"/>
      <c r="F38" s="474"/>
    </row>
    <row r="39" spans="1:6" s="57" customFormat="1" ht="33" customHeight="1" x14ac:dyDescent="0.25">
      <c r="A39" s="490"/>
      <c r="B39" s="490"/>
      <c r="C39" s="490"/>
      <c r="D39" s="490"/>
      <c r="E39" s="490"/>
      <c r="F39" s="490"/>
    </row>
    <row r="40" spans="1:6" s="57" customFormat="1" ht="252.75" customHeight="1" x14ac:dyDescent="0.25">
      <c r="A40" s="493" t="s">
        <v>1291</v>
      </c>
      <c r="B40" s="494"/>
      <c r="C40" s="494"/>
      <c r="D40" s="494"/>
      <c r="E40" s="494"/>
      <c r="F40" s="495"/>
    </row>
    <row r="41" spans="1:6" s="57" customFormat="1" ht="33" customHeight="1" x14ac:dyDescent="0.25">
      <c r="A41" s="490"/>
      <c r="B41" s="490"/>
      <c r="C41" s="490"/>
      <c r="D41" s="490"/>
      <c r="E41" s="490"/>
      <c r="F41" s="490"/>
    </row>
  </sheetData>
  <sheetProtection password="EF21" sheet="1" formatCells="0" formatColumns="0" formatRows="0" insertColumns="0" insertRows="0" insertHyperlinks="0" deleteColumns="0" deleteRows="0" sort="0" autoFilter="0" pivotTables="0"/>
  <mergeCells count="26">
    <mergeCell ref="A9:F9"/>
    <mergeCell ref="A31:F31"/>
    <mergeCell ref="A41:F41"/>
    <mergeCell ref="A37:F37"/>
    <mergeCell ref="A40:F40"/>
    <mergeCell ref="A38:F38"/>
    <mergeCell ref="A39:F39"/>
    <mergeCell ref="A36:F36"/>
    <mergeCell ref="A35:F35"/>
    <mergeCell ref="A34:F34"/>
    <mergeCell ref="A25:F25"/>
    <mergeCell ref="A22:F22"/>
    <mergeCell ref="A23:F23"/>
    <mergeCell ref="A1:F1"/>
    <mergeCell ref="A2:F2"/>
    <mergeCell ref="A3:F3"/>
    <mergeCell ref="A4:F4"/>
    <mergeCell ref="A10:F10"/>
    <mergeCell ref="A11:F11"/>
    <mergeCell ref="A12:F12"/>
    <mergeCell ref="A13:F13"/>
    <mergeCell ref="A20:F20"/>
    <mergeCell ref="A5:F5"/>
    <mergeCell ref="A6:F6"/>
    <mergeCell ref="A7:F7"/>
    <mergeCell ref="A8:F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0"/>
  <sheetViews>
    <sheetView topLeftCell="E1" workbookViewId="0">
      <selection activeCell="C17" sqref="C17:E17"/>
    </sheetView>
  </sheetViews>
  <sheetFormatPr defaultRowHeight="15" x14ac:dyDescent="0.25"/>
  <cols>
    <col min="1" max="1" width="1.7109375" style="1" customWidth="1"/>
    <col min="2" max="2" width="29.85546875" style="1" customWidth="1"/>
    <col min="3" max="3" width="30.7109375" style="2" customWidth="1"/>
    <col min="4" max="4" width="26.28515625" style="2" customWidth="1"/>
    <col min="5" max="5" width="25.28515625" style="2" customWidth="1"/>
    <col min="6" max="6" width="17.140625" style="2" customWidth="1"/>
    <col min="7" max="7" width="21.5703125" style="2" customWidth="1"/>
    <col min="8" max="8" width="1.7109375" style="2" customWidth="1"/>
    <col min="9" max="9" width="20.28515625" style="2" customWidth="1"/>
    <col min="10" max="10" width="82.140625" style="2" customWidth="1"/>
    <col min="11" max="11" width="27.7109375" style="1" customWidth="1"/>
    <col min="12" max="12" width="15.7109375" style="1" customWidth="1"/>
    <col min="13" max="13" width="1.7109375" style="1" customWidth="1"/>
  </cols>
  <sheetData>
    <row r="1" spans="1:13" ht="15.75" thickBot="1" x14ac:dyDescent="0.3">
      <c r="A1" s="65"/>
      <c r="B1" s="194"/>
      <c r="C1" s="212"/>
      <c r="D1" s="7"/>
      <c r="G1" s="194"/>
      <c r="H1" s="212"/>
      <c r="I1" s="212"/>
      <c r="J1" s="212"/>
      <c r="K1" s="212"/>
      <c r="L1" s="7"/>
      <c r="M1" s="7"/>
    </row>
    <row r="2" spans="1:13" ht="20.25" x14ac:dyDescent="0.25">
      <c r="A2" s="67"/>
      <c r="B2" s="402" t="s">
        <v>1256</v>
      </c>
      <c r="C2" s="403"/>
      <c r="D2" s="403"/>
      <c r="E2" s="403"/>
      <c r="F2" s="403"/>
      <c r="G2" s="404"/>
      <c r="H2" s="67"/>
      <c r="I2" s="67"/>
      <c r="J2" s="67"/>
      <c r="K2" s="67"/>
      <c r="L2" s="66"/>
      <c r="M2" s="66"/>
    </row>
    <row r="3" spans="1:13" ht="15.75" x14ac:dyDescent="0.25">
      <c r="B3" s="405" t="str">
        <f>+'PLANMA 2021-2022'!C1</f>
        <v>Nombre ejemplo</v>
      </c>
      <c r="C3" s="406"/>
      <c r="D3" s="406"/>
      <c r="E3" s="406"/>
      <c r="F3" s="406"/>
      <c r="G3" s="407"/>
      <c r="L3" s="2"/>
      <c r="M3" s="2"/>
    </row>
    <row r="4" spans="1:13" ht="16.5" thickBot="1" x14ac:dyDescent="0.3">
      <c r="B4" s="451" t="s">
        <v>1248</v>
      </c>
      <c r="C4" s="452"/>
      <c r="D4" s="452"/>
      <c r="E4" s="165" t="str">
        <f>+'PLANMA 2021-2022'!B2</f>
        <v>08/26/2017</v>
      </c>
      <c r="F4" s="163"/>
      <c r="G4" s="164"/>
      <c r="H4" s="69"/>
      <c r="I4" s="69"/>
      <c r="J4" s="69"/>
      <c r="K4" s="69"/>
      <c r="L4" s="69"/>
      <c r="M4" s="69"/>
    </row>
    <row r="5" spans="1:13" x14ac:dyDescent="0.25">
      <c r="B5" s="68"/>
      <c r="C5" s="69"/>
      <c r="D5" s="69"/>
      <c r="E5" s="69"/>
      <c r="F5" s="69"/>
      <c r="G5" s="68"/>
      <c r="H5" s="69"/>
      <c r="I5" s="69"/>
      <c r="J5" s="69"/>
      <c r="K5" s="69"/>
      <c r="L5" s="69"/>
      <c r="M5" s="69"/>
    </row>
    <row r="6" spans="1:13" ht="15.75" customHeight="1" x14ac:dyDescent="0.25">
      <c r="A6" s="70"/>
      <c r="B6" s="409" t="s">
        <v>1157</v>
      </c>
      <c r="C6" s="410"/>
      <c r="D6" s="410"/>
      <c r="E6" s="410"/>
      <c r="F6" s="410"/>
      <c r="G6" s="411"/>
      <c r="H6" s="70"/>
      <c r="I6" s="70"/>
      <c r="J6" s="70"/>
      <c r="K6" s="30"/>
      <c r="L6" s="70"/>
      <c r="M6" s="70"/>
    </row>
    <row r="7" spans="1:13" ht="15.75" customHeight="1" x14ac:dyDescent="0.25">
      <c r="A7" s="70"/>
      <c r="B7" s="412"/>
      <c r="C7" s="413"/>
      <c r="D7" s="413"/>
      <c r="E7" s="413"/>
      <c r="F7" s="413"/>
      <c r="G7" s="414"/>
      <c r="H7" s="70"/>
      <c r="I7" s="70"/>
      <c r="J7" s="70"/>
      <c r="K7" s="30"/>
      <c r="L7" s="70"/>
      <c r="M7" s="70"/>
    </row>
    <row r="8" spans="1:13" ht="15.75" customHeight="1" x14ac:dyDescent="0.25">
      <c r="B8" s="424" t="s">
        <v>1141</v>
      </c>
      <c r="C8" s="425"/>
      <c r="D8" s="415" t="s">
        <v>1140</v>
      </c>
      <c r="E8" s="416"/>
      <c r="F8" s="416"/>
      <c r="G8" s="417"/>
    </row>
    <row r="9" spans="1:13" x14ac:dyDescent="0.25">
      <c r="B9" s="423" t="s">
        <v>1145</v>
      </c>
      <c r="C9" s="423"/>
      <c r="D9" s="418">
        <f>+'PLANMA 2021-2022'!A9</f>
        <v>0</v>
      </c>
      <c r="E9" s="419"/>
      <c r="F9" s="419"/>
      <c r="G9" s="420"/>
    </row>
    <row r="10" spans="1:13" x14ac:dyDescent="0.25">
      <c r="B10" s="423" t="s">
        <v>1146</v>
      </c>
      <c r="C10" s="423"/>
      <c r="D10" s="418">
        <f>+'PLANMA 2021-2022'!B9</f>
        <v>0</v>
      </c>
      <c r="E10" s="419"/>
      <c r="F10" s="419"/>
      <c r="G10" s="420"/>
    </row>
    <row r="11" spans="1:13" x14ac:dyDescent="0.25">
      <c r="B11" s="423" t="s">
        <v>1147</v>
      </c>
      <c r="C11" s="423"/>
      <c r="D11" s="421">
        <f>+'PLANMA 2021-2022'!C9</f>
        <v>0</v>
      </c>
      <c r="E11" s="421"/>
      <c r="F11" s="421"/>
      <c r="G11" s="421"/>
    </row>
    <row r="12" spans="1:13" ht="15.75" thickBot="1" x14ac:dyDescent="0.3">
      <c r="B12" s="160" t="s">
        <v>1223</v>
      </c>
      <c r="C12" s="161" t="str">
        <f>+'PLANMA 2021-2022'!C10:E10</f>
        <v>ejemplo 3333</v>
      </c>
      <c r="D12" s="428">
        <f>+'PLANMA 2021-2022'!D9</f>
        <v>0</v>
      </c>
      <c r="E12" s="429"/>
      <c r="F12" s="429"/>
      <c r="G12" s="429"/>
    </row>
    <row r="13" spans="1:13" ht="16.5" thickBot="1" x14ac:dyDescent="0.3">
      <c r="B13" s="408" t="s">
        <v>1029</v>
      </c>
      <c r="C13" s="408"/>
      <c r="D13" s="422">
        <f>+D9+D10+D11+D12</f>
        <v>0</v>
      </c>
      <c r="E13" s="422"/>
      <c r="F13" s="422"/>
      <c r="G13" s="422"/>
    </row>
    <row r="14" spans="1:13" ht="15.75" thickTop="1" x14ac:dyDescent="0.25"/>
    <row r="15" spans="1:13" ht="18" x14ac:dyDescent="0.25">
      <c r="B15" s="401" t="s">
        <v>1142</v>
      </c>
      <c r="C15" s="401"/>
      <c r="D15" s="401"/>
      <c r="E15" s="401"/>
      <c r="F15" s="401"/>
      <c r="G15" s="401"/>
    </row>
    <row r="16" spans="1:13" ht="44.25" customHeight="1" x14ac:dyDescent="0.25">
      <c r="B16" s="94" t="s">
        <v>17</v>
      </c>
      <c r="C16" s="427" t="s">
        <v>1158</v>
      </c>
      <c r="D16" s="427"/>
      <c r="E16" s="427"/>
      <c r="F16" s="94" t="s">
        <v>1148</v>
      </c>
      <c r="G16" s="94" t="s">
        <v>1149</v>
      </c>
    </row>
    <row r="17" spans="2:8" x14ac:dyDescent="0.25">
      <c r="B17" s="72" t="str">
        <f>IF('PLANMA 2021-2022'!G9="","",'PLANMA 2021-2022'!G9)</f>
        <v>ejemplo222</v>
      </c>
      <c r="C17" s="426" t="str">
        <f>IF('PLANMA 2021-2022'!H9="","",'PLANMA 2021-2022'!H9)</f>
        <v>ejemplo222</v>
      </c>
      <c r="D17" s="426"/>
      <c r="E17" s="426"/>
      <c r="F17" s="73">
        <f>IF('PLANMA 2021-2022'!I9="","",'PLANMA 2021-2022'!I9)</f>
        <v>0</v>
      </c>
      <c r="G17" s="73" t="str">
        <f>IF('PLANMA 2021-2022'!J9="","",'PLANMA 2021-2022'!J9)</f>
        <v>X</v>
      </c>
      <c r="H17" s="74"/>
    </row>
    <row r="18" spans="2:8" x14ac:dyDescent="0.25">
      <c r="B18" s="72" t="str">
        <f>IF('PLANMA 2021-2022'!G10="","",'PLANMA 2021-2022'!G10)</f>
        <v xml:space="preserve"> </v>
      </c>
      <c r="C18" s="426" t="str">
        <f>IF('PLANMA 2021-2022'!H10="","",'PLANMA 2021-2022'!H10)</f>
        <v xml:space="preserve"> </v>
      </c>
      <c r="D18" s="426"/>
      <c r="E18" s="426"/>
      <c r="F18" s="73" t="str">
        <f>IF('PLANMA 2021-2022'!I10="","",'PLANMA 2021-2022'!I10)</f>
        <v xml:space="preserve"> </v>
      </c>
      <c r="G18" s="73" t="str">
        <f>IF('PLANMA 2021-2022'!J10="","",'PLANMA 2021-2022'!J10)</f>
        <v xml:space="preserve"> </v>
      </c>
    </row>
    <row r="19" spans="2:8" x14ac:dyDescent="0.25">
      <c r="B19" s="72" t="str">
        <f>IF('PLANMA 2021-2022'!G11="","",'PLANMA 2021-2022'!G11)</f>
        <v xml:space="preserve"> </v>
      </c>
      <c r="C19" s="426" t="str">
        <f>IF('PLANMA 2021-2022'!H11="","",'PLANMA 2021-2022'!H11)</f>
        <v xml:space="preserve"> </v>
      </c>
      <c r="D19" s="426"/>
      <c r="E19" s="426"/>
      <c r="F19" s="73" t="str">
        <f>IF('PLANMA 2021-2022'!I11="","",'PLANMA 2021-2022'!I11)</f>
        <v xml:space="preserve"> </v>
      </c>
      <c r="G19" s="73" t="str">
        <f>IF('PLANMA 2021-2022'!J11="","",'PLANMA 2021-2022'!J11)</f>
        <v xml:space="preserve"> </v>
      </c>
    </row>
    <row r="20" spans="2:8" ht="15" customHeight="1" x14ac:dyDescent="0.25">
      <c r="B20" s="72" t="str">
        <f>IF('PLANMA 2021-2022'!G12="","",'PLANMA 2021-2022'!G12)</f>
        <v xml:space="preserve"> </v>
      </c>
      <c r="C20" s="426" t="str">
        <f>IF('PLANMA 2021-2022'!H12="","",'PLANMA 2021-2022'!H12)</f>
        <v xml:space="preserve"> </v>
      </c>
      <c r="D20" s="426"/>
      <c r="E20" s="426"/>
      <c r="F20" s="73" t="str">
        <f>IF('PLANMA 2021-2022'!I12="","",'PLANMA 2021-2022'!I12)</f>
        <v xml:space="preserve"> </v>
      </c>
      <c r="G20" s="73" t="str">
        <f>IF('PLANMA 2021-2022'!J12="","",'PLANMA 2021-2022'!J12)</f>
        <v xml:space="preserve"> </v>
      </c>
    </row>
    <row r="21" spans="2:8" x14ac:dyDescent="0.25">
      <c r="B21" s="72" t="str">
        <f>IF('PLANMA 2021-2022'!G13="","",'PLANMA 2021-2022'!G13)</f>
        <v xml:space="preserve"> </v>
      </c>
      <c r="C21" s="426" t="str">
        <f>IF('PLANMA 2021-2022'!H13="","",'PLANMA 2021-2022'!H13)</f>
        <v xml:space="preserve"> </v>
      </c>
      <c r="D21" s="426"/>
      <c r="E21" s="426"/>
      <c r="F21" s="73" t="str">
        <f>IF('PLANMA 2021-2022'!I13="","",'PLANMA 2021-2022'!I13)</f>
        <v xml:space="preserve"> </v>
      </c>
      <c r="G21" s="73" t="str">
        <f>IF('PLANMA 2021-2022'!J13="","",'PLANMA 2021-2022'!J13)</f>
        <v xml:space="preserve"> </v>
      </c>
    </row>
    <row r="22" spans="2:8" x14ac:dyDescent="0.25">
      <c r="B22" s="72" t="str">
        <f>IF('PLANMA 2021-2022'!G14="","",'PLANMA 2021-2022'!G14)</f>
        <v xml:space="preserve"> </v>
      </c>
      <c r="C22" s="426" t="str">
        <f>IF('PLANMA 2021-2022'!H14="","",'PLANMA 2021-2022'!H14)</f>
        <v xml:space="preserve"> </v>
      </c>
      <c r="D22" s="426"/>
      <c r="E22" s="426"/>
      <c r="F22" s="73" t="str">
        <f>IF('PLANMA 2021-2022'!I14="","",'PLANMA 2021-2022'!I14)</f>
        <v xml:space="preserve"> </v>
      </c>
      <c r="G22" s="73" t="str">
        <f>IF('PLANMA 2021-2022'!J14="","",'PLANMA 2021-2022'!J14)</f>
        <v xml:space="preserve"> </v>
      </c>
    </row>
    <row r="23" spans="2:8" x14ac:dyDescent="0.25">
      <c r="B23" s="72" t="str">
        <f>IF('PLANMA 2021-2022'!G15="","",'PLANMA 2021-2022'!G15)</f>
        <v xml:space="preserve"> </v>
      </c>
      <c r="C23" s="426" t="str">
        <f>IF('PLANMA 2021-2022'!H15="","",'PLANMA 2021-2022'!H15)</f>
        <v xml:space="preserve"> </v>
      </c>
      <c r="D23" s="426"/>
      <c r="E23" s="426"/>
      <c r="F23" s="73" t="str">
        <f>IF('PLANMA 2021-2022'!I15="","",'PLANMA 2021-2022'!I15)</f>
        <v xml:space="preserve"> </v>
      </c>
      <c r="G23" s="73" t="str">
        <f>IF('PLANMA 2021-2022'!J15="","",'PLANMA 2021-2022'!J15)</f>
        <v xml:space="preserve"> </v>
      </c>
    </row>
    <row r="24" spans="2:8" x14ac:dyDescent="0.25">
      <c r="B24" s="72" t="str">
        <f>IF('PLANMA 2021-2022'!G16="","",'PLANMA 2021-2022'!G16)</f>
        <v xml:space="preserve"> </v>
      </c>
      <c r="C24" s="426" t="str">
        <f>IF('PLANMA 2021-2022'!H16="","",'PLANMA 2021-2022'!H16)</f>
        <v xml:space="preserve"> </v>
      </c>
      <c r="D24" s="426"/>
      <c r="E24" s="426"/>
      <c r="F24" s="73" t="str">
        <f>IF('PLANMA 2021-2022'!I16="","",'PLANMA 2021-2022'!I16)</f>
        <v xml:space="preserve"> </v>
      </c>
      <c r="G24" s="73" t="str">
        <f>IF('PLANMA 2021-2022'!J16="","",'PLANMA 2021-2022'!J16)</f>
        <v xml:space="preserve"> </v>
      </c>
    </row>
    <row r="25" spans="2:8" x14ac:dyDescent="0.25">
      <c r="B25" s="72" t="str">
        <f>IF('PLANMA 2021-2022'!G17="","",'PLANMA 2021-2022'!G17)</f>
        <v xml:space="preserve"> </v>
      </c>
      <c r="C25" s="426" t="str">
        <f>IF('PLANMA 2021-2022'!H17="","",'PLANMA 2021-2022'!H17)</f>
        <v xml:space="preserve"> </v>
      </c>
      <c r="D25" s="426"/>
      <c r="E25" s="426"/>
      <c r="F25" s="73" t="str">
        <f>IF('PLANMA 2021-2022'!I17="","",'PLANMA 2021-2022'!I17)</f>
        <v xml:space="preserve"> </v>
      </c>
      <c r="G25" s="73" t="str">
        <f>IF('PLANMA 2021-2022'!J17="","",'PLANMA 2021-2022'!J17)</f>
        <v xml:space="preserve"> </v>
      </c>
    </row>
    <row r="26" spans="2:8" x14ac:dyDescent="0.25">
      <c r="B26" s="72" t="str">
        <f>IF('PLANMA 2021-2022'!G18="","",'PLANMA 2021-2022'!G18)</f>
        <v xml:space="preserve"> </v>
      </c>
      <c r="C26" s="426" t="str">
        <f>IF('PLANMA 2021-2022'!H18="","",'PLANMA 2021-2022'!H18)</f>
        <v xml:space="preserve"> </v>
      </c>
      <c r="D26" s="426"/>
      <c r="E26" s="426"/>
      <c r="F26" s="73" t="str">
        <f>IF('PLANMA 2021-2022'!I18="","",'PLANMA 2021-2022'!I18)</f>
        <v xml:space="preserve"> </v>
      </c>
      <c r="G26" s="73" t="str">
        <f>IF('PLANMA 2021-2022'!J18="","",'PLANMA 2021-2022'!J18)</f>
        <v xml:space="preserve"> </v>
      </c>
    </row>
    <row r="27" spans="2:8" x14ac:dyDescent="0.25">
      <c r="B27" s="72" t="str">
        <f>IF('PLANMA 2021-2022'!G19="","",'PLANMA 2021-2022'!G19)</f>
        <v xml:space="preserve"> </v>
      </c>
      <c r="C27" s="426" t="str">
        <f>IF('PLANMA 2021-2022'!H19="","",'PLANMA 2021-2022'!H19)</f>
        <v xml:space="preserve"> </v>
      </c>
      <c r="D27" s="426"/>
      <c r="E27" s="426"/>
      <c r="F27" s="73" t="str">
        <f>IF('PLANMA 2021-2022'!I19="","",'PLANMA 2021-2022'!I19)</f>
        <v xml:space="preserve"> </v>
      </c>
      <c r="G27" s="73" t="str">
        <f>IF('PLANMA 2021-2022'!J19="","",'PLANMA 2021-2022'!J19)</f>
        <v xml:space="preserve"> </v>
      </c>
    </row>
    <row r="28" spans="2:8" x14ac:dyDescent="0.25">
      <c r="B28" s="72" t="str">
        <f>IF('PLANMA 2021-2022'!G20="","",'PLANMA 2021-2022'!G20)</f>
        <v xml:space="preserve"> </v>
      </c>
      <c r="C28" s="426" t="str">
        <f>IF('PLANMA 2021-2022'!H20="","",'PLANMA 2021-2022'!H20)</f>
        <v xml:space="preserve"> </v>
      </c>
      <c r="D28" s="426"/>
      <c r="E28" s="426"/>
      <c r="F28" s="73" t="str">
        <f>IF('PLANMA 2021-2022'!I20="","",'PLANMA 2021-2022'!I20)</f>
        <v xml:space="preserve"> </v>
      </c>
      <c r="G28" s="73" t="str">
        <f>IF('PLANMA 2021-2022'!J20="","",'PLANMA 2021-2022'!J20)</f>
        <v xml:space="preserve"> </v>
      </c>
    </row>
    <row r="29" spans="2:8" x14ac:dyDescent="0.25">
      <c r="B29" s="72" t="str">
        <f>IF('PLANMA 2021-2022'!G21="","",'PLANMA 2021-2022'!G21)</f>
        <v xml:space="preserve"> </v>
      </c>
      <c r="C29" s="426" t="str">
        <f>IF('PLANMA 2021-2022'!H21="","",'PLANMA 2021-2022'!H21)</f>
        <v xml:space="preserve"> </v>
      </c>
      <c r="D29" s="426"/>
      <c r="E29" s="426"/>
      <c r="F29" s="73" t="str">
        <f>IF('PLANMA 2021-2022'!I21="","",'PLANMA 2021-2022'!I21)</f>
        <v xml:space="preserve"> </v>
      </c>
      <c r="G29" s="73" t="str">
        <f>IF('PLANMA 2021-2022'!J21="","",'PLANMA 2021-2022'!J21)</f>
        <v xml:space="preserve"> </v>
      </c>
    </row>
    <row r="30" spans="2:8" x14ac:dyDescent="0.25">
      <c r="B30" s="72" t="str">
        <f>IF('PLANMA 2021-2022'!G22="","",'PLANMA 2021-2022'!G22)</f>
        <v xml:space="preserve"> </v>
      </c>
      <c r="C30" s="426" t="str">
        <f>IF('PLANMA 2021-2022'!H22="","",'PLANMA 2021-2022'!H22)</f>
        <v xml:space="preserve"> </v>
      </c>
      <c r="D30" s="426"/>
      <c r="E30" s="426"/>
      <c r="F30" s="73" t="str">
        <f>IF('PLANMA 2021-2022'!I22="","",'PLANMA 2021-2022'!I22)</f>
        <v xml:space="preserve"> </v>
      </c>
      <c r="G30" s="73" t="str">
        <f>IF('PLANMA 2021-2022'!J22="","",'PLANMA 2021-2022'!J22)</f>
        <v xml:space="preserve"> </v>
      </c>
    </row>
    <row r="31" spans="2:8" x14ac:dyDescent="0.25">
      <c r="B31" s="72" t="str">
        <f>IF('PLANMA 2021-2022'!G23="","",'PLANMA 2021-2022'!G23)</f>
        <v xml:space="preserve"> </v>
      </c>
      <c r="C31" s="426" t="str">
        <f>IF('PLANMA 2021-2022'!H23="","",'PLANMA 2021-2022'!H23)</f>
        <v xml:space="preserve"> </v>
      </c>
      <c r="D31" s="426"/>
      <c r="E31" s="426"/>
      <c r="F31" s="73" t="str">
        <f>IF('PLANMA 2021-2022'!I23="","",'PLANMA 2021-2022'!I23)</f>
        <v xml:space="preserve"> </v>
      </c>
      <c r="G31" s="73" t="str">
        <f>IF('PLANMA 2021-2022'!J23="","",'PLANMA 2021-2022'!J23)</f>
        <v xml:space="preserve"> </v>
      </c>
    </row>
    <row r="32" spans="2:8" x14ac:dyDescent="0.25">
      <c r="B32" s="72" t="str">
        <f>IF('PLANMA 2021-2022'!G24="","",'PLANMA 2021-2022'!G24)</f>
        <v xml:space="preserve"> </v>
      </c>
      <c r="C32" s="426" t="str">
        <f>IF('PLANMA 2021-2022'!H24="","",'PLANMA 2021-2022'!H24)</f>
        <v xml:space="preserve"> </v>
      </c>
      <c r="D32" s="426"/>
      <c r="E32" s="426"/>
      <c r="F32" s="73" t="str">
        <f>IF('PLANMA 2021-2022'!I24="","",'PLANMA 2021-2022'!I24)</f>
        <v xml:space="preserve"> </v>
      </c>
      <c r="G32" s="73" t="str">
        <f>IF('PLANMA 2021-2022'!J24="","",'PLANMA 2021-2022'!J24)</f>
        <v xml:space="preserve"> </v>
      </c>
    </row>
    <row r="33" spans="2:7" x14ac:dyDescent="0.25">
      <c r="B33" s="72" t="str">
        <f>IF('PLANMA 2021-2022'!G25="","",'PLANMA 2021-2022'!G25)</f>
        <v xml:space="preserve"> </v>
      </c>
      <c r="C33" s="426" t="str">
        <f>IF('PLANMA 2021-2022'!H25="","",'PLANMA 2021-2022'!H25)</f>
        <v xml:space="preserve"> </v>
      </c>
      <c r="D33" s="426"/>
      <c r="E33" s="426"/>
      <c r="F33" s="73" t="str">
        <f>IF('PLANMA 2021-2022'!I25="","",'PLANMA 2021-2022'!I25)</f>
        <v xml:space="preserve"> </v>
      </c>
      <c r="G33" s="73" t="str">
        <f>IF('PLANMA 2021-2022'!J25="","",'PLANMA 2021-2022'!J25)</f>
        <v xml:space="preserve"> </v>
      </c>
    </row>
    <row r="34" spans="2:7" x14ac:dyDescent="0.25">
      <c r="B34" s="72" t="str">
        <f>IF('PLANMA 2021-2022'!G26="","",'PLANMA 2021-2022'!G26)</f>
        <v xml:space="preserve"> </v>
      </c>
      <c r="C34" s="426" t="str">
        <f>IF('PLANMA 2021-2022'!H26="","",'PLANMA 2021-2022'!H26)</f>
        <v xml:space="preserve"> </v>
      </c>
      <c r="D34" s="426"/>
      <c r="E34" s="426"/>
      <c r="F34" s="73" t="str">
        <f>IF('PLANMA 2021-2022'!I26="","",'PLANMA 2021-2022'!I26)</f>
        <v xml:space="preserve"> </v>
      </c>
      <c r="G34" s="73" t="str">
        <f>IF('PLANMA 2021-2022'!J26="","",'PLANMA 2021-2022'!J26)</f>
        <v xml:space="preserve"> </v>
      </c>
    </row>
    <row r="35" spans="2:7" x14ac:dyDescent="0.25">
      <c r="B35" s="72" t="str">
        <f>IF('PLANMA 2021-2022'!G27="","",'PLANMA 2021-2022'!G27)</f>
        <v xml:space="preserve"> </v>
      </c>
      <c r="C35" s="426" t="str">
        <f>IF('PLANMA 2021-2022'!H27="","",'PLANMA 2021-2022'!H27)</f>
        <v xml:space="preserve"> </v>
      </c>
      <c r="D35" s="426"/>
      <c r="E35" s="426"/>
      <c r="F35" s="73" t="str">
        <f>IF('PLANMA 2021-2022'!I27="","",'PLANMA 2021-2022'!I27)</f>
        <v xml:space="preserve"> </v>
      </c>
      <c r="G35" s="73" t="str">
        <f>IF('PLANMA 2021-2022'!J27="","",'PLANMA 2021-2022'!J27)</f>
        <v xml:space="preserve"> </v>
      </c>
    </row>
    <row r="36" spans="2:7" x14ac:dyDescent="0.25">
      <c r="B36" s="72" t="str">
        <f>IF('PLANMA 2021-2022'!G28="","",'PLANMA 2021-2022'!G28)</f>
        <v xml:space="preserve"> </v>
      </c>
      <c r="C36" s="426" t="str">
        <f>IF('PLANMA 2021-2022'!H28="","",'PLANMA 2021-2022'!H28)</f>
        <v xml:space="preserve"> </v>
      </c>
      <c r="D36" s="426"/>
      <c r="E36" s="426"/>
      <c r="F36" s="73" t="str">
        <f>IF('PLANMA 2021-2022'!I28="","",'PLANMA 2021-2022'!I28)</f>
        <v xml:space="preserve"> </v>
      </c>
      <c r="G36" s="73" t="str">
        <f>IF('PLANMA 2021-2022'!J28="","",'PLANMA 2021-2022'!J28)</f>
        <v xml:space="preserve"> </v>
      </c>
    </row>
    <row r="37" spans="2:7" x14ac:dyDescent="0.25">
      <c r="B37" s="72" t="str">
        <f>IF('PLANMA 2021-2022'!G29="","",'PLANMA 2021-2022'!G29)</f>
        <v xml:space="preserve"> </v>
      </c>
      <c r="C37" s="426" t="str">
        <f>IF('PLANMA 2021-2022'!H29="","",'PLANMA 2021-2022'!H29)</f>
        <v xml:space="preserve"> </v>
      </c>
      <c r="D37" s="426"/>
      <c r="E37" s="426"/>
      <c r="F37" s="73" t="str">
        <f>IF('PLANMA 2021-2022'!I29="","",'PLANMA 2021-2022'!I29)</f>
        <v xml:space="preserve"> </v>
      </c>
      <c r="G37" s="73" t="str">
        <f>IF('PLANMA 2021-2022'!J29="","",'PLANMA 2021-2022'!J29)</f>
        <v xml:space="preserve"> </v>
      </c>
    </row>
    <row r="38" spans="2:7" x14ac:dyDescent="0.25">
      <c r="B38" s="72" t="str">
        <f>IF('PLANMA 2021-2022'!G30="","",'PLANMA 2021-2022'!G30)</f>
        <v xml:space="preserve"> </v>
      </c>
      <c r="C38" s="426" t="str">
        <f>IF('PLANMA 2021-2022'!H30="","",'PLANMA 2021-2022'!H30)</f>
        <v xml:space="preserve"> </v>
      </c>
      <c r="D38" s="426"/>
      <c r="E38" s="426"/>
      <c r="F38" s="73" t="str">
        <f>IF('PLANMA 2021-2022'!I30="","",'PLANMA 2021-2022'!I30)</f>
        <v xml:space="preserve"> </v>
      </c>
      <c r="G38" s="73" t="str">
        <f>IF('PLANMA 2021-2022'!J30="","",'PLANMA 2021-2022'!J30)</f>
        <v xml:space="preserve"> </v>
      </c>
    </row>
    <row r="39" spans="2:7" x14ac:dyDescent="0.25">
      <c r="B39" s="72" t="str">
        <f>IF('PLANMA 2021-2022'!G31="","",'PLANMA 2021-2022'!G31)</f>
        <v xml:space="preserve"> </v>
      </c>
      <c r="C39" s="426" t="str">
        <f>IF('PLANMA 2021-2022'!H31="","",'PLANMA 2021-2022'!H31)</f>
        <v xml:space="preserve"> </v>
      </c>
      <c r="D39" s="426"/>
      <c r="E39" s="426"/>
      <c r="F39" s="73" t="str">
        <f>IF('PLANMA 2021-2022'!I31="","",'PLANMA 2021-2022'!I31)</f>
        <v xml:space="preserve"> </v>
      </c>
      <c r="G39" s="73" t="str">
        <f>IF('PLANMA 2021-2022'!J31="","",'PLANMA 2021-2022'!J31)</f>
        <v xml:space="preserve"> </v>
      </c>
    </row>
    <row r="40" spans="2:7" x14ac:dyDescent="0.25">
      <c r="B40" s="72" t="str">
        <f>IF('PLANMA 2021-2022'!G32="","",'PLANMA 2021-2022'!G32)</f>
        <v xml:space="preserve"> </v>
      </c>
      <c r="C40" s="426" t="str">
        <f>IF('PLANMA 2021-2022'!H32="","",'PLANMA 2021-2022'!H32)</f>
        <v xml:space="preserve"> </v>
      </c>
      <c r="D40" s="426"/>
      <c r="E40" s="426"/>
      <c r="F40" s="73" t="str">
        <f>IF('PLANMA 2021-2022'!I32="","",'PLANMA 2021-2022'!I32)</f>
        <v xml:space="preserve"> </v>
      </c>
      <c r="G40" s="73" t="str">
        <f>IF('PLANMA 2021-2022'!J32="","",'PLANMA 2021-2022'!J32)</f>
        <v xml:space="preserve"> </v>
      </c>
    </row>
    <row r="41" spans="2:7" x14ac:dyDescent="0.25">
      <c r="B41" s="72" t="str">
        <f>IF('PLANMA 2021-2022'!G33="","",'PLANMA 2021-2022'!G33)</f>
        <v xml:space="preserve"> </v>
      </c>
      <c r="C41" s="426" t="str">
        <f>IF('PLANMA 2021-2022'!H33="","",'PLANMA 2021-2022'!H33)</f>
        <v xml:space="preserve"> </v>
      </c>
      <c r="D41" s="426"/>
      <c r="E41" s="426"/>
      <c r="F41" s="73" t="str">
        <f>IF('PLANMA 2021-2022'!I33="","",'PLANMA 2021-2022'!I33)</f>
        <v xml:space="preserve"> </v>
      </c>
      <c r="G41" s="73" t="str">
        <f>IF('PLANMA 2021-2022'!J33="","",'PLANMA 2021-2022'!J33)</f>
        <v xml:space="preserve"> </v>
      </c>
    </row>
    <row r="42" spans="2:7" x14ac:dyDescent="0.25">
      <c r="B42" s="72" t="str">
        <f>IF('PLANMA 2021-2022'!G34="","",'PLANMA 2021-2022'!G34)</f>
        <v xml:space="preserve"> </v>
      </c>
      <c r="C42" s="426" t="str">
        <f>IF('PLANMA 2021-2022'!H34="","",'PLANMA 2021-2022'!H34)</f>
        <v xml:space="preserve"> </v>
      </c>
      <c r="D42" s="426"/>
      <c r="E42" s="426"/>
      <c r="F42" s="73" t="str">
        <f>IF('PLANMA 2021-2022'!I34="","",'PLANMA 2021-2022'!I34)</f>
        <v xml:space="preserve"> </v>
      </c>
      <c r="G42" s="73" t="str">
        <f>IF('PLANMA 2021-2022'!J34="","",'PLANMA 2021-2022'!J34)</f>
        <v xml:space="preserve"> </v>
      </c>
    </row>
    <row r="43" spans="2:7" x14ac:dyDescent="0.25">
      <c r="B43" s="72" t="str">
        <f>IF('PLANMA 2021-2022'!G35="","",'PLANMA 2021-2022'!G35)</f>
        <v xml:space="preserve"> </v>
      </c>
      <c r="C43" s="426" t="str">
        <f>IF('PLANMA 2021-2022'!H35="","",'PLANMA 2021-2022'!H35)</f>
        <v xml:space="preserve"> </v>
      </c>
      <c r="D43" s="426"/>
      <c r="E43" s="426"/>
      <c r="F43" s="73" t="str">
        <f>IF('PLANMA 2021-2022'!I35="","",'PLANMA 2021-2022'!I35)</f>
        <v xml:space="preserve"> </v>
      </c>
      <c r="G43" s="73" t="str">
        <f>IF('PLANMA 2021-2022'!J35="","",'PLANMA 2021-2022'!J35)</f>
        <v xml:space="preserve"> </v>
      </c>
    </row>
    <row r="44" spans="2:7" x14ac:dyDescent="0.25">
      <c r="B44" s="72" t="str">
        <f>IF('PLANMA 2021-2022'!G36="","",'PLANMA 2021-2022'!G36)</f>
        <v xml:space="preserve"> </v>
      </c>
      <c r="C44" s="426" t="str">
        <f>IF('PLANMA 2021-2022'!H36="","",'PLANMA 2021-2022'!H36)</f>
        <v xml:space="preserve"> </v>
      </c>
      <c r="D44" s="426"/>
      <c r="E44" s="426"/>
      <c r="F44" s="73" t="str">
        <f>IF('PLANMA 2021-2022'!I36="","",'PLANMA 2021-2022'!I36)</f>
        <v xml:space="preserve"> </v>
      </c>
      <c r="G44" s="73" t="str">
        <f>IF('PLANMA 2021-2022'!J36="","",'PLANMA 2021-2022'!J36)</f>
        <v xml:space="preserve"> </v>
      </c>
    </row>
    <row r="45" spans="2:7" x14ac:dyDescent="0.25">
      <c r="B45" s="72" t="str">
        <f>IF('PLANMA 2021-2022'!G37="","",'PLANMA 2021-2022'!G37)</f>
        <v xml:space="preserve"> </v>
      </c>
      <c r="C45" s="426" t="str">
        <f>IF('PLANMA 2021-2022'!H37="","",'PLANMA 2021-2022'!H37)</f>
        <v xml:space="preserve"> </v>
      </c>
      <c r="D45" s="426"/>
      <c r="E45" s="426"/>
      <c r="F45" s="73" t="str">
        <f>IF('PLANMA 2021-2022'!I37="","",'PLANMA 2021-2022'!I37)</f>
        <v xml:space="preserve"> </v>
      </c>
      <c r="G45" s="73" t="str">
        <f>IF('PLANMA 2021-2022'!J37="","",'PLANMA 2021-2022'!J37)</f>
        <v xml:space="preserve"> </v>
      </c>
    </row>
    <row r="46" spans="2:7" x14ac:dyDescent="0.25">
      <c r="B46" s="72" t="str">
        <f>IF('PLANMA 2021-2022'!G38="","",'PLANMA 2021-2022'!G38)</f>
        <v xml:space="preserve"> </v>
      </c>
      <c r="C46" s="426" t="str">
        <f>IF('PLANMA 2021-2022'!H38="","",'PLANMA 2021-2022'!H38)</f>
        <v xml:space="preserve"> </v>
      </c>
      <c r="D46" s="426"/>
      <c r="E46" s="426"/>
      <c r="F46" s="73" t="str">
        <f>IF('PLANMA 2021-2022'!I38="","",'PLANMA 2021-2022'!I38)</f>
        <v xml:space="preserve"> </v>
      </c>
      <c r="G46" s="73" t="str">
        <f>IF('PLANMA 2021-2022'!J38="","",'PLANMA 2021-2022'!J38)</f>
        <v xml:space="preserve"> </v>
      </c>
    </row>
    <row r="47" spans="2:7" x14ac:dyDescent="0.25">
      <c r="B47" s="72" t="str">
        <f>IF('PLANMA 2021-2022'!G39="","",'PLANMA 2021-2022'!G39)</f>
        <v xml:space="preserve"> </v>
      </c>
      <c r="C47" s="426" t="str">
        <f>IF('PLANMA 2021-2022'!H39="","",'PLANMA 2021-2022'!H39)</f>
        <v xml:space="preserve"> </v>
      </c>
      <c r="D47" s="426"/>
      <c r="E47" s="426"/>
      <c r="F47" s="73" t="str">
        <f>IF('PLANMA 2021-2022'!I39="","",'PLANMA 2021-2022'!I39)</f>
        <v xml:space="preserve"> </v>
      </c>
      <c r="G47" s="73" t="str">
        <f>IF('PLANMA 2021-2022'!J39="","",'PLANMA 2021-2022'!J39)</f>
        <v xml:space="preserve"> </v>
      </c>
    </row>
    <row r="48" spans="2:7" x14ac:dyDescent="0.25">
      <c r="B48" s="72" t="str">
        <f>IF('PLANMA 2021-2022'!G40="","",'PLANMA 2021-2022'!G40)</f>
        <v xml:space="preserve"> </v>
      </c>
      <c r="C48" s="426" t="str">
        <f>IF('PLANMA 2021-2022'!H40="","",'PLANMA 2021-2022'!H40)</f>
        <v xml:space="preserve"> </v>
      </c>
      <c r="D48" s="426"/>
      <c r="E48" s="426"/>
      <c r="F48" s="73" t="str">
        <f>IF('PLANMA 2021-2022'!I40="","",'PLANMA 2021-2022'!I40)</f>
        <v xml:space="preserve"> </v>
      </c>
      <c r="G48" s="73" t="str">
        <f>IF('PLANMA 2021-2022'!J40="","",'PLANMA 2021-2022'!J40)</f>
        <v xml:space="preserve"> </v>
      </c>
    </row>
    <row r="49" spans="2:7" x14ac:dyDescent="0.25">
      <c r="B49" s="72" t="str">
        <f>IF('PLANMA 2021-2022'!G41="","",'PLANMA 2021-2022'!G41)</f>
        <v xml:space="preserve"> </v>
      </c>
      <c r="C49" s="426" t="str">
        <f>IF('PLANMA 2021-2022'!H41="","",'PLANMA 2021-2022'!H41)</f>
        <v xml:space="preserve"> </v>
      </c>
      <c r="D49" s="426"/>
      <c r="E49" s="426"/>
      <c r="F49" s="73" t="str">
        <f>IF('PLANMA 2021-2022'!I41="","",'PLANMA 2021-2022'!I41)</f>
        <v xml:space="preserve"> </v>
      </c>
      <c r="G49" s="73" t="str">
        <f>IF('PLANMA 2021-2022'!J41="","",'PLANMA 2021-2022'!J41)</f>
        <v xml:space="preserve"> </v>
      </c>
    </row>
    <row r="50" spans="2:7" x14ac:dyDescent="0.25">
      <c r="B50" s="72" t="str">
        <f>IF('PLANMA 2021-2022'!G42="","",'PLANMA 2021-2022'!G42)</f>
        <v xml:space="preserve"> </v>
      </c>
      <c r="C50" s="426" t="str">
        <f>IF('PLANMA 2021-2022'!H42="","",'PLANMA 2021-2022'!H42)</f>
        <v xml:space="preserve"> </v>
      </c>
      <c r="D50" s="426"/>
      <c r="E50" s="426"/>
      <c r="F50" s="73" t="str">
        <f>IF('PLANMA 2021-2022'!I42="","",'PLANMA 2021-2022'!I42)</f>
        <v xml:space="preserve"> </v>
      </c>
      <c r="G50" s="73" t="str">
        <f>IF('PLANMA 2021-2022'!J42="","",'PLANMA 2021-2022'!J42)</f>
        <v xml:space="preserve"> </v>
      </c>
    </row>
    <row r="51" spans="2:7" x14ac:dyDescent="0.25">
      <c r="B51" s="72" t="str">
        <f>IF('PLANMA 2021-2022'!G43="","",'PLANMA 2021-2022'!G43)</f>
        <v xml:space="preserve"> </v>
      </c>
      <c r="C51" s="426" t="str">
        <f>IF('PLANMA 2021-2022'!H43="","",'PLANMA 2021-2022'!H43)</f>
        <v xml:space="preserve"> </v>
      </c>
      <c r="D51" s="426"/>
      <c r="E51" s="426"/>
      <c r="F51" s="73" t="str">
        <f>IF('PLANMA 2021-2022'!I43="","",'PLANMA 2021-2022'!I43)</f>
        <v xml:space="preserve"> </v>
      </c>
      <c r="G51" s="73" t="str">
        <f>IF('PLANMA 2021-2022'!J43="","",'PLANMA 2021-2022'!J43)</f>
        <v xml:space="preserve"> </v>
      </c>
    </row>
    <row r="52" spans="2:7" x14ac:dyDescent="0.25">
      <c r="B52" s="72" t="str">
        <f>IF('PLANMA 2021-2022'!G44="","",'PLANMA 2021-2022'!G44)</f>
        <v xml:space="preserve"> </v>
      </c>
      <c r="C52" s="426" t="str">
        <f>IF('PLANMA 2021-2022'!H44="","",'PLANMA 2021-2022'!H44)</f>
        <v xml:space="preserve"> </v>
      </c>
      <c r="D52" s="426"/>
      <c r="E52" s="426"/>
      <c r="F52" s="73" t="str">
        <f>IF('PLANMA 2021-2022'!I44="","",'PLANMA 2021-2022'!I44)</f>
        <v xml:space="preserve"> </v>
      </c>
      <c r="G52" s="73" t="str">
        <f>IF('PLANMA 2021-2022'!J44="","",'PLANMA 2021-2022'!J44)</f>
        <v xml:space="preserve"> </v>
      </c>
    </row>
    <row r="53" spans="2:7" x14ac:dyDescent="0.25">
      <c r="B53" s="72" t="str">
        <f>IF('PLANMA 2021-2022'!G45="","",'PLANMA 2021-2022'!G45)</f>
        <v xml:space="preserve"> </v>
      </c>
      <c r="C53" s="426" t="str">
        <f>IF('PLANMA 2021-2022'!H45="","",'PLANMA 2021-2022'!H45)</f>
        <v xml:space="preserve"> </v>
      </c>
      <c r="D53" s="426"/>
      <c r="E53" s="426"/>
      <c r="F53" s="73" t="str">
        <f>IF('PLANMA 2021-2022'!I45="","",'PLANMA 2021-2022'!I45)</f>
        <v xml:space="preserve"> </v>
      </c>
      <c r="G53" s="73" t="str">
        <f>IF('PLANMA 2021-2022'!J45="","",'PLANMA 2021-2022'!J45)</f>
        <v xml:space="preserve"> </v>
      </c>
    </row>
    <row r="54" spans="2:7" x14ac:dyDescent="0.25">
      <c r="B54" s="72" t="str">
        <f>IF('PLANMA 2021-2022'!G46="","",'PLANMA 2021-2022'!G46)</f>
        <v xml:space="preserve"> </v>
      </c>
      <c r="C54" s="426" t="str">
        <f>IF('PLANMA 2021-2022'!H46="","",'PLANMA 2021-2022'!H46)</f>
        <v xml:space="preserve"> </v>
      </c>
      <c r="D54" s="426"/>
      <c r="E54" s="426"/>
      <c r="F54" s="73" t="str">
        <f>IF('PLANMA 2021-2022'!I46="","",'PLANMA 2021-2022'!I46)</f>
        <v xml:space="preserve"> </v>
      </c>
      <c r="G54" s="73" t="str">
        <f>IF('PLANMA 2021-2022'!J46="","",'PLANMA 2021-2022'!J46)</f>
        <v xml:space="preserve"> </v>
      </c>
    </row>
    <row r="55" spans="2:7" x14ac:dyDescent="0.25">
      <c r="B55" s="72" t="str">
        <f>IF('PLANMA 2021-2022'!G47="","",'PLANMA 2021-2022'!G47)</f>
        <v xml:space="preserve"> </v>
      </c>
      <c r="C55" s="426" t="str">
        <f>IF('PLANMA 2021-2022'!H47="","",'PLANMA 2021-2022'!H47)</f>
        <v xml:space="preserve"> </v>
      </c>
      <c r="D55" s="426"/>
      <c r="E55" s="426"/>
      <c r="F55" s="73" t="str">
        <f>IF('PLANMA 2021-2022'!I47="","",'PLANMA 2021-2022'!I47)</f>
        <v xml:space="preserve"> </v>
      </c>
      <c r="G55" s="73" t="str">
        <f>IF('PLANMA 2021-2022'!J47="","",'PLANMA 2021-2022'!J47)</f>
        <v xml:space="preserve"> </v>
      </c>
    </row>
    <row r="56" spans="2:7" x14ac:dyDescent="0.25">
      <c r="B56" s="72" t="str">
        <f>IF('PLANMA 2021-2022'!G48="","",'PLANMA 2021-2022'!G48)</f>
        <v xml:space="preserve"> </v>
      </c>
      <c r="C56" s="426" t="str">
        <f>IF('PLANMA 2021-2022'!H48="","",'PLANMA 2021-2022'!H48)</f>
        <v xml:space="preserve"> </v>
      </c>
      <c r="D56" s="426"/>
      <c r="E56" s="426"/>
      <c r="F56" s="73" t="str">
        <f>IF('PLANMA 2021-2022'!I48="","",'PLANMA 2021-2022'!I48)</f>
        <v xml:space="preserve"> </v>
      </c>
      <c r="G56" s="73" t="str">
        <f>IF('PLANMA 2021-2022'!J48="","",'PLANMA 2021-2022'!J48)</f>
        <v xml:space="preserve"> </v>
      </c>
    </row>
    <row r="57" spans="2:7" x14ac:dyDescent="0.25">
      <c r="B57" s="72" t="str">
        <f>IF('PLANMA 2021-2022'!G49="","",'PLANMA 2021-2022'!G49)</f>
        <v xml:space="preserve"> </v>
      </c>
      <c r="C57" s="426" t="str">
        <f>IF('PLANMA 2021-2022'!H49="","",'PLANMA 2021-2022'!H49)</f>
        <v xml:space="preserve"> </v>
      </c>
      <c r="D57" s="426"/>
      <c r="E57" s="426"/>
      <c r="F57" s="73" t="str">
        <f>IF('PLANMA 2021-2022'!I49="","",'PLANMA 2021-2022'!I49)</f>
        <v xml:space="preserve"> </v>
      </c>
      <c r="G57" s="73" t="str">
        <f>IF('PLANMA 2021-2022'!J49="","",'PLANMA 2021-2022'!J49)</f>
        <v xml:space="preserve"> </v>
      </c>
    </row>
    <row r="58" spans="2:7" x14ac:dyDescent="0.25">
      <c r="B58" s="72" t="str">
        <f>IF('PLANMA 2021-2022'!G50="","",'PLANMA 2021-2022'!G50)</f>
        <v xml:space="preserve"> </v>
      </c>
      <c r="C58" s="426" t="str">
        <f>IF('PLANMA 2021-2022'!H50="","",'PLANMA 2021-2022'!H50)</f>
        <v xml:space="preserve"> </v>
      </c>
      <c r="D58" s="426"/>
      <c r="E58" s="426"/>
      <c r="F58" s="73" t="str">
        <f>IF('PLANMA 2021-2022'!I50="","",'PLANMA 2021-2022'!I50)</f>
        <v xml:space="preserve"> </v>
      </c>
      <c r="G58" s="73" t="str">
        <f>IF('PLANMA 2021-2022'!J50="","",'PLANMA 2021-2022'!J50)</f>
        <v xml:space="preserve"> </v>
      </c>
    </row>
    <row r="59" spans="2:7" x14ac:dyDescent="0.25">
      <c r="B59" s="72" t="str">
        <f>IF('PLANMA 2021-2022'!G51="","",'PLANMA 2021-2022'!G51)</f>
        <v xml:space="preserve"> </v>
      </c>
      <c r="C59" s="426" t="str">
        <f>IF('PLANMA 2021-2022'!H51="","",'PLANMA 2021-2022'!H51)</f>
        <v xml:space="preserve"> </v>
      </c>
      <c r="D59" s="426"/>
      <c r="E59" s="426"/>
      <c r="F59" s="73" t="str">
        <f>IF('PLANMA 2021-2022'!I51="","",'PLANMA 2021-2022'!I51)</f>
        <v xml:space="preserve"> </v>
      </c>
      <c r="G59" s="73" t="str">
        <f>IF('PLANMA 2021-2022'!J51="","",'PLANMA 2021-2022'!J51)</f>
        <v xml:space="preserve"> </v>
      </c>
    </row>
    <row r="60" spans="2:7" x14ac:dyDescent="0.25">
      <c r="B60" s="72" t="str">
        <f>IF('PLANMA 2021-2022'!G52="","",'PLANMA 2021-2022'!G52)</f>
        <v xml:space="preserve"> </v>
      </c>
      <c r="C60" s="426" t="str">
        <f>IF('PLANMA 2021-2022'!H52="","",'PLANMA 2021-2022'!H52)</f>
        <v xml:space="preserve"> </v>
      </c>
      <c r="D60" s="426"/>
      <c r="E60" s="426"/>
      <c r="F60" s="73" t="str">
        <f>IF('PLANMA 2021-2022'!I52="","",'PLANMA 2021-2022'!I52)</f>
        <v xml:space="preserve"> </v>
      </c>
      <c r="G60" s="73" t="str">
        <f>IF('PLANMA 2021-2022'!J52="","",'PLANMA 2021-2022'!J52)</f>
        <v xml:space="preserve"> </v>
      </c>
    </row>
    <row r="61" spans="2:7" x14ac:dyDescent="0.25">
      <c r="B61" s="72" t="str">
        <f>IF('PLANMA 2021-2022'!G53="","",'PLANMA 2021-2022'!G53)</f>
        <v xml:space="preserve"> </v>
      </c>
      <c r="C61" s="426" t="str">
        <f>IF('PLANMA 2021-2022'!H53="","",'PLANMA 2021-2022'!H53)</f>
        <v xml:space="preserve"> </v>
      </c>
      <c r="D61" s="426"/>
      <c r="E61" s="426"/>
      <c r="F61" s="73" t="str">
        <f>IF('PLANMA 2021-2022'!I53="","",'PLANMA 2021-2022'!I53)</f>
        <v xml:space="preserve"> </v>
      </c>
      <c r="G61" s="73" t="str">
        <f>IF('PLANMA 2021-2022'!J53="","",'PLANMA 2021-2022'!J53)</f>
        <v xml:space="preserve"> </v>
      </c>
    </row>
    <row r="62" spans="2:7" ht="15.75" thickBot="1" x14ac:dyDescent="0.3">
      <c r="B62" s="72" t="str">
        <f>IF('PLANMA 2021-2022'!G54="","",'PLANMA 2021-2022'!G54)</f>
        <v xml:space="preserve"> </v>
      </c>
      <c r="C62" s="426" t="str">
        <f>IF('PLANMA 2021-2022'!H54="","",'PLANMA 2021-2022'!H54)</f>
        <v xml:space="preserve"> </v>
      </c>
      <c r="D62" s="426"/>
      <c r="E62" s="426"/>
      <c r="F62" s="73" t="str">
        <f>IF('PLANMA 2021-2022'!I54="","",'PLANMA 2021-2022'!I54)</f>
        <v xml:space="preserve"> </v>
      </c>
      <c r="G62" s="73" t="str">
        <f>IF('PLANMA 2021-2022'!J54="","",'PLANMA 2021-2022'!J54)</f>
        <v xml:space="preserve"> </v>
      </c>
    </row>
    <row r="63" spans="2:7" ht="18.75" thickBot="1" x14ac:dyDescent="0.3">
      <c r="B63" s="409" t="s">
        <v>1159</v>
      </c>
      <c r="C63" s="433"/>
      <c r="D63" s="433"/>
      <c r="E63" s="433"/>
      <c r="F63" s="433"/>
      <c r="G63" s="89">
        <f>+'PLANMA 2021-2022'!L9</f>
        <v>0</v>
      </c>
    </row>
    <row r="64" spans="2:7" x14ac:dyDescent="0.25">
      <c r="G64" s="75"/>
    </row>
    <row r="65" spans="2:7" ht="24" customHeight="1" x14ac:dyDescent="0.25">
      <c r="B65" s="434" t="s">
        <v>1150</v>
      </c>
      <c r="C65" s="434"/>
      <c r="D65" s="415"/>
      <c r="E65" s="435"/>
      <c r="F65" s="435"/>
      <c r="G65" s="436"/>
    </row>
    <row r="67" spans="2:7" x14ac:dyDescent="0.25">
      <c r="C67" s="86" t="s">
        <v>1154</v>
      </c>
      <c r="D67" s="87"/>
      <c r="E67" s="87"/>
      <c r="G67" s="90">
        <f>+'PLANMA 2021-2022'!M9</f>
        <v>0</v>
      </c>
    </row>
    <row r="68" spans="2:7" x14ac:dyDescent="0.25">
      <c r="C68" s="86" t="s">
        <v>1027</v>
      </c>
      <c r="D68" s="88"/>
      <c r="E68" s="87"/>
      <c r="G68" s="90">
        <f>+'PLANMA 2021-2022'!N9</f>
        <v>0</v>
      </c>
    </row>
    <row r="69" spans="2:7" ht="15.75" thickBot="1" x14ac:dyDescent="0.3">
      <c r="C69" s="86" t="s">
        <v>1153</v>
      </c>
      <c r="D69" s="430" t="str">
        <f>+'PLANMA 2021-2022'!O9</f>
        <v>ejemplo222</v>
      </c>
      <c r="E69" s="430"/>
      <c r="F69" s="430"/>
      <c r="G69" s="91">
        <f>+'PLANMA 2021-2022'!P9</f>
        <v>0</v>
      </c>
    </row>
    <row r="70" spans="2:7" x14ac:dyDescent="0.25">
      <c r="C70" s="437"/>
      <c r="D70" s="437"/>
      <c r="E70" s="437"/>
      <c r="F70" s="76"/>
      <c r="G70" s="87"/>
    </row>
    <row r="71" spans="2:7" ht="16.5" thickBot="1" x14ac:dyDescent="0.3">
      <c r="F71" s="93" t="s">
        <v>1151</v>
      </c>
      <c r="G71" s="92">
        <f>+G67+G68+G69</f>
        <v>0</v>
      </c>
    </row>
    <row r="72" spans="2:7" ht="15.75" thickTop="1" x14ac:dyDescent="0.25"/>
    <row r="73" spans="2:7" ht="18" x14ac:dyDescent="0.25">
      <c r="B73" s="409" t="s">
        <v>1152</v>
      </c>
      <c r="C73" s="410"/>
      <c r="D73" s="410"/>
      <c r="E73" s="410"/>
      <c r="F73" s="410"/>
      <c r="G73" s="411"/>
    </row>
    <row r="75" spans="2:7" ht="30" customHeight="1" x14ac:dyDescent="0.25">
      <c r="B75" s="401" t="s">
        <v>1155</v>
      </c>
      <c r="C75" s="401"/>
      <c r="D75" s="95" t="s">
        <v>1032</v>
      </c>
      <c r="E75" s="95" t="s">
        <v>1091</v>
      </c>
      <c r="F75" s="95" t="s">
        <v>1092</v>
      </c>
      <c r="G75" s="94" t="s">
        <v>1160</v>
      </c>
    </row>
    <row r="76" spans="2:7" ht="30" customHeight="1" x14ac:dyDescent="0.25">
      <c r="B76" s="431" t="str">
        <f>+'PLANMA 2021-2022'!S9</f>
        <v>a. Generales y Comunes del Calendario de Adiestramiento de la División para el Desarrollo del Capital Humano.</v>
      </c>
      <c r="C76" s="432"/>
      <c r="D76" s="79" t="str">
        <f>+'PLANMA 2021-2022'!T9</f>
        <v>no</v>
      </c>
      <c r="E76" s="80" t="str">
        <f>+'PLANMA 2021-2022'!U9</f>
        <v xml:space="preserve"> </v>
      </c>
      <c r="F76" s="80" t="str">
        <f>+'PLANMA 2021-2022'!V9</f>
        <v xml:space="preserve"> </v>
      </c>
      <c r="G76" s="90">
        <f>+'PLANMA 2021-2022'!W9</f>
        <v>0</v>
      </c>
    </row>
    <row r="77" spans="2:7" ht="30" customHeight="1" x14ac:dyDescent="0.25">
      <c r="B77" s="431" t="str">
        <f>+'PLANMA 2021-2022'!S10</f>
        <v>b. Coordinadas por la División para su Agencia o Municipio para atender necesidades particulares y especificas.</v>
      </c>
      <c r="C77" s="432"/>
      <c r="D77" s="79" t="str">
        <f>+'PLANMA 2021-2022'!T10</f>
        <v>no</v>
      </c>
      <c r="E77" s="80" t="str">
        <f>+'PLANMA 2021-2022'!U10</f>
        <v xml:space="preserve"> </v>
      </c>
      <c r="F77" s="80" t="str">
        <f>+'PLANMA 2021-2022'!V10</f>
        <v xml:space="preserve"> </v>
      </c>
      <c r="G77" s="90">
        <f>+'PLANMA 2021-2022'!W10</f>
        <v>0</v>
      </c>
    </row>
    <row r="78" spans="2:7" ht="30" customHeight="1" x14ac:dyDescent="0.25">
      <c r="B78" s="431" t="str">
        <f>+'PLANMA 2021-2022'!S11</f>
        <v>c. Especiales.</v>
      </c>
      <c r="C78" s="432"/>
      <c r="D78" s="79" t="str">
        <f>+'PLANMA 2021-2022'!T11</f>
        <v>no</v>
      </c>
      <c r="E78" s="80" t="str">
        <f>+'PLANMA 2021-2022'!U11</f>
        <v xml:space="preserve"> </v>
      </c>
      <c r="F78" s="80" t="str">
        <f>+'PLANMA 2021-2022'!V11</f>
        <v xml:space="preserve"> </v>
      </c>
      <c r="G78" s="90">
        <f>+'PLANMA 2021-2022'!W11</f>
        <v>0</v>
      </c>
    </row>
    <row r="79" spans="2:7" ht="30.75" customHeight="1" x14ac:dyDescent="0.25">
      <c r="B79" s="431" t="str">
        <f>+'PLANMA 2021-2022'!S12</f>
        <v>d. Adiestramiento en otras instituciones.  ( Si escoge esta opción favor de llenar líneas siguientes con la Info. Necesaria )</v>
      </c>
      <c r="C79" s="432"/>
      <c r="D79" s="79" t="str">
        <f>+'PLANMA 2021-2022'!T12</f>
        <v>no</v>
      </c>
      <c r="E79" s="80" t="str">
        <f>+'PLANMA 2021-2022'!U12</f>
        <v xml:space="preserve"> </v>
      </c>
      <c r="F79" s="80" t="str">
        <f>+'PLANMA 2021-2022'!V12</f>
        <v xml:space="preserve"> </v>
      </c>
      <c r="G79" s="90">
        <f>+'PLANMA 2021-2022'!W12</f>
        <v>0</v>
      </c>
    </row>
    <row r="80" spans="2:7" ht="23.25" customHeight="1" x14ac:dyDescent="0.25">
      <c r="B80" s="415" t="s">
        <v>1156</v>
      </c>
      <c r="C80" s="417"/>
      <c r="D80" s="415" t="s">
        <v>1161</v>
      </c>
      <c r="E80" s="416"/>
      <c r="F80" s="416"/>
      <c r="G80" s="417"/>
    </row>
    <row r="81" spans="2:7" x14ac:dyDescent="0.25">
      <c r="B81" s="430" t="str">
        <f>+'PLANMA 2021-2022'!S14</f>
        <v>ejemplo222</v>
      </c>
      <c r="C81" s="430"/>
      <c r="D81" s="430" t="str">
        <f>+'PLANMA 2021-2022'!T14</f>
        <v>ejemplo</v>
      </c>
      <c r="E81" s="430"/>
      <c r="F81" s="430"/>
      <c r="G81" s="430"/>
    </row>
    <row r="82" spans="2:7" x14ac:dyDescent="0.25">
      <c r="B82" s="430" t="str">
        <f>+'PLANMA 2021-2022'!S15</f>
        <v xml:space="preserve"> </v>
      </c>
      <c r="C82" s="430"/>
      <c r="D82" s="441" t="str">
        <f>+'PLANMA 2021-2022'!T15</f>
        <v xml:space="preserve"> </v>
      </c>
      <c r="E82" s="441"/>
      <c r="F82" s="441"/>
      <c r="G82" s="441"/>
    </row>
    <row r="83" spans="2:7" x14ac:dyDescent="0.25">
      <c r="B83" s="430" t="str">
        <f>+'PLANMA 2021-2022'!S16</f>
        <v xml:space="preserve"> </v>
      </c>
      <c r="C83" s="430"/>
      <c r="D83" s="441" t="str">
        <f>+'PLANMA 2021-2022'!T16</f>
        <v xml:space="preserve"> </v>
      </c>
      <c r="E83" s="441"/>
      <c r="F83" s="441"/>
      <c r="G83" s="441"/>
    </row>
    <row r="84" spans="2:7" x14ac:dyDescent="0.25">
      <c r="B84" s="430" t="str">
        <f>+'PLANMA 2021-2022'!S17</f>
        <v xml:space="preserve"> </v>
      </c>
      <c r="C84" s="430"/>
      <c r="D84" s="441" t="str">
        <f>+'PLANMA 2021-2022'!T17</f>
        <v xml:space="preserve"> </v>
      </c>
      <c r="E84" s="441"/>
      <c r="F84" s="441"/>
      <c r="G84" s="441"/>
    </row>
    <row r="85" spans="2:7" x14ac:dyDescent="0.25">
      <c r="B85" s="430" t="str">
        <f>+'PLANMA 2021-2022'!S18</f>
        <v xml:space="preserve"> </v>
      </c>
      <c r="C85" s="430"/>
      <c r="D85" s="441" t="str">
        <f>+'PLANMA 2021-2022'!T18</f>
        <v xml:space="preserve"> </v>
      </c>
      <c r="E85" s="441"/>
      <c r="F85" s="441"/>
      <c r="G85" s="441"/>
    </row>
    <row r="86" spans="2:7" x14ac:dyDescent="0.25">
      <c r="B86" s="430" t="str">
        <f>+'PLANMA 2021-2022'!S19</f>
        <v xml:space="preserve"> </v>
      </c>
      <c r="C86" s="430"/>
      <c r="D86" s="441" t="str">
        <f>+'PLANMA 2021-2022'!T19</f>
        <v xml:space="preserve"> </v>
      </c>
      <c r="E86" s="441"/>
      <c r="F86" s="441"/>
      <c r="G86" s="441"/>
    </row>
    <row r="87" spans="2:7" x14ac:dyDescent="0.25">
      <c r="B87" s="430" t="str">
        <f>+'PLANMA 2021-2022'!S20</f>
        <v xml:space="preserve"> </v>
      </c>
      <c r="C87" s="430"/>
      <c r="D87" s="441" t="str">
        <f>+'PLANMA 2021-2022'!T20</f>
        <v xml:space="preserve"> </v>
      </c>
      <c r="E87" s="441"/>
      <c r="F87" s="441"/>
      <c r="G87" s="441"/>
    </row>
    <row r="88" spans="2:7" x14ac:dyDescent="0.25">
      <c r="B88" s="430" t="str">
        <f>+'PLANMA 2021-2022'!S21</f>
        <v xml:space="preserve"> </v>
      </c>
      <c r="C88" s="430"/>
      <c r="D88" s="441" t="str">
        <f>+'PLANMA 2021-2022'!T21</f>
        <v xml:space="preserve"> </v>
      </c>
      <c r="E88" s="441"/>
      <c r="F88" s="441"/>
      <c r="G88" s="441"/>
    </row>
    <row r="89" spans="2:7" x14ac:dyDescent="0.25">
      <c r="B89" s="430" t="str">
        <f>+'PLANMA 2021-2022'!S22</f>
        <v xml:space="preserve"> </v>
      </c>
      <c r="C89" s="430"/>
      <c r="D89" s="441" t="str">
        <f>+'PLANMA 2021-2022'!T22</f>
        <v xml:space="preserve"> </v>
      </c>
      <c r="E89" s="441"/>
      <c r="F89" s="441"/>
      <c r="G89" s="441"/>
    </row>
    <row r="90" spans="2:7" x14ac:dyDescent="0.25">
      <c r="B90" s="430" t="str">
        <f>+'PLANMA 2021-2022'!S23</f>
        <v xml:space="preserve"> </v>
      </c>
      <c r="C90" s="430"/>
      <c r="D90" s="441" t="str">
        <f>+'PLANMA 2021-2022'!T23</f>
        <v xml:space="preserve"> </v>
      </c>
      <c r="E90" s="441"/>
      <c r="F90" s="441"/>
      <c r="G90" s="441"/>
    </row>
    <row r="91" spans="2:7" x14ac:dyDescent="0.25">
      <c r="B91" s="430" t="str">
        <f>+'PLANMA 2021-2022'!S24</f>
        <v xml:space="preserve"> </v>
      </c>
      <c r="C91" s="430"/>
      <c r="D91" s="441" t="str">
        <f>+'PLANMA 2021-2022'!T24</f>
        <v xml:space="preserve"> </v>
      </c>
      <c r="E91" s="441"/>
      <c r="F91" s="441"/>
      <c r="G91" s="441"/>
    </row>
    <row r="92" spans="2:7" x14ac:dyDescent="0.25">
      <c r="B92" s="430" t="str">
        <f>+'PLANMA 2021-2022'!S25</f>
        <v xml:space="preserve"> </v>
      </c>
      <c r="C92" s="430"/>
      <c r="D92" s="441" t="str">
        <f>+'PLANMA 2021-2022'!T25</f>
        <v xml:space="preserve"> </v>
      </c>
      <c r="E92" s="441"/>
      <c r="F92" s="441"/>
      <c r="G92" s="441"/>
    </row>
    <row r="93" spans="2:7" x14ac:dyDescent="0.25">
      <c r="B93" s="430" t="str">
        <f>+'PLANMA 2021-2022'!S26</f>
        <v xml:space="preserve"> </v>
      </c>
      <c r="C93" s="430"/>
      <c r="D93" s="441" t="str">
        <f>+'PLANMA 2021-2022'!T26</f>
        <v xml:space="preserve"> </v>
      </c>
      <c r="E93" s="441"/>
      <c r="F93" s="441"/>
      <c r="G93" s="441"/>
    </row>
    <row r="94" spans="2:7" ht="30" customHeight="1" x14ac:dyDescent="0.25">
      <c r="B94" s="447" t="s">
        <v>1162</v>
      </c>
      <c r="C94" s="448"/>
      <c r="D94" s="77" t="str">
        <f>+'PLANMA 2021-2022'!T28</f>
        <v>no</v>
      </c>
      <c r="E94" s="77" t="str">
        <f>+'PLANMA 2021-2022'!U28</f>
        <v xml:space="preserve"> </v>
      </c>
      <c r="F94" s="77" t="str">
        <f>+'PLANMA 2021-2022'!V28</f>
        <v xml:space="preserve"> </v>
      </c>
      <c r="G94" s="122">
        <f>+'PLANMA 2021-2022'!W28</f>
        <v>0</v>
      </c>
    </row>
    <row r="95" spans="2:7" ht="30" customHeight="1" x14ac:dyDescent="0.25">
      <c r="B95" s="449" t="s">
        <v>1163</v>
      </c>
      <c r="C95" s="449"/>
      <c r="D95" s="77" t="str">
        <f>+'PLANMA 2021-2022'!T29</f>
        <v>no</v>
      </c>
      <c r="E95" s="77" t="str">
        <f>+'PLANMA 2021-2022'!U29</f>
        <v xml:space="preserve"> </v>
      </c>
      <c r="F95" s="77" t="str">
        <f>+'PLANMA 2021-2022'!V29</f>
        <v xml:space="preserve"> </v>
      </c>
      <c r="G95" s="122">
        <f>+'PLANMA 2021-2022'!W29</f>
        <v>0</v>
      </c>
    </row>
    <row r="96" spans="2:7" ht="30" customHeight="1" x14ac:dyDescent="0.25">
      <c r="B96" s="449" t="s">
        <v>1164</v>
      </c>
      <c r="C96" s="449"/>
      <c r="D96" s="77" t="str">
        <f>+'PLANMA 2021-2022'!T30</f>
        <v>no</v>
      </c>
      <c r="E96" s="77" t="str">
        <f>+'PLANMA 2021-2022'!U30</f>
        <v xml:space="preserve"> </v>
      </c>
      <c r="F96" s="77" t="str">
        <f>+'PLANMA 2021-2022'!V30</f>
        <v xml:space="preserve"> </v>
      </c>
      <c r="G96" s="122">
        <f>+'PLANMA 2021-2022'!W30</f>
        <v>0</v>
      </c>
    </row>
    <row r="97" spans="2:7" ht="29.25" customHeight="1" thickBot="1" x14ac:dyDescent="0.3">
      <c r="B97" s="449" t="s">
        <v>1166</v>
      </c>
      <c r="C97" s="449"/>
      <c r="D97" s="77" t="str">
        <f>+'PLANMA 2021-2022'!T31</f>
        <v>no</v>
      </c>
      <c r="E97" s="77" t="str">
        <f>+'PLANMA 2021-2022'!U31</f>
        <v xml:space="preserve"> </v>
      </c>
      <c r="F97" s="77" t="str">
        <f>+'PLANMA 2021-2022'!V31</f>
        <v xml:space="preserve"> </v>
      </c>
      <c r="G97" s="124">
        <f>+'PLANMA 2021-2022'!W31</f>
        <v>0</v>
      </c>
    </row>
    <row r="99" spans="2:7" x14ac:dyDescent="0.25">
      <c r="B99" s="450" t="s">
        <v>1167</v>
      </c>
      <c r="C99" s="450"/>
      <c r="D99" s="450"/>
      <c r="E99" s="450"/>
      <c r="F99" s="450"/>
      <c r="G99" s="442">
        <f>+G76+G77+G78+G79+G94+G95+G96+G97</f>
        <v>0</v>
      </c>
    </row>
    <row r="100" spans="2:7" ht="15.75" thickBot="1" x14ac:dyDescent="0.3">
      <c r="B100" s="450"/>
      <c r="C100" s="450"/>
      <c r="D100" s="450"/>
      <c r="E100" s="450"/>
      <c r="F100" s="450"/>
      <c r="G100" s="443"/>
    </row>
    <row r="101" spans="2:7" ht="15.75" thickTop="1" x14ac:dyDescent="0.25"/>
    <row r="102" spans="2:7" ht="30" customHeight="1" x14ac:dyDescent="0.25">
      <c r="B102" s="444" t="s">
        <v>1168</v>
      </c>
      <c r="C102" s="445"/>
      <c r="D102" s="445"/>
      <c r="E102" s="445"/>
      <c r="F102" s="445"/>
      <c r="G102" s="445"/>
    </row>
    <row r="103" spans="2:7" x14ac:dyDescent="0.25">
      <c r="B103" s="446" t="str">
        <f>+'PLANMA 2021-2022'!S38</f>
        <v>Transportación</v>
      </c>
      <c r="C103" s="446"/>
      <c r="D103" s="446"/>
      <c r="E103" s="446"/>
      <c r="F103" s="446"/>
      <c r="G103" s="122">
        <f>+'PLANMA 2021-2022'!T38</f>
        <v>0</v>
      </c>
    </row>
    <row r="104" spans="2:7" x14ac:dyDescent="0.25">
      <c r="B104" s="446" t="str">
        <f>+'PLANMA 2021-2022'!S39</f>
        <v>Materiales</v>
      </c>
      <c r="C104" s="446"/>
      <c r="D104" s="446"/>
      <c r="E104" s="446"/>
      <c r="F104" s="446"/>
      <c r="G104" s="122">
        <f>+'PLANMA 2021-2022'!T39</f>
        <v>0</v>
      </c>
    </row>
    <row r="105" spans="2:7" x14ac:dyDescent="0.25">
      <c r="B105" s="446" t="str">
        <f>+'PLANMA 2021-2022'!S40</f>
        <v>Otros ( especifique)</v>
      </c>
      <c r="C105" s="446"/>
      <c r="D105" s="446"/>
      <c r="E105" s="446"/>
      <c r="F105" s="446"/>
      <c r="G105" s="122">
        <f>+'PLANMA 2021-2022'!T41</f>
        <v>0</v>
      </c>
    </row>
    <row r="106" spans="2:7" x14ac:dyDescent="0.25">
      <c r="B106" s="446" t="str">
        <f>+'PLANMA 2021-2022'!S41</f>
        <v>ej. Comida meriendas, dietas</v>
      </c>
      <c r="C106" s="446"/>
      <c r="D106" s="446"/>
      <c r="E106" s="446"/>
      <c r="F106" s="446"/>
      <c r="G106" s="122"/>
    </row>
    <row r="107" spans="2:7" ht="16.5" thickBot="1" x14ac:dyDescent="0.3">
      <c r="B107" s="438" t="s">
        <v>1170</v>
      </c>
      <c r="C107" s="438"/>
      <c r="D107" s="438"/>
      <c r="E107" s="438"/>
      <c r="F107" s="438"/>
      <c r="G107" s="123">
        <f>+'PLANMA 2021-2022'!T45</f>
        <v>0</v>
      </c>
    </row>
    <row r="108" spans="2:7" ht="16.5" thickTop="1" x14ac:dyDescent="0.25">
      <c r="B108" s="96" t="s">
        <v>1171</v>
      </c>
    </row>
    <row r="109" spans="2:7" x14ac:dyDescent="0.25">
      <c r="B109" s="439"/>
      <c r="C109" s="439"/>
      <c r="D109" s="439"/>
      <c r="E109" s="439"/>
      <c r="F109" s="439"/>
      <c r="G109" s="439"/>
    </row>
    <row r="110" spans="2:7" ht="15.75" thickBot="1" x14ac:dyDescent="0.3">
      <c r="B110" s="440"/>
      <c r="C110" s="440"/>
      <c r="D110" s="440"/>
      <c r="E110" s="440"/>
      <c r="F110" s="440"/>
      <c r="G110" s="440"/>
    </row>
  </sheetData>
  <sheetProtection password="EF21" sheet="1" formatCells="0" formatColumns="0" formatRows="0" insertColumns="0" insertRows="0" insertHyperlinks="0" deleteColumns="0" deleteRows="0" sort="0" autoFilter="0" pivotTables="0"/>
  <mergeCells count="119">
    <mergeCell ref="B106:F106"/>
    <mergeCell ref="B107:F107"/>
    <mergeCell ref="B109:G109"/>
    <mergeCell ref="B110:G110"/>
    <mergeCell ref="B99:F100"/>
    <mergeCell ref="G99:G100"/>
    <mergeCell ref="B102:G102"/>
    <mergeCell ref="B103:F103"/>
    <mergeCell ref="B104:F104"/>
    <mergeCell ref="B105:F105"/>
    <mergeCell ref="B93:C93"/>
    <mergeCell ref="D93:G93"/>
    <mergeCell ref="B94:C94"/>
    <mergeCell ref="B95:C95"/>
    <mergeCell ref="B96:C96"/>
    <mergeCell ref="B97:C97"/>
    <mergeCell ref="B90:C90"/>
    <mergeCell ref="D90:G90"/>
    <mergeCell ref="B91:C91"/>
    <mergeCell ref="D91:G91"/>
    <mergeCell ref="B92:C92"/>
    <mergeCell ref="D92:G92"/>
    <mergeCell ref="B87:C87"/>
    <mergeCell ref="D87:G87"/>
    <mergeCell ref="B88:C88"/>
    <mergeCell ref="D88:G88"/>
    <mergeCell ref="B89:C89"/>
    <mergeCell ref="D89:G89"/>
    <mergeCell ref="B84:C84"/>
    <mergeCell ref="D84:G84"/>
    <mergeCell ref="B85:C85"/>
    <mergeCell ref="D85:G85"/>
    <mergeCell ref="B86:C86"/>
    <mergeCell ref="D86:G86"/>
    <mergeCell ref="B81:C81"/>
    <mergeCell ref="D81:G81"/>
    <mergeCell ref="B82:C82"/>
    <mergeCell ref="D82:G82"/>
    <mergeCell ref="B83:C83"/>
    <mergeCell ref="D83:G83"/>
    <mergeCell ref="B76:C76"/>
    <mergeCell ref="B77:C77"/>
    <mergeCell ref="B78:C78"/>
    <mergeCell ref="B79:C79"/>
    <mergeCell ref="B80:C80"/>
    <mergeCell ref="D80:G80"/>
    <mergeCell ref="B65:D65"/>
    <mergeCell ref="E65:G65"/>
    <mergeCell ref="D69:F69"/>
    <mergeCell ref="C70:E70"/>
    <mergeCell ref="B73:G73"/>
    <mergeCell ref="B75:C75"/>
    <mergeCell ref="C58:E58"/>
    <mergeCell ref="C59:E59"/>
    <mergeCell ref="C60:E60"/>
    <mergeCell ref="C61:E61"/>
    <mergeCell ref="C62:E62"/>
    <mergeCell ref="B63:F63"/>
    <mergeCell ref="C52:E52"/>
    <mergeCell ref="C53:E53"/>
    <mergeCell ref="C54:E54"/>
    <mergeCell ref="C55:E55"/>
    <mergeCell ref="C56:E56"/>
    <mergeCell ref="C57:E57"/>
    <mergeCell ref="C46:E46"/>
    <mergeCell ref="C47:E47"/>
    <mergeCell ref="C48:E48"/>
    <mergeCell ref="C49:E49"/>
    <mergeCell ref="C50:E50"/>
    <mergeCell ref="C51:E51"/>
    <mergeCell ref="C40:E40"/>
    <mergeCell ref="C41:E41"/>
    <mergeCell ref="C42:E42"/>
    <mergeCell ref="C43:E43"/>
    <mergeCell ref="C44:E44"/>
    <mergeCell ref="C45:E45"/>
    <mergeCell ref="C34:E34"/>
    <mergeCell ref="C35:E35"/>
    <mergeCell ref="C36:E36"/>
    <mergeCell ref="C37:E37"/>
    <mergeCell ref="C38:E38"/>
    <mergeCell ref="C39:E39"/>
    <mergeCell ref="C28:E28"/>
    <mergeCell ref="C29:E29"/>
    <mergeCell ref="C30:E30"/>
    <mergeCell ref="C31:E31"/>
    <mergeCell ref="C32:E32"/>
    <mergeCell ref="C33:E33"/>
    <mergeCell ref="C22:E22"/>
    <mergeCell ref="C23:E23"/>
    <mergeCell ref="C24:E24"/>
    <mergeCell ref="C25:E25"/>
    <mergeCell ref="C26:E26"/>
    <mergeCell ref="C27:E27"/>
    <mergeCell ref="C16:E16"/>
    <mergeCell ref="C17:E17"/>
    <mergeCell ref="C18:E18"/>
    <mergeCell ref="C19:E19"/>
    <mergeCell ref="C20:E20"/>
    <mergeCell ref="C21:E21"/>
    <mergeCell ref="B11:C11"/>
    <mergeCell ref="D11:G11"/>
    <mergeCell ref="D12:G12"/>
    <mergeCell ref="B13:C13"/>
    <mergeCell ref="D13:G13"/>
    <mergeCell ref="B15:G15"/>
    <mergeCell ref="B7:G7"/>
    <mergeCell ref="B8:C8"/>
    <mergeCell ref="D8:G8"/>
    <mergeCell ref="B9:C9"/>
    <mergeCell ref="D9:G9"/>
    <mergeCell ref="B10:C10"/>
    <mergeCell ref="D10:G10"/>
    <mergeCell ref="B1:C1"/>
    <mergeCell ref="G1:K1"/>
    <mergeCell ref="B2:G2"/>
    <mergeCell ref="B3:G3"/>
    <mergeCell ref="B4:D4"/>
    <mergeCell ref="B6:G6"/>
  </mergeCells>
  <pageMargins left="0.5" right="0.25" top="0.5" bottom="0.5" header="0.3" footer="0.3"/>
  <pageSetup scale="64" fitToHeight="0" orientation="portrait" r:id="rId1"/>
  <headerFooter>
    <oddFooter>&amp;L&amp;T&amp;C&amp;D&amp;R&amp;P</oddFooter>
  </headerFooter>
  <rowBreaks count="1" manualBreakCount="1">
    <brk id="7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CH61"/>
  <sheetViews>
    <sheetView showGridLines="0" topLeftCell="D20" zoomScale="115" zoomScaleNormal="115" zoomScaleSheetLayoutView="100" workbookViewId="0">
      <selection activeCell="D29" sqref="A29:XFD29"/>
    </sheetView>
  </sheetViews>
  <sheetFormatPr defaultColWidth="8.85546875" defaultRowHeight="12.75" x14ac:dyDescent="0.25"/>
  <cols>
    <col min="1" max="1" width="12.28515625" style="1" customWidth="1"/>
    <col min="2" max="2" width="11.140625" style="1" customWidth="1"/>
    <col min="3" max="4" width="12.85546875" style="1" customWidth="1"/>
    <col min="5" max="5" width="34.42578125" style="1" customWidth="1"/>
    <col min="6" max="6" width="1.7109375" style="1" customWidth="1"/>
    <col min="7" max="7" width="34.42578125" style="1" customWidth="1"/>
    <col min="8" max="8" width="100.7109375" style="2" customWidth="1"/>
    <col min="9" max="9" width="10.85546875" style="2" customWidth="1"/>
    <col min="10" max="10" width="25.42578125" style="2" customWidth="1"/>
    <col min="11" max="11" width="1.7109375" style="2" customWidth="1"/>
    <col min="12" max="12" width="18.5703125" style="2" customWidth="1"/>
    <col min="13" max="13" width="23.42578125" style="2" customWidth="1"/>
    <col min="14" max="14" width="20.28515625" style="2" customWidth="1"/>
    <col min="15" max="15" width="82.140625" style="2" customWidth="1"/>
    <col min="16" max="16" width="27.7109375" style="1" customWidth="1"/>
    <col min="17" max="17" width="15.7109375" style="1" customWidth="1"/>
    <col min="18" max="18" width="1.7109375" style="1" customWidth="1"/>
    <col min="19" max="19" width="123.140625" style="1" customWidth="1"/>
    <col min="20" max="21" width="13.7109375" style="1" customWidth="1"/>
    <col min="22" max="22" width="17" style="1" customWidth="1"/>
    <col min="23" max="23" width="19.140625" style="1" customWidth="1"/>
    <col min="24" max="24" width="1.7109375" style="1" customWidth="1"/>
    <col min="25" max="25" width="14.7109375" style="1" customWidth="1"/>
    <col min="26" max="27" width="13.7109375" style="1" customWidth="1"/>
    <col min="28" max="28" width="29.7109375" style="1" customWidth="1"/>
    <col min="29" max="29" width="13.7109375" style="1" customWidth="1"/>
    <col min="30" max="30" width="20.42578125" style="1" customWidth="1"/>
    <col min="31" max="31" width="22" style="1" customWidth="1"/>
    <col min="32" max="32" width="40.85546875" style="1" customWidth="1"/>
    <col min="33" max="33" width="1.7109375" style="1" customWidth="1"/>
    <col min="34" max="34" width="14.7109375" style="1" customWidth="1"/>
    <col min="35" max="36" width="13.7109375" style="1" customWidth="1"/>
    <col min="37" max="37" width="29.7109375" style="1" customWidth="1"/>
    <col min="38" max="38" width="13.7109375" style="1" customWidth="1"/>
    <col min="39" max="39" width="20.42578125" style="1" customWidth="1"/>
    <col min="40" max="40" width="22" style="1" customWidth="1"/>
    <col min="41" max="41" width="40.85546875" style="1" customWidth="1"/>
    <col min="42" max="42" width="1.7109375" style="1" customWidth="1"/>
    <col min="43" max="43" width="14.7109375" style="1" customWidth="1"/>
    <col min="44" max="45" width="13.7109375" style="1" customWidth="1"/>
    <col min="46" max="46" width="29.7109375" style="1" customWidth="1"/>
    <col min="47" max="47" width="13.7109375" style="1" customWidth="1"/>
    <col min="48" max="48" width="20.42578125" style="1" customWidth="1"/>
    <col min="49" max="49" width="22" style="1" customWidth="1"/>
    <col min="50" max="50" width="40.85546875" style="1" customWidth="1"/>
    <col min="51" max="51" width="1.7109375" style="1" customWidth="1"/>
    <col min="52" max="52" width="14.7109375" style="1" customWidth="1"/>
    <col min="53" max="54" width="13.7109375" style="1" customWidth="1"/>
    <col min="55" max="55" width="29.7109375" style="1" customWidth="1"/>
    <col min="56" max="56" width="13.7109375" style="1" customWidth="1"/>
    <col min="57" max="57" width="20.42578125" style="1" customWidth="1"/>
    <col min="58" max="58" width="22" style="1" customWidth="1"/>
    <col min="59" max="59" width="40.85546875" style="1" customWidth="1"/>
    <col min="60" max="60" width="1.7109375" style="1" customWidth="1"/>
    <col min="61" max="61" width="14.7109375" style="1" customWidth="1"/>
    <col min="62" max="63" width="13.7109375" style="1" customWidth="1"/>
    <col min="64" max="64" width="29.7109375" style="1" customWidth="1"/>
    <col min="65" max="65" width="13.7109375" style="1" customWidth="1"/>
    <col min="66" max="66" width="20.42578125" style="1" customWidth="1"/>
    <col min="67" max="67" width="22" style="1" customWidth="1"/>
    <col min="68" max="68" width="40.85546875" style="1" customWidth="1"/>
    <col min="69" max="69" width="1.7109375" style="1" customWidth="1"/>
    <col min="70" max="70" width="14.7109375" style="1" customWidth="1"/>
    <col min="71" max="72" width="13.7109375" style="1" customWidth="1"/>
    <col min="73" max="73" width="29.7109375" style="1" customWidth="1"/>
    <col min="74" max="74" width="13.7109375" style="1" customWidth="1"/>
    <col min="75" max="75" width="20.42578125" style="1" customWidth="1"/>
    <col min="76" max="76" width="22" style="1" customWidth="1"/>
    <col min="77" max="77" width="40.85546875" style="1" customWidth="1"/>
    <col min="78" max="78" width="1.7109375" style="1" customWidth="1"/>
    <col min="79" max="79" width="14.7109375" style="1" customWidth="1"/>
    <col min="80" max="80" width="13.7109375" style="1" customWidth="1"/>
    <col min="81" max="81" width="25.28515625" style="1" customWidth="1"/>
    <col min="82" max="82" width="21" style="1" customWidth="1"/>
    <col min="83" max="83" width="23.28515625" style="1" customWidth="1"/>
    <col min="84" max="84" width="22.85546875" style="1" customWidth="1"/>
    <col min="85" max="85" width="22" style="1" customWidth="1"/>
    <col min="86" max="86" width="26" style="1" customWidth="1"/>
    <col min="87" max="16384" width="8.85546875" style="2"/>
  </cols>
  <sheetData>
    <row r="1" spans="1:86" ht="20.25" customHeight="1" x14ac:dyDescent="0.35">
      <c r="A1" s="201" t="s">
        <v>1220</v>
      </c>
      <c r="B1" s="201"/>
      <c r="C1" s="208" t="s">
        <v>1221</v>
      </c>
      <c r="D1" s="209"/>
      <c r="E1" s="209"/>
      <c r="F1" s="210"/>
      <c r="G1" s="194"/>
      <c r="H1" s="194"/>
      <c r="I1" s="7"/>
      <c r="L1" s="194"/>
      <c r="M1" s="212"/>
      <c r="N1" s="212"/>
      <c r="O1" s="212"/>
      <c r="P1" s="212"/>
      <c r="Q1" s="7"/>
      <c r="R1" s="7"/>
      <c r="S1" s="194"/>
      <c r="T1" s="212"/>
      <c r="U1" s="212"/>
      <c r="V1" s="212"/>
      <c r="W1" s="212"/>
      <c r="X1" s="65"/>
      <c r="Y1" s="194"/>
      <c r="Z1" s="212"/>
      <c r="AA1" s="212"/>
      <c r="AB1" s="212"/>
      <c r="AC1" s="212"/>
      <c r="AD1" s="56"/>
      <c r="AG1" s="65"/>
      <c r="AH1" s="194"/>
      <c r="AI1" s="212"/>
      <c r="AJ1" s="212"/>
      <c r="AK1" s="212"/>
      <c r="AL1" s="212"/>
      <c r="AM1" s="56"/>
      <c r="AP1" s="65"/>
      <c r="AQ1" s="194"/>
      <c r="AR1" s="212"/>
      <c r="AS1" s="212"/>
      <c r="AT1" s="212"/>
      <c r="AU1" s="212"/>
      <c r="AV1" s="56"/>
      <c r="AY1" s="65"/>
      <c r="AZ1" s="194"/>
      <c r="BA1" s="212"/>
      <c r="BB1" s="212"/>
      <c r="BC1" s="212"/>
      <c r="BD1" s="212"/>
      <c r="BE1" s="56"/>
      <c r="BH1" s="65"/>
      <c r="BI1" s="194"/>
      <c r="BJ1" s="212"/>
      <c r="BK1" s="212"/>
      <c r="BL1" s="212"/>
      <c r="BM1" s="212"/>
      <c r="BN1" s="56"/>
      <c r="BQ1" s="65"/>
      <c r="BR1" s="194"/>
      <c r="BS1" s="212"/>
      <c r="BT1" s="212"/>
      <c r="BU1" s="212"/>
      <c r="BV1" s="212"/>
      <c r="BW1" s="56"/>
      <c r="BZ1" s="65"/>
      <c r="CA1" s="194"/>
      <c r="CB1" s="212"/>
      <c r="CC1" s="212"/>
      <c r="CD1" s="212"/>
      <c r="CE1" s="212"/>
      <c r="CF1" s="56"/>
    </row>
    <row r="2" spans="1:86" ht="24.75" customHeight="1" x14ac:dyDescent="0.2">
      <c r="A2" s="162" t="s">
        <v>1249</v>
      </c>
      <c r="B2" s="397" t="s">
        <v>1250</v>
      </c>
      <c r="C2" s="397"/>
      <c r="D2" s="67"/>
      <c r="E2" s="85"/>
      <c r="F2" s="67"/>
      <c r="G2" s="200" t="s">
        <v>1259</v>
      </c>
      <c r="H2" s="200"/>
      <c r="I2" s="200"/>
      <c r="J2" s="200"/>
      <c r="L2" s="200" t="s">
        <v>1259</v>
      </c>
      <c r="M2" s="200"/>
      <c r="N2" s="200"/>
      <c r="O2" s="200"/>
      <c r="P2" s="200"/>
      <c r="Q2" s="200"/>
      <c r="R2" s="66"/>
      <c r="S2" s="200" t="s">
        <v>1259</v>
      </c>
      <c r="T2" s="200"/>
      <c r="U2" s="200"/>
      <c r="V2" s="200"/>
      <c r="W2" s="200"/>
      <c r="X2" s="200"/>
      <c r="Y2" s="200" t="s">
        <v>1259</v>
      </c>
      <c r="Z2" s="200"/>
      <c r="AA2" s="200"/>
      <c r="AB2" s="200"/>
      <c r="AC2" s="200"/>
      <c r="AD2" s="200"/>
      <c r="AE2" s="200"/>
      <c r="AF2" s="200"/>
      <c r="AG2" s="67"/>
      <c r="AH2" s="200" t="s">
        <v>1259</v>
      </c>
      <c r="AI2" s="200"/>
      <c r="AJ2" s="200"/>
      <c r="AK2" s="200"/>
      <c r="AL2" s="200"/>
      <c r="AM2" s="200"/>
      <c r="AN2" s="200"/>
      <c r="AO2" s="200"/>
      <c r="AP2" s="67"/>
      <c r="AQ2" s="200" t="s">
        <v>1259</v>
      </c>
      <c r="AR2" s="200"/>
      <c r="AS2" s="200"/>
      <c r="AT2" s="200"/>
      <c r="AU2" s="200"/>
      <c r="AV2" s="200"/>
      <c r="AW2" s="200"/>
      <c r="AX2" s="200"/>
      <c r="AY2" s="67"/>
      <c r="AZ2" s="200" t="s">
        <v>1259</v>
      </c>
      <c r="BA2" s="200"/>
      <c r="BB2" s="200"/>
      <c r="BC2" s="200"/>
      <c r="BD2" s="200"/>
      <c r="BE2" s="200"/>
      <c r="BF2" s="200"/>
      <c r="BG2" s="200"/>
      <c r="BH2" s="67"/>
      <c r="BI2" s="200" t="s">
        <v>1259</v>
      </c>
      <c r="BJ2" s="200"/>
      <c r="BK2" s="200"/>
      <c r="BL2" s="200"/>
      <c r="BM2" s="200"/>
      <c r="BN2" s="200"/>
      <c r="BO2" s="200"/>
      <c r="BP2" s="200"/>
      <c r="BQ2" s="67"/>
      <c r="BR2" s="200" t="s">
        <v>1259</v>
      </c>
      <c r="BS2" s="200"/>
      <c r="BT2" s="200"/>
      <c r="BU2" s="200"/>
      <c r="BV2" s="200"/>
      <c r="BW2" s="200"/>
      <c r="BX2" s="200"/>
      <c r="BY2" s="200"/>
      <c r="BZ2" s="67"/>
      <c r="CA2" s="200" t="s">
        <v>1259</v>
      </c>
      <c r="CB2" s="200"/>
      <c r="CC2" s="200"/>
      <c r="CD2" s="200"/>
      <c r="CE2" s="200"/>
      <c r="CF2" s="200"/>
      <c r="CG2" s="200"/>
      <c r="CH2" s="200"/>
    </row>
    <row r="3" spans="1:86" ht="14.25" customHeight="1" x14ac:dyDescent="0.2">
      <c r="A3" s="15" t="s">
        <v>1215</v>
      </c>
      <c r="G3" s="211" t="s">
        <v>1227</v>
      </c>
      <c r="H3" s="211"/>
      <c r="I3" s="211"/>
      <c r="J3" s="211"/>
      <c r="L3" s="211" t="s">
        <v>1227</v>
      </c>
      <c r="M3" s="211"/>
      <c r="N3" s="211"/>
      <c r="O3" s="211"/>
      <c r="P3" s="211"/>
      <c r="Q3" s="211"/>
      <c r="R3" s="2"/>
      <c r="S3" s="211" t="s">
        <v>1227</v>
      </c>
      <c r="T3" s="211"/>
      <c r="U3" s="211"/>
      <c r="V3" s="211"/>
      <c r="W3" s="211"/>
      <c r="X3" s="211"/>
      <c r="Y3" s="211" t="s">
        <v>1227</v>
      </c>
      <c r="Z3" s="211"/>
      <c r="AA3" s="211"/>
      <c r="AB3" s="211"/>
      <c r="AC3" s="211"/>
      <c r="AD3" s="211"/>
      <c r="AE3" s="211"/>
      <c r="AF3" s="211"/>
      <c r="AG3" s="2"/>
      <c r="AH3" s="211" t="s">
        <v>1227</v>
      </c>
      <c r="AI3" s="211"/>
      <c r="AJ3" s="211"/>
      <c r="AK3" s="211"/>
      <c r="AL3" s="211"/>
      <c r="AM3" s="211"/>
      <c r="AN3" s="211"/>
      <c r="AO3" s="211"/>
      <c r="AP3" s="2"/>
      <c r="AQ3" s="211" t="s">
        <v>1227</v>
      </c>
      <c r="AR3" s="211"/>
      <c r="AS3" s="211"/>
      <c r="AT3" s="211"/>
      <c r="AU3" s="211"/>
      <c r="AV3" s="211"/>
      <c r="AW3" s="211"/>
      <c r="AX3" s="211"/>
      <c r="AY3" s="2"/>
      <c r="AZ3" s="211" t="s">
        <v>1227</v>
      </c>
      <c r="BA3" s="211"/>
      <c r="BB3" s="211"/>
      <c r="BC3" s="211"/>
      <c r="BD3" s="211"/>
      <c r="BE3" s="211"/>
      <c r="BF3" s="211"/>
      <c r="BG3" s="211"/>
      <c r="BH3" s="2"/>
      <c r="BI3" s="211" t="s">
        <v>1227</v>
      </c>
      <c r="BJ3" s="211"/>
      <c r="BK3" s="211"/>
      <c r="BL3" s="211"/>
      <c r="BM3" s="211"/>
      <c r="BN3" s="211"/>
      <c r="BO3" s="211"/>
      <c r="BP3" s="211"/>
      <c r="BQ3" s="2"/>
      <c r="BR3" s="211" t="s">
        <v>1227</v>
      </c>
      <c r="BS3" s="211"/>
      <c r="BT3" s="211"/>
      <c r="BU3" s="211"/>
      <c r="BV3" s="211"/>
      <c r="BW3" s="211"/>
      <c r="BX3" s="211"/>
      <c r="BY3" s="211"/>
      <c r="BZ3" s="2"/>
      <c r="CA3" s="211" t="s">
        <v>1227</v>
      </c>
      <c r="CB3" s="211"/>
      <c r="CC3" s="211"/>
      <c r="CD3" s="211"/>
      <c r="CE3" s="211"/>
      <c r="CF3" s="211"/>
      <c r="CG3" s="211"/>
      <c r="CH3" s="211"/>
    </row>
    <row r="4" spans="1:86" ht="23.25" customHeight="1" x14ac:dyDescent="0.25">
      <c r="A4" s="463"/>
      <c r="B4" s="464"/>
      <c r="C4" s="464"/>
      <c r="D4" s="464"/>
      <c r="E4" s="465"/>
      <c r="G4" s="68"/>
      <c r="H4" s="68"/>
      <c r="I4" s="68"/>
      <c r="J4" s="68"/>
      <c r="K4" s="69"/>
      <c r="L4" s="221"/>
      <c r="M4" s="222"/>
      <c r="N4" s="222"/>
      <c r="O4" s="222"/>
      <c r="P4" s="222"/>
      <c r="Q4" s="222"/>
      <c r="R4" s="69"/>
      <c r="S4" s="221"/>
      <c r="T4" s="222"/>
      <c r="U4" s="222"/>
      <c r="V4" s="222"/>
      <c r="W4" s="222"/>
      <c r="X4" s="222"/>
      <c r="Y4" s="222"/>
      <c r="Z4" s="2"/>
      <c r="AA4" s="2"/>
      <c r="AB4" s="2"/>
      <c r="AC4" s="2"/>
      <c r="AE4" s="2"/>
      <c r="AF4" s="2"/>
      <c r="AG4" s="2"/>
      <c r="AH4" s="2"/>
      <c r="AI4" s="2"/>
      <c r="AJ4" s="2"/>
      <c r="AK4" s="2"/>
      <c r="AL4" s="2"/>
      <c r="AN4" s="2"/>
      <c r="AO4" s="2"/>
      <c r="AP4" s="2"/>
      <c r="AQ4" s="2"/>
      <c r="AR4" s="2"/>
      <c r="AS4" s="2"/>
      <c r="AT4" s="2"/>
      <c r="AU4" s="2"/>
      <c r="AW4" s="2"/>
      <c r="AX4" s="2"/>
      <c r="AY4" s="2"/>
      <c r="AZ4" s="2"/>
      <c r="BA4" s="2"/>
      <c r="BB4" s="2"/>
      <c r="BC4" s="2"/>
      <c r="BD4" s="2"/>
      <c r="BF4" s="2"/>
      <c r="BG4" s="2"/>
      <c r="BH4" s="2"/>
      <c r="BI4" s="2"/>
      <c r="BJ4" s="2"/>
      <c r="BK4" s="2"/>
      <c r="BL4" s="2"/>
      <c r="BM4" s="2"/>
      <c r="BO4" s="2"/>
      <c r="BP4" s="2"/>
      <c r="BQ4" s="2"/>
      <c r="BR4" s="2"/>
      <c r="BS4" s="2"/>
      <c r="BT4" s="2"/>
      <c r="BU4" s="2"/>
      <c r="BV4" s="2"/>
      <c r="BX4" s="2"/>
      <c r="BY4" s="2"/>
      <c r="BZ4" s="2"/>
      <c r="CA4" s="2"/>
      <c r="CB4" s="2"/>
      <c r="CC4" s="2"/>
      <c r="CD4" s="2"/>
      <c r="CE4" s="2"/>
      <c r="CG4" s="2"/>
      <c r="CH4" s="2"/>
    </row>
    <row r="5" spans="1:86" s="13" customFormat="1" ht="6" customHeight="1" thickBot="1" x14ac:dyDescent="0.3">
      <c r="A5" s="193"/>
      <c r="B5" s="193"/>
      <c r="C5" s="193"/>
      <c r="D5" s="193"/>
      <c r="E5" s="193"/>
      <c r="F5" s="70"/>
      <c r="G5" s="71"/>
      <c r="H5" s="71"/>
      <c r="I5" s="71"/>
      <c r="J5" s="71"/>
      <c r="K5" s="70"/>
      <c r="L5" s="70"/>
      <c r="M5" s="70"/>
      <c r="N5" s="70"/>
      <c r="O5" s="70"/>
      <c r="P5" s="30"/>
      <c r="Q5" s="70"/>
      <c r="R5" s="70"/>
      <c r="S5" s="70"/>
      <c r="T5" s="14"/>
      <c r="V5" s="14"/>
      <c r="W5" s="14"/>
      <c r="X5" s="14"/>
      <c r="Y5" s="70"/>
      <c r="AB5" s="14"/>
      <c r="AC5" s="14"/>
      <c r="AD5" s="14"/>
      <c r="AE5" s="14"/>
      <c r="AF5" s="14"/>
      <c r="AG5" s="14"/>
      <c r="AH5" s="70"/>
      <c r="AK5" s="14"/>
      <c r="AL5" s="14"/>
      <c r="AM5" s="14"/>
      <c r="AN5" s="14"/>
      <c r="AO5" s="14"/>
      <c r="AP5" s="14"/>
      <c r="AQ5" s="70"/>
      <c r="AT5" s="14"/>
      <c r="AU5" s="14"/>
      <c r="AV5" s="14"/>
      <c r="AW5" s="14"/>
      <c r="AX5" s="14"/>
      <c r="AY5" s="14"/>
      <c r="AZ5" s="70"/>
      <c r="BC5" s="14"/>
      <c r="BD5" s="14"/>
      <c r="BE5" s="14"/>
      <c r="BF5" s="14"/>
      <c r="BG5" s="14"/>
      <c r="BH5" s="14"/>
      <c r="BI5" s="70"/>
      <c r="BL5" s="14"/>
      <c r="BM5" s="14"/>
      <c r="BN5" s="14"/>
      <c r="BO5" s="14"/>
      <c r="BP5" s="14"/>
      <c r="BQ5" s="14"/>
      <c r="BR5" s="70"/>
      <c r="BU5" s="14"/>
      <c r="BV5" s="14"/>
      <c r="BW5" s="14"/>
      <c r="BX5" s="14"/>
      <c r="BY5" s="14"/>
      <c r="BZ5" s="14"/>
      <c r="CA5" s="70"/>
      <c r="CD5" s="14"/>
      <c r="CE5" s="14"/>
      <c r="CF5" s="14"/>
      <c r="CG5" s="14"/>
      <c r="CH5" s="14"/>
    </row>
    <row r="6" spans="1:86" ht="46.5" customHeight="1" thickBot="1" x14ac:dyDescent="0.3">
      <c r="A6" s="386" t="s">
        <v>11</v>
      </c>
      <c r="B6" s="387"/>
      <c r="C6" s="387"/>
      <c r="D6" s="387"/>
      <c r="E6" s="388"/>
      <c r="F6" s="36"/>
      <c r="G6" s="195" t="s">
        <v>16</v>
      </c>
      <c r="H6" s="196"/>
      <c r="I6" s="196"/>
      <c r="J6" s="196"/>
      <c r="K6" s="36"/>
      <c r="L6" s="188" t="s">
        <v>1172</v>
      </c>
      <c r="M6" s="189"/>
      <c r="N6" s="189"/>
      <c r="O6" s="189"/>
      <c r="P6" s="189"/>
      <c r="Q6" s="190"/>
      <c r="R6" s="43"/>
      <c r="S6" s="223" t="s">
        <v>1031</v>
      </c>
      <c r="T6" s="224"/>
      <c r="U6" s="224"/>
      <c r="V6" s="224"/>
      <c r="W6" s="224"/>
      <c r="X6" s="50"/>
      <c r="Y6" s="213" t="s">
        <v>1228</v>
      </c>
      <c r="Z6" s="214"/>
      <c r="AA6" s="214"/>
      <c r="AB6" s="214"/>
      <c r="AC6" s="214"/>
      <c r="AD6" s="214"/>
      <c r="AE6" s="214"/>
      <c r="AF6" s="215"/>
      <c r="AG6" s="50"/>
      <c r="AH6" s="213" t="s">
        <v>1229</v>
      </c>
      <c r="AI6" s="214"/>
      <c r="AJ6" s="214"/>
      <c r="AK6" s="214"/>
      <c r="AL6" s="214"/>
      <c r="AM6" s="214"/>
      <c r="AN6" s="214"/>
      <c r="AO6" s="215"/>
      <c r="AP6" s="50"/>
      <c r="AQ6" s="213" t="s">
        <v>1230</v>
      </c>
      <c r="AR6" s="214"/>
      <c r="AS6" s="214"/>
      <c r="AT6" s="214"/>
      <c r="AU6" s="214"/>
      <c r="AV6" s="214"/>
      <c r="AW6" s="214"/>
      <c r="AX6" s="215"/>
      <c r="AY6" s="50"/>
      <c r="AZ6" s="323" t="s">
        <v>1231</v>
      </c>
      <c r="BA6" s="324"/>
      <c r="BB6" s="324"/>
      <c r="BC6" s="324"/>
      <c r="BD6" s="324"/>
      <c r="BE6" s="324"/>
      <c r="BF6" s="324"/>
      <c r="BG6" s="325"/>
      <c r="BH6" s="50"/>
      <c r="BI6" s="323" t="s">
        <v>1232</v>
      </c>
      <c r="BJ6" s="324"/>
      <c r="BK6" s="324"/>
      <c r="BL6" s="324"/>
      <c r="BM6" s="324"/>
      <c r="BN6" s="324"/>
      <c r="BO6" s="324"/>
      <c r="BP6" s="325"/>
      <c r="BQ6" s="50"/>
      <c r="BR6" s="323" t="s">
        <v>1233</v>
      </c>
      <c r="BS6" s="324"/>
      <c r="BT6" s="324"/>
      <c r="BU6" s="324"/>
      <c r="BV6" s="324"/>
      <c r="BW6" s="324"/>
      <c r="BX6" s="324"/>
      <c r="BY6" s="325"/>
      <c r="BZ6" s="50"/>
      <c r="CA6" s="366" t="s">
        <v>1234</v>
      </c>
      <c r="CB6" s="367"/>
      <c r="CC6" s="367"/>
      <c r="CD6" s="367"/>
      <c r="CE6" s="367"/>
      <c r="CF6" s="367"/>
      <c r="CG6" s="367"/>
      <c r="CH6" s="368"/>
    </row>
    <row r="7" spans="1:86" ht="39.75" customHeight="1" thickBot="1" x14ac:dyDescent="0.3">
      <c r="A7" s="185" t="s">
        <v>1173</v>
      </c>
      <c r="B7" s="186"/>
      <c r="C7" s="186"/>
      <c r="D7" s="186"/>
      <c r="E7" s="187"/>
      <c r="F7" s="37"/>
      <c r="G7" s="197" t="s">
        <v>1174</v>
      </c>
      <c r="H7" s="198"/>
      <c r="I7" s="198"/>
      <c r="J7" s="199"/>
      <c r="K7" s="41"/>
      <c r="L7" s="32"/>
      <c r="M7" s="191" t="s">
        <v>1026</v>
      </c>
      <c r="N7" s="191"/>
      <c r="O7" s="191"/>
      <c r="P7" s="191"/>
      <c r="Q7" s="192"/>
      <c r="R7" s="44"/>
      <c r="S7" s="219"/>
      <c r="T7" s="220"/>
      <c r="U7" s="220"/>
      <c r="V7" s="220"/>
      <c r="W7" s="220"/>
      <c r="X7" s="51"/>
      <c r="Y7" s="216" t="s">
        <v>1126</v>
      </c>
      <c r="Z7" s="217"/>
      <c r="AA7" s="217"/>
      <c r="AB7" s="217"/>
      <c r="AC7" s="217"/>
      <c r="AD7" s="217"/>
      <c r="AE7" s="217"/>
      <c r="AF7" s="218"/>
      <c r="AG7" s="51"/>
      <c r="AH7" s="216" t="s">
        <v>1126</v>
      </c>
      <c r="AI7" s="217"/>
      <c r="AJ7" s="217"/>
      <c r="AK7" s="217"/>
      <c r="AL7" s="217"/>
      <c r="AM7" s="217"/>
      <c r="AN7" s="217"/>
      <c r="AO7" s="218"/>
      <c r="AP7" s="51"/>
      <c r="AQ7" s="216" t="s">
        <v>1126</v>
      </c>
      <c r="AR7" s="217"/>
      <c r="AS7" s="217"/>
      <c r="AT7" s="217"/>
      <c r="AU7" s="217"/>
      <c r="AV7" s="217"/>
      <c r="AW7" s="217"/>
      <c r="AX7" s="218"/>
      <c r="AY7" s="51"/>
      <c r="AZ7" s="326" t="s">
        <v>1126</v>
      </c>
      <c r="BA7" s="327"/>
      <c r="BB7" s="327"/>
      <c r="BC7" s="327"/>
      <c r="BD7" s="327"/>
      <c r="BE7" s="327"/>
      <c r="BF7" s="327"/>
      <c r="BG7" s="328"/>
      <c r="BH7" s="51"/>
      <c r="BI7" s="326" t="s">
        <v>1126</v>
      </c>
      <c r="BJ7" s="327"/>
      <c r="BK7" s="327"/>
      <c r="BL7" s="327"/>
      <c r="BM7" s="327"/>
      <c r="BN7" s="327"/>
      <c r="BO7" s="327"/>
      <c r="BP7" s="328"/>
      <c r="BQ7" s="51"/>
      <c r="BR7" s="326" t="s">
        <v>1126</v>
      </c>
      <c r="BS7" s="327"/>
      <c r="BT7" s="327"/>
      <c r="BU7" s="327"/>
      <c r="BV7" s="327"/>
      <c r="BW7" s="327"/>
      <c r="BX7" s="327"/>
      <c r="BY7" s="328"/>
      <c r="BZ7" s="51"/>
      <c r="CA7" s="369"/>
      <c r="CB7" s="370"/>
      <c r="CC7" s="370"/>
      <c r="CD7" s="370"/>
      <c r="CE7" s="370"/>
      <c r="CF7" s="370"/>
      <c r="CG7" s="370"/>
      <c r="CH7" s="371"/>
    </row>
    <row r="8" spans="1:86" ht="76.5" customHeight="1" x14ac:dyDescent="0.25">
      <c r="A8" s="10" t="s">
        <v>12</v>
      </c>
      <c r="B8" s="10" t="s">
        <v>13</v>
      </c>
      <c r="C8" s="10" t="s">
        <v>14</v>
      </c>
      <c r="D8" s="10" t="s">
        <v>28</v>
      </c>
      <c r="E8" s="10" t="s">
        <v>15</v>
      </c>
      <c r="F8" s="38"/>
      <c r="G8" s="11" t="s">
        <v>17</v>
      </c>
      <c r="H8" s="11" t="s">
        <v>1235</v>
      </c>
      <c r="I8" s="11" t="s">
        <v>1175</v>
      </c>
      <c r="J8" s="11" t="s">
        <v>1224</v>
      </c>
      <c r="K8" s="42"/>
      <c r="L8" s="31" t="s">
        <v>1176</v>
      </c>
      <c r="M8" s="33" t="s">
        <v>1239</v>
      </c>
      <c r="N8" s="29" t="s">
        <v>1027</v>
      </c>
      <c r="O8" s="34" t="s">
        <v>1028</v>
      </c>
      <c r="P8" s="34" t="s">
        <v>1030</v>
      </c>
      <c r="Q8" s="35" t="s">
        <v>1029</v>
      </c>
      <c r="R8" s="45"/>
      <c r="S8" s="81" t="s">
        <v>1087</v>
      </c>
      <c r="T8" s="82" t="s">
        <v>1032</v>
      </c>
      <c r="U8" s="82" t="s">
        <v>1091</v>
      </c>
      <c r="V8" s="82" t="s">
        <v>1092</v>
      </c>
      <c r="W8" s="82" t="s">
        <v>1160</v>
      </c>
      <c r="X8" s="45"/>
      <c r="Y8" s="231" t="s">
        <v>1177</v>
      </c>
      <c r="Z8" s="232"/>
      <c r="AA8" s="232"/>
      <c r="AB8" s="232"/>
      <c r="AC8" s="232"/>
      <c r="AD8" s="232"/>
      <c r="AE8" s="232"/>
      <c r="AF8" s="233"/>
      <c r="AG8" s="45"/>
      <c r="AH8" s="231" t="s">
        <v>1177</v>
      </c>
      <c r="AI8" s="232"/>
      <c r="AJ8" s="232"/>
      <c r="AK8" s="232"/>
      <c r="AL8" s="232"/>
      <c r="AM8" s="232"/>
      <c r="AN8" s="232"/>
      <c r="AO8" s="233"/>
      <c r="AP8" s="45"/>
      <c r="AQ8" s="231" t="s">
        <v>1177</v>
      </c>
      <c r="AR8" s="232"/>
      <c r="AS8" s="232"/>
      <c r="AT8" s="232"/>
      <c r="AU8" s="232"/>
      <c r="AV8" s="232"/>
      <c r="AW8" s="232"/>
      <c r="AX8" s="233"/>
      <c r="AY8" s="45"/>
      <c r="AZ8" s="329" t="s">
        <v>1177</v>
      </c>
      <c r="BA8" s="330"/>
      <c r="BB8" s="330"/>
      <c r="BC8" s="330"/>
      <c r="BD8" s="330"/>
      <c r="BE8" s="330"/>
      <c r="BF8" s="330"/>
      <c r="BG8" s="331"/>
      <c r="BH8" s="45"/>
      <c r="BI8" s="329" t="s">
        <v>1177</v>
      </c>
      <c r="BJ8" s="330"/>
      <c r="BK8" s="330"/>
      <c r="BL8" s="330"/>
      <c r="BM8" s="330"/>
      <c r="BN8" s="330"/>
      <c r="BO8" s="330"/>
      <c r="BP8" s="331"/>
      <c r="BQ8" s="45"/>
      <c r="BR8" s="329" t="s">
        <v>1177</v>
      </c>
      <c r="BS8" s="330"/>
      <c r="BT8" s="330"/>
      <c r="BU8" s="330"/>
      <c r="BV8" s="330"/>
      <c r="BW8" s="330"/>
      <c r="BX8" s="330"/>
      <c r="BY8" s="331"/>
      <c r="BZ8" s="45"/>
      <c r="CA8" s="372" t="s">
        <v>1178</v>
      </c>
      <c r="CB8" s="373"/>
      <c r="CC8" s="373"/>
      <c r="CD8" s="373"/>
      <c r="CE8" s="373"/>
      <c r="CF8" s="373"/>
      <c r="CG8" s="373"/>
      <c r="CH8" s="374"/>
    </row>
    <row r="9" spans="1:86" s="9" customFormat="1" ht="36" customHeight="1" x14ac:dyDescent="0.25">
      <c r="A9" s="126">
        <v>0</v>
      </c>
      <c r="B9" s="127">
        <v>0</v>
      </c>
      <c r="C9" s="126">
        <v>0</v>
      </c>
      <c r="D9" s="126">
        <v>0</v>
      </c>
      <c r="E9" s="125">
        <f>+A9+B9+C9+D9</f>
        <v>0</v>
      </c>
      <c r="F9" s="39"/>
      <c r="G9" s="128" t="s">
        <v>1261</v>
      </c>
      <c r="H9" s="129" t="s">
        <v>1262</v>
      </c>
      <c r="I9" s="126">
        <v>0</v>
      </c>
      <c r="J9" s="128" t="s">
        <v>1144</v>
      </c>
      <c r="K9" s="39"/>
      <c r="L9" s="130">
        <v>0</v>
      </c>
      <c r="M9" s="131">
        <v>0</v>
      </c>
      <c r="N9" s="131">
        <v>0</v>
      </c>
      <c r="O9" s="129" t="s">
        <v>1243</v>
      </c>
      <c r="P9" s="132">
        <v>0</v>
      </c>
      <c r="Q9" s="78">
        <f>+M9+N9+P9</f>
        <v>0</v>
      </c>
      <c r="R9" s="46" t="s">
        <v>1098</v>
      </c>
      <c r="S9" s="106" t="s">
        <v>1179</v>
      </c>
      <c r="T9" s="133" t="s">
        <v>1090</v>
      </c>
      <c r="U9" s="134" t="s">
        <v>1143</v>
      </c>
      <c r="V9" s="134" t="s">
        <v>1143</v>
      </c>
      <c r="W9" s="135">
        <v>0</v>
      </c>
      <c r="X9" s="46"/>
      <c r="Y9" s="234"/>
      <c r="Z9" s="235"/>
      <c r="AA9" s="235"/>
      <c r="AB9" s="235"/>
      <c r="AC9" s="235"/>
      <c r="AD9" s="235"/>
      <c r="AE9" s="235"/>
      <c r="AF9" s="236"/>
      <c r="AG9" s="46"/>
      <c r="AH9" s="234"/>
      <c r="AI9" s="235"/>
      <c r="AJ9" s="235"/>
      <c r="AK9" s="235"/>
      <c r="AL9" s="235"/>
      <c r="AM9" s="235"/>
      <c r="AN9" s="235"/>
      <c r="AO9" s="236"/>
      <c r="AP9" s="46"/>
      <c r="AQ9" s="234"/>
      <c r="AR9" s="235"/>
      <c r="AS9" s="235"/>
      <c r="AT9" s="235"/>
      <c r="AU9" s="235"/>
      <c r="AV9" s="235"/>
      <c r="AW9" s="235"/>
      <c r="AX9" s="236"/>
      <c r="AY9" s="46"/>
      <c r="AZ9" s="234"/>
      <c r="BA9" s="235"/>
      <c r="BB9" s="235"/>
      <c r="BC9" s="235"/>
      <c r="BD9" s="235"/>
      <c r="BE9" s="235"/>
      <c r="BF9" s="235"/>
      <c r="BG9" s="236"/>
      <c r="BH9" s="46"/>
      <c r="BI9" s="234"/>
      <c r="BJ9" s="235"/>
      <c r="BK9" s="235"/>
      <c r="BL9" s="235"/>
      <c r="BM9" s="235"/>
      <c r="BN9" s="235"/>
      <c r="BO9" s="235"/>
      <c r="BP9" s="236"/>
      <c r="BQ9" s="46"/>
      <c r="BR9" s="234"/>
      <c r="BS9" s="235"/>
      <c r="BT9" s="235"/>
      <c r="BU9" s="235"/>
      <c r="BV9" s="235"/>
      <c r="BW9" s="235"/>
      <c r="BX9" s="235"/>
      <c r="BY9" s="236"/>
      <c r="BZ9" s="46"/>
      <c r="CA9" s="234"/>
      <c r="CB9" s="235"/>
      <c r="CC9" s="235"/>
      <c r="CD9" s="235"/>
      <c r="CE9" s="235"/>
      <c r="CF9" s="235"/>
      <c r="CG9" s="235"/>
      <c r="CH9" s="236"/>
    </row>
    <row r="10" spans="1:86" s="5" customFormat="1" ht="36" customHeight="1" x14ac:dyDescent="0.25">
      <c r="A10" s="395" t="s">
        <v>1153</v>
      </c>
      <c r="B10" s="395"/>
      <c r="C10" s="396" t="s">
        <v>1260</v>
      </c>
      <c r="D10" s="396"/>
      <c r="E10" s="396"/>
      <c r="F10" s="40"/>
      <c r="G10" s="128" t="s">
        <v>1143</v>
      </c>
      <c r="H10" s="129" t="s">
        <v>1143</v>
      </c>
      <c r="I10" s="126" t="s">
        <v>1143</v>
      </c>
      <c r="J10" s="128" t="s">
        <v>1143</v>
      </c>
      <c r="K10" s="40"/>
      <c r="L10" s="101"/>
      <c r="M10" s="102"/>
      <c r="N10" s="101"/>
      <c r="O10" s="103"/>
      <c r="P10" s="104"/>
      <c r="Q10" s="105"/>
      <c r="R10" s="99" t="s">
        <v>1098</v>
      </c>
      <c r="S10" s="106" t="s">
        <v>1180</v>
      </c>
      <c r="T10" s="133" t="s">
        <v>1090</v>
      </c>
      <c r="U10" s="134" t="s">
        <v>1143</v>
      </c>
      <c r="V10" s="134" t="s">
        <v>1143</v>
      </c>
      <c r="W10" s="135">
        <v>0</v>
      </c>
      <c r="X10" s="47"/>
      <c r="Y10" s="234"/>
      <c r="Z10" s="235"/>
      <c r="AA10" s="235"/>
      <c r="AB10" s="235"/>
      <c r="AC10" s="235"/>
      <c r="AD10" s="235"/>
      <c r="AE10" s="235"/>
      <c r="AF10" s="236"/>
      <c r="AG10" s="47"/>
      <c r="AH10" s="234"/>
      <c r="AI10" s="235"/>
      <c r="AJ10" s="235"/>
      <c r="AK10" s="235"/>
      <c r="AL10" s="235"/>
      <c r="AM10" s="235"/>
      <c r="AN10" s="235"/>
      <c r="AO10" s="236"/>
      <c r="AP10" s="47"/>
      <c r="AQ10" s="234"/>
      <c r="AR10" s="235"/>
      <c r="AS10" s="235"/>
      <c r="AT10" s="235"/>
      <c r="AU10" s="235"/>
      <c r="AV10" s="235"/>
      <c r="AW10" s="235"/>
      <c r="AX10" s="236"/>
      <c r="AY10" s="47"/>
      <c r="AZ10" s="234"/>
      <c r="BA10" s="235"/>
      <c r="BB10" s="235"/>
      <c r="BC10" s="235"/>
      <c r="BD10" s="235"/>
      <c r="BE10" s="235"/>
      <c r="BF10" s="235"/>
      <c r="BG10" s="236"/>
      <c r="BH10" s="47"/>
      <c r="BI10" s="234"/>
      <c r="BJ10" s="235"/>
      <c r="BK10" s="235"/>
      <c r="BL10" s="235"/>
      <c r="BM10" s="235"/>
      <c r="BN10" s="235"/>
      <c r="BO10" s="235"/>
      <c r="BP10" s="236"/>
      <c r="BQ10" s="47"/>
      <c r="BR10" s="234"/>
      <c r="BS10" s="235"/>
      <c r="BT10" s="235"/>
      <c r="BU10" s="235"/>
      <c r="BV10" s="235"/>
      <c r="BW10" s="235"/>
      <c r="BX10" s="235"/>
      <c r="BY10" s="236"/>
      <c r="BZ10" s="47"/>
      <c r="CA10" s="234"/>
      <c r="CB10" s="235"/>
      <c r="CC10" s="235"/>
      <c r="CD10" s="235"/>
      <c r="CE10" s="235"/>
      <c r="CF10" s="235"/>
      <c r="CG10" s="235"/>
      <c r="CH10" s="236"/>
    </row>
    <row r="11" spans="1:86" s="5" customFormat="1" ht="36" customHeight="1" x14ac:dyDescent="0.25">
      <c r="A11" s="203" t="s">
        <v>1236</v>
      </c>
      <c r="B11" s="204"/>
      <c r="C11" s="204"/>
      <c r="D11" s="204"/>
      <c r="E11" s="204"/>
      <c r="F11" s="40"/>
      <c r="G11" s="128" t="s">
        <v>1143</v>
      </c>
      <c r="H11" s="129" t="s">
        <v>1143</v>
      </c>
      <c r="I11" s="126" t="s">
        <v>1143</v>
      </c>
      <c r="J11" s="128" t="s">
        <v>1143</v>
      </c>
      <c r="K11" s="40"/>
      <c r="L11" s="205" t="s">
        <v>1236</v>
      </c>
      <c r="M11" s="206"/>
      <c r="N11" s="206"/>
      <c r="O11" s="206"/>
      <c r="P11" s="206"/>
      <c r="Q11" s="207"/>
      <c r="R11" s="99" t="s">
        <v>1098</v>
      </c>
      <c r="S11" s="106" t="s">
        <v>1035</v>
      </c>
      <c r="T11" s="133" t="s">
        <v>1090</v>
      </c>
      <c r="U11" s="134" t="s">
        <v>1143</v>
      </c>
      <c r="V11" s="134" t="s">
        <v>1143</v>
      </c>
      <c r="W11" s="135">
        <v>0</v>
      </c>
      <c r="X11" s="47"/>
      <c r="Y11" s="237" t="s">
        <v>1101</v>
      </c>
      <c r="Z11" s="238"/>
      <c r="AA11" s="238"/>
      <c r="AB11" s="239"/>
      <c r="AC11" s="240" t="s">
        <v>1181</v>
      </c>
      <c r="AD11" s="241"/>
      <c r="AE11" s="241"/>
      <c r="AF11" s="242"/>
      <c r="AG11" s="47"/>
      <c r="AH11" s="237" t="s">
        <v>1101</v>
      </c>
      <c r="AI11" s="238"/>
      <c r="AJ11" s="238"/>
      <c r="AK11" s="239"/>
      <c r="AL11" s="240" t="s">
        <v>1181</v>
      </c>
      <c r="AM11" s="241"/>
      <c r="AN11" s="241"/>
      <c r="AO11" s="242"/>
      <c r="AP11" s="47"/>
      <c r="AQ11" s="237" t="s">
        <v>1101</v>
      </c>
      <c r="AR11" s="238"/>
      <c r="AS11" s="238"/>
      <c r="AT11" s="239"/>
      <c r="AU11" s="240" t="s">
        <v>1181</v>
      </c>
      <c r="AV11" s="241"/>
      <c r="AW11" s="241"/>
      <c r="AX11" s="242"/>
      <c r="AY11" s="47"/>
      <c r="AZ11" s="315" t="s">
        <v>1127</v>
      </c>
      <c r="BA11" s="318"/>
      <c r="BB11" s="318"/>
      <c r="BC11" s="319"/>
      <c r="BD11" s="320" t="s">
        <v>1128</v>
      </c>
      <c r="BE11" s="321"/>
      <c r="BF11" s="321"/>
      <c r="BG11" s="322"/>
      <c r="BH11" s="47"/>
      <c r="BI11" s="315" t="s">
        <v>1127</v>
      </c>
      <c r="BJ11" s="318"/>
      <c r="BK11" s="318"/>
      <c r="BL11" s="319"/>
      <c r="BM11" s="320" t="s">
        <v>1128</v>
      </c>
      <c r="BN11" s="321"/>
      <c r="BO11" s="321"/>
      <c r="BP11" s="322"/>
      <c r="BQ11" s="47"/>
      <c r="BR11" s="315" t="s">
        <v>1127</v>
      </c>
      <c r="BS11" s="318"/>
      <c r="BT11" s="318"/>
      <c r="BU11" s="319"/>
      <c r="BV11" s="320" t="s">
        <v>1128</v>
      </c>
      <c r="BW11" s="321"/>
      <c r="BX11" s="321"/>
      <c r="BY11" s="322"/>
      <c r="BZ11" s="47"/>
      <c r="CA11" s="234"/>
      <c r="CB11" s="235"/>
      <c r="CC11" s="235"/>
      <c r="CD11" s="235"/>
      <c r="CE11" s="235"/>
      <c r="CF11" s="235"/>
      <c r="CG11" s="235"/>
      <c r="CH11" s="236"/>
    </row>
    <row r="12" spans="1:86" s="5" customFormat="1" ht="36" customHeight="1" x14ac:dyDescent="0.25">
      <c r="A12" s="97"/>
      <c r="B12" s="98"/>
      <c r="C12" s="97"/>
      <c r="D12" s="97"/>
      <c r="E12" s="97"/>
      <c r="F12" s="40"/>
      <c r="G12" s="128" t="s">
        <v>1143</v>
      </c>
      <c r="H12" s="129" t="s">
        <v>1143</v>
      </c>
      <c r="I12" s="126" t="s">
        <v>1143</v>
      </c>
      <c r="J12" s="128" t="s">
        <v>1143</v>
      </c>
      <c r="K12" s="40"/>
      <c r="L12" s="101"/>
      <c r="M12" s="102"/>
      <c r="N12" s="101"/>
      <c r="O12" s="103"/>
      <c r="P12" s="104"/>
      <c r="Q12" s="105"/>
      <c r="R12" s="99" t="s">
        <v>1098</v>
      </c>
      <c r="S12" s="106" t="s">
        <v>1182</v>
      </c>
      <c r="T12" s="133" t="s">
        <v>1090</v>
      </c>
      <c r="U12" s="134" t="s">
        <v>1143</v>
      </c>
      <c r="V12" s="134" t="s">
        <v>1143</v>
      </c>
      <c r="W12" s="135">
        <v>0</v>
      </c>
      <c r="X12" s="47"/>
      <c r="Y12" s="234"/>
      <c r="Z12" s="235"/>
      <c r="AA12" s="235"/>
      <c r="AB12" s="236"/>
      <c r="AC12" s="243"/>
      <c r="AD12" s="244"/>
      <c r="AE12" s="244"/>
      <c r="AF12" s="245"/>
      <c r="AG12" s="47"/>
      <c r="AH12" s="234"/>
      <c r="AI12" s="235"/>
      <c r="AJ12" s="235"/>
      <c r="AK12" s="236"/>
      <c r="AL12" s="243"/>
      <c r="AM12" s="244"/>
      <c r="AN12" s="244"/>
      <c r="AO12" s="245"/>
      <c r="AP12" s="47"/>
      <c r="AQ12" s="234"/>
      <c r="AR12" s="235"/>
      <c r="AS12" s="235"/>
      <c r="AT12" s="236"/>
      <c r="AU12" s="243"/>
      <c r="AV12" s="244"/>
      <c r="AW12" s="244"/>
      <c r="AX12" s="245"/>
      <c r="AY12" s="47"/>
      <c r="AZ12" s="234"/>
      <c r="BA12" s="235"/>
      <c r="BB12" s="235"/>
      <c r="BC12" s="236"/>
      <c r="BD12" s="243"/>
      <c r="BE12" s="244"/>
      <c r="BF12" s="244"/>
      <c r="BG12" s="245"/>
      <c r="BH12" s="47"/>
      <c r="BI12" s="234"/>
      <c r="BJ12" s="235"/>
      <c r="BK12" s="235"/>
      <c r="BL12" s="236"/>
      <c r="BM12" s="243"/>
      <c r="BN12" s="244"/>
      <c r="BO12" s="244"/>
      <c r="BP12" s="245"/>
      <c r="BQ12" s="47"/>
      <c r="BR12" s="234"/>
      <c r="BS12" s="235"/>
      <c r="BT12" s="235"/>
      <c r="BU12" s="236"/>
      <c r="BV12" s="243"/>
      <c r="BW12" s="244"/>
      <c r="BX12" s="244"/>
      <c r="BY12" s="245"/>
      <c r="BZ12" s="47"/>
      <c r="CA12" s="234"/>
      <c r="CB12" s="235"/>
      <c r="CC12" s="235"/>
      <c r="CD12" s="235"/>
      <c r="CE12" s="235"/>
      <c r="CF12" s="235"/>
      <c r="CG12" s="235"/>
      <c r="CH12" s="236"/>
    </row>
    <row r="13" spans="1:86" s="5" customFormat="1" ht="36" customHeight="1" x14ac:dyDescent="0.25">
      <c r="A13" s="97"/>
      <c r="B13" s="98"/>
      <c r="C13" s="97"/>
      <c r="D13" s="97"/>
      <c r="E13" s="97"/>
      <c r="F13" s="40"/>
      <c r="G13" s="128" t="s">
        <v>1143</v>
      </c>
      <c r="H13" s="129" t="s">
        <v>1143</v>
      </c>
      <c r="I13" s="126" t="s">
        <v>1143</v>
      </c>
      <c r="J13" s="128" t="s">
        <v>1143</v>
      </c>
      <c r="K13" s="40"/>
      <c r="L13" s="101"/>
      <c r="M13" s="102"/>
      <c r="N13" s="101"/>
      <c r="O13" s="103"/>
      <c r="P13" s="104"/>
      <c r="Q13" s="105"/>
      <c r="R13" s="100"/>
      <c r="S13" s="83" t="s">
        <v>1183</v>
      </c>
      <c r="T13" s="267" t="s">
        <v>1184</v>
      </c>
      <c r="U13" s="268"/>
      <c r="V13" s="268"/>
      <c r="W13" s="269"/>
      <c r="X13" s="47"/>
      <c r="Y13" s="234"/>
      <c r="Z13" s="235"/>
      <c r="AA13" s="235"/>
      <c r="AB13" s="236"/>
      <c r="AC13" s="243"/>
      <c r="AD13" s="244"/>
      <c r="AE13" s="244"/>
      <c r="AF13" s="245"/>
      <c r="AG13" s="47"/>
      <c r="AH13" s="234"/>
      <c r="AI13" s="235"/>
      <c r="AJ13" s="235"/>
      <c r="AK13" s="236"/>
      <c r="AL13" s="243"/>
      <c r="AM13" s="244"/>
      <c r="AN13" s="244"/>
      <c r="AO13" s="245"/>
      <c r="AP13" s="47"/>
      <c r="AQ13" s="234"/>
      <c r="AR13" s="235"/>
      <c r="AS13" s="235"/>
      <c r="AT13" s="236"/>
      <c r="AU13" s="243"/>
      <c r="AV13" s="244"/>
      <c r="AW13" s="244"/>
      <c r="AX13" s="245"/>
      <c r="AY13" s="47"/>
      <c r="AZ13" s="234"/>
      <c r="BA13" s="235"/>
      <c r="BB13" s="235"/>
      <c r="BC13" s="236"/>
      <c r="BD13" s="243"/>
      <c r="BE13" s="244"/>
      <c r="BF13" s="244"/>
      <c r="BG13" s="245"/>
      <c r="BH13" s="47"/>
      <c r="BI13" s="234"/>
      <c r="BJ13" s="235"/>
      <c r="BK13" s="235"/>
      <c r="BL13" s="236"/>
      <c r="BM13" s="243"/>
      <c r="BN13" s="244"/>
      <c r="BO13" s="244"/>
      <c r="BP13" s="245"/>
      <c r="BQ13" s="47"/>
      <c r="BR13" s="234"/>
      <c r="BS13" s="235"/>
      <c r="BT13" s="235"/>
      <c r="BU13" s="236"/>
      <c r="BV13" s="243"/>
      <c r="BW13" s="244"/>
      <c r="BX13" s="244"/>
      <c r="BY13" s="245"/>
      <c r="BZ13" s="47"/>
      <c r="CA13" s="384" t="s">
        <v>1185</v>
      </c>
      <c r="CB13" s="389"/>
      <c r="CC13" s="389"/>
      <c r="CD13" s="389"/>
      <c r="CE13" s="389"/>
      <c r="CF13" s="389"/>
      <c r="CG13" s="389"/>
      <c r="CH13" s="390"/>
    </row>
    <row r="14" spans="1:86" s="5" customFormat="1" ht="34.5" customHeight="1" x14ac:dyDescent="0.25">
      <c r="A14" s="97"/>
      <c r="B14" s="98"/>
      <c r="C14" s="97"/>
      <c r="D14" s="97"/>
      <c r="E14" s="97"/>
      <c r="F14" s="40"/>
      <c r="G14" s="128" t="s">
        <v>1143</v>
      </c>
      <c r="H14" s="129" t="s">
        <v>1143</v>
      </c>
      <c r="I14" s="126" t="s">
        <v>1143</v>
      </c>
      <c r="J14" s="128" t="s">
        <v>1143</v>
      </c>
      <c r="K14" s="40"/>
      <c r="L14" s="101"/>
      <c r="M14" s="102"/>
      <c r="N14" s="101"/>
      <c r="O14" s="103"/>
      <c r="P14" s="104"/>
      <c r="Q14" s="105"/>
      <c r="R14" s="100" t="s">
        <v>1098</v>
      </c>
      <c r="S14" s="136" t="s">
        <v>1243</v>
      </c>
      <c r="T14" s="181" t="s">
        <v>1216</v>
      </c>
      <c r="U14" s="181"/>
      <c r="V14" s="181"/>
      <c r="W14" s="181"/>
      <c r="X14" s="47"/>
      <c r="Y14" s="237" t="s">
        <v>1186</v>
      </c>
      <c r="Z14" s="238"/>
      <c r="AA14" s="238"/>
      <c r="AB14" s="239"/>
      <c r="AC14" s="246" t="s">
        <v>1090</v>
      </c>
      <c r="AD14" s="247"/>
      <c r="AE14" s="247"/>
      <c r="AF14" s="248"/>
      <c r="AG14" s="47"/>
      <c r="AH14" s="237" t="s">
        <v>1187</v>
      </c>
      <c r="AI14" s="238"/>
      <c r="AJ14" s="238"/>
      <c r="AK14" s="239"/>
      <c r="AL14" s="246" t="s">
        <v>1090</v>
      </c>
      <c r="AM14" s="247"/>
      <c r="AN14" s="247"/>
      <c r="AO14" s="248"/>
      <c r="AP14" s="47"/>
      <c r="AQ14" s="237" t="s">
        <v>1187</v>
      </c>
      <c r="AR14" s="238"/>
      <c r="AS14" s="238"/>
      <c r="AT14" s="239"/>
      <c r="AU14" s="246" t="s">
        <v>1090</v>
      </c>
      <c r="AV14" s="247"/>
      <c r="AW14" s="247"/>
      <c r="AX14" s="248"/>
      <c r="AY14" s="47"/>
      <c r="AZ14" s="315" t="s">
        <v>1188</v>
      </c>
      <c r="BA14" s="316"/>
      <c r="BB14" s="316"/>
      <c r="BC14" s="316"/>
      <c r="BD14" s="316"/>
      <c r="BE14" s="316"/>
      <c r="BF14" s="316"/>
      <c r="BG14" s="317"/>
      <c r="BH14" s="47"/>
      <c r="BI14" s="315" t="s">
        <v>1188</v>
      </c>
      <c r="BJ14" s="316"/>
      <c r="BK14" s="316"/>
      <c r="BL14" s="316"/>
      <c r="BM14" s="316"/>
      <c r="BN14" s="316"/>
      <c r="BO14" s="316"/>
      <c r="BP14" s="317"/>
      <c r="BQ14" s="47"/>
      <c r="BR14" s="315" t="s">
        <v>1188</v>
      </c>
      <c r="BS14" s="316"/>
      <c r="BT14" s="316"/>
      <c r="BU14" s="316"/>
      <c r="BV14" s="316"/>
      <c r="BW14" s="316"/>
      <c r="BX14" s="316"/>
      <c r="BY14" s="317"/>
      <c r="BZ14" s="47"/>
      <c r="CA14" s="391" t="s">
        <v>1156</v>
      </c>
      <c r="CB14" s="391"/>
      <c r="CC14" s="391"/>
      <c r="CD14" s="116" t="s">
        <v>0</v>
      </c>
      <c r="CE14" s="116" t="s">
        <v>1</v>
      </c>
      <c r="CF14" s="116" t="s">
        <v>1189</v>
      </c>
      <c r="CG14" s="116" t="s">
        <v>2</v>
      </c>
      <c r="CH14" s="116" t="s">
        <v>1190</v>
      </c>
    </row>
    <row r="15" spans="1:86" s="5" customFormat="1" ht="34.5" customHeight="1" x14ac:dyDescent="0.25">
      <c r="A15" s="97"/>
      <c r="B15" s="98"/>
      <c r="C15" s="97"/>
      <c r="D15" s="97"/>
      <c r="E15" s="97"/>
      <c r="F15" s="52"/>
      <c r="G15" s="128" t="s">
        <v>1143</v>
      </c>
      <c r="H15" s="129" t="s">
        <v>1143</v>
      </c>
      <c r="I15" s="126" t="s">
        <v>1143</v>
      </c>
      <c r="J15" s="128" t="s">
        <v>1143</v>
      </c>
      <c r="K15" s="40"/>
      <c r="L15" s="101"/>
      <c r="M15" s="102"/>
      <c r="N15" s="101"/>
      <c r="O15" s="103"/>
      <c r="P15" s="104"/>
      <c r="Q15" s="105"/>
      <c r="R15" s="100" t="s">
        <v>1098</v>
      </c>
      <c r="S15" s="137" t="s">
        <v>1143</v>
      </c>
      <c r="T15" s="181" t="s">
        <v>1143</v>
      </c>
      <c r="U15" s="181"/>
      <c r="V15" s="181"/>
      <c r="W15" s="181"/>
      <c r="X15" s="53"/>
      <c r="Y15" s="237" t="s">
        <v>1191</v>
      </c>
      <c r="Z15" s="273"/>
      <c r="AA15" s="273"/>
      <c r="AB15" s="273"/>
      <c r="AC15" s="273"/>
      <c r="AD15" s="273"/>
      <c r="AE15" s="273"/>
      <c r="AF15" s="274"/>
      <c r="AG15" s="53"/>
      <c r="AH15" s="237" t="s">
        <v>1191</v>
      </c>
      <c r="AI15" s="273"/>
      <c r="AJ15" s="273"/>
      <c r="AK15" s="273"/>
      <c r="AL15" s="273"/>
      <c r="AM15" s="273"/>
      <c r="AN15" s="273"/>
      <c r="AO15" s="274"/>
      <c r="AP15" s="53"/>
      <c r="AQ15" s="237" t="s">
        <v>1191</v>
      </c>
      <c r="AR15" s="273"/>
      <c r="AS15" s="273"/>
      <c r="AT15" s="273"/>
      <c r="AU15" s="273"/>
      <c r="AV15" s="273"/>
      <c r="AW15" s="273"/>
      <c r="AX15" s="274"/>
      <c r="AY15" s="53"/>
      <c r="AZ15" s="320" t="s">
        <v>1107</v>
      </c>
      <c r="BA15" s="322"/>
      <c r="BB15" s="278"/>
      <c r="BC15" s="279"/>
      <c r="BD15" s="320" t="s">
        <v>1108</v>
      </c>
      <c r="BE15" s="322"/>
      <c r="BF15" s="309"/>
      <c r="BG15" s="310"/>
      <c r="BH15" s="53"/>
      <c r="BI15" s="320" t="s">
        <v>1107</v>
      </c>
      <c r="BJ15" s="322"/>
      <c r="BK15" s="278"/>
      <c r="BL15" s="279"/>
      <c r="BM15" s="320" t="s">
        <v>1108</v>
      </c>
      <c r="BN15" s="322"/>
      <c r="BO15" s="309"/>
      <c r="BP15" s="310"/>
      <c r="BQ15" s="53"/>
      <c r="BR15" s="320" t="s">
        <v>1107</v>
      </c>
      <c r="BS15" s="322"/>
      <c r="BT15" s="278"/>
      <c r="BU15" s="279"/>
      <c r="BV15" s="320" t="s">
        <v>1108</v>
      </c>
      <c r="BW15" s="322"/>
      <c r="BX15" s="309"/>
      <c r="BY15" s="310"/>
      <c r="BZ15" s="53"/>
      <c r="CA15" s="379" t="s">
        <v>1216</v>
      </c>
      <c r="CB15" s="379"/>
      <c r="CC15" s="379"/>
      <c r="CD15" s="150">
        <v>0</v>
      </c>
      <c r="CE15" s="150">
        <v>0</v>
      </c>
      <c r="CF15" s="150">
        <v>0</v>
      </c>
      <c r="CG15" s="150">
        <v>0</v>
      </c>
      <c r="CH15" s="121">
        <f>+CD15+CE15+CF15+CG15</f>
        <v>0</v>
      </c>
    </row>
    <row r="16" spans="1:86" s="5" customFormat="1" ht="34.5" customHeight="1" x14ac:dyDescent="0.25">
      <c r="A16" s="97"/>
      <c r="B16" s="98"/>
      <c r="C16" s="97"/>
      <c r="D16" s="97"/>
      <c r="E16" s="97"/>
      <c r="F16" s="52"/>
      <c r="G16" s="128" t="s">
        <v>1143</v>
      </c>
      <c r="H16" s="129" t="s">
        <v>1143</v>
      </c>
      <c r="I16" s="126" t="s">
        <v>1143</v>
      </c>
      <c r="J16" s="128" t="s">
        <v>1143</v>
      </c>
      <c r="K16" s="40"/>
      <c r="L16" s="101"/>
      <c r="M16" s="102"/>
      <c r="N16" s="101"/>
      <c r="O16" s="103"/>
      <c r="P16" s="104"/>
      <c r="Q16" s="105"/>
      <c r="R16" s="100" t="s">
        <v>1098</v>
      </c>
      <c r="S16" s="137" t="s">
        <v>1143</v>
      </c>
      <c r="T16" s="182" t="s">
        <v>1143</v>
      </c>
      <c r="U16" s="183"/>
      <c r="V16" s="183"/>
      <c r="W16" s="184"/>
      <c r="X16" s="53"/>
      <c r="Y16" s="234"/>
      <c r="Z16" s="235"/>
      <c r="AA16" s="235"/>
      <c r="AB16" s="235"/>
      <c r="AC16" s="235"/>
      <c r="AD16" s="235"/>
      <c r="AE16" s="235"/>
      <c r="AF16" s="236"/>
      <c r="AG16" s="53"/>
      <c r="AH16" s="234"/>
      <c r="AI16" s="235"/>
      <c r="AJ16" s="235"/>
      <c r="AK16" s="235"/>
      <c r="AL16" s="235"/>
      <c r="AM16" s="235"/>
      <c r="AN16" s="235"/>
      <c r="AO16" s="236"/>
      <c r="AP16" s="53"/>
      <c r="AQ16" s="234"/>
      <c r="AR16" s="235"/>
      <c r="AS16" s="235"/>
      <c r="AT16" s="235"/>
      <c r="AU16" s="235"/>
      <c r="AV16" s="235"/>
      <c r="AW16" s="235"/>
      <c r="AX16" s="236"/>
      <c r="AY16" s="53"/>
      <c r="AZ16" s="258"/>
      <c r="BA16" s="259"/>
      <c r="BB16" s="259"/>
      <c r="BC16" s="259"/>
      <c r="BD16" s="259"/>
      <c r="BE16" s="259"/>
      <c r="BF16" s="259"/>
      <c r="BG16" s="260"/>
      <c r="BH16" s="53"/>
      <c r="BI16" s="361"/>
      <c r="BJ16" s="362"/>
      <c r="BK16" s="362"/>
      <c r="BL16" s="362"/>
      <c r="BM16" s="362"/>
      <c r="BN16" s="362"/>
      <c r="BO16" s="362"/>
      <c r="BP16" s="363"/>
      <c r="BQ16" s="53"/>
      <c r="BR16" s="258"/>
      <c r="BS16" s="259"/>
      <c r="BT16" s="259"/>
      <c r="BU16" s="259"/>
      <c r="BV16" s="259"/>
      <c r="BW16" s="259"/>
      <c r="BX16" s="259"/>
      <c r="BY16" s="260"/>
      <c r="BZ16" s="53"/>
      <c r="CA16" s="379" t="s">
        <v>1143</v>
      </c>
      <c r="CB16" s="379"/>
      <c r="CC16" s="379"/>
      <c r="CD16" s="150"/>
      <c r="CE16" s="151"/>
      <c r="CF16" s="151"/>
      <c r="CG16" s="150"/>
      <c r="CH16" s="121">
        <f t="shared" ref="CH16:CH20" si="0">+CD16+CE16+CF16+CG16</f>
        <v>0</v>
      </c>
    </row>
    <row r="17" spans="1:86" s="5" customFormat="1" ht="34.5" customHeight="1" x14ac:dyDescent="0.25">
      <c r="A17" s="97"/>
      <c r="B17" s="98"/>
      <c r="C17" s="97"/>
      <c r="D17" s="97"/>
      <c r="E17" s="97"/>
      <c r="F17" s="52"/>
      <c r="G17" s="128" t="s">
        <v>1143</v>
      </c>
      <c r="H17" s="129" t="s">
        <v>1143</v>
      </c>
      <c r="I17" s="126" t="s">
        <v>1143</v>
      </c>
      <c r="J17" s="128" t="s">
        <v>1143</v>
      </c>
      <c r="K17" s="40"/>
      <c r="L17" s="101"/>
      <c r="M17" s="102"/>
      <c r="N17" s="101"/>
      <c r="O17" s="103"/>
      <c r="P17" s="104"/>
      <c r="Q17" s="105"/>
      <c r="R17" s="100" t="s">
        <v>1098</v>
      </c>
      <c r="S17" s="137" t="s">
        <v>1143</v>
      </c>
      <c r="T17" s="182" t="s">
        <v>1143</v>
      </c>
      <c r="U17" s="183"/>
      <c r="V17" s="183"/>
      <c r="W17" s="184"/>
      <c r="X17" s="53"/>
      <c r="Y17" s="237" t="s">
        <v>1104</v>
      </c>
      <c r="Z17" s="273"/>
      <c r="AA17" s="273"/>
      <c r="AB17" s="273"/>
      <c r="AC17" s="273"/>
      <c r="AD17" s="273"/>
      <c r="AE17" s="273"/>
      <c r="AF17" s="274"/>
      <c r="AG17" s="53"/>
      <c r="AH17" s="237" t="s">
        <v>1104</v>
      </c>
      <c r="AI17" s="273"/>
      <c r="AJ17" s="273"/>
      <c r="AK17" s="273"/>
      <c r="AL17" s="273"/>
      <c r="AM17" s="273"/>
      <c r="AN17" s="273"/>
      <c r="AO17" s="274"/>
      <c r="AP17" s="53"/>
      <c r="AQ17" s="237" t="s">
        <v>1104</v>
      </c>
      <c r="AR17" s="273"/>
      <c r="AS17" s="273"/>
      <c r="AT17" s="273"/>
      <c r="AU17" s="273"/>
      <c r="AV17" s="273"/>
      <c r="AW17" s="273"/>
      <c r="AX17" s="274"/>
      <c r="AY17" s="53"/>
      <c r="AZ17" s="315" t="s">
        <v>1192</v>
      </c>
      <c r="BA17" s="316"/>
      <c r="BB17" s="316"/>
      <c r="BC17" s="316"/>
      <c r="BD17" s="316"/>
      <c r="BE17" s="316"/>
      <c r="BF17" s="316"/>
      <c r="BG17" s="317"/>
      <c r="BH17" s="53"/>
      <c r="BI17" s="315" t="s">
        <v>1192</v>
      </c>
      <c r="BJ17" s="316"/>
      <c r="BK17" s="316"/>
      <c r="BL17" s="316"/>
      <c r="BM17" s="316"/>
      <c r="BN17" s="316"/>
      <c r="BO17" s="316"/>
      <c r="BP17" s="317"/>
      <c r="BQ17" s="53"/>
      <c r="BR17" s="315" t="s">
        <v>1192</v>
      </c>
      <c r="BS17" s="316"/>
      <c r="BT17" s="316"/>
      <c r="BU17" s="316"/>
      <c r="BV17" s="316"/>
      <c r="BW17" s="316"/>
      <c r="BX17" s="316"/>
      <c r="BY17" s="317"/>
      <c r="BZ17" s="53"/>
      <c r="CA17" s="392" t="s">
        <v>1143</v>
      </c>
      <c r="CB17" s="392"/>
      <c r="CC17" s="392"/>
      <c r="CD17" s="150"/>
      <c r="CE17" s="150"/>
      <c r="CF17" s="150"/>
      <c r="CG17" s="150"/>
      <c r="CH17" s="121">
        <f t="shared" si="0"/>
        <v>0</v>
      </c>
    </row>
    <row r="18" spans="1:86" s="5" customFormat="1" ht="34.5" customHeight="1" x14ac:dyDescent="0.25">
      <c r="A18" s="97"/>
      <c r="B18" s="98"/>
      <c r="C18" s="97"/>
      <c r="D18" s="97"/>
      <c r="E18" s="97"/>
      <c r="F18" s="40"/>
      <c r="G18" s="128" t="s">
        <v>1143</v>
      </c>
      <c r="H18" s="129" t="s">
        <v>1143</v>
      </c>
      <c r="I18" s="126" t="s">
        <v>1143</v>
      </c>
      <c r="J18" s="128" t="s">
        <v>1143</v>
      </c>
      <c r="K18" s="40"/>
      <c r="L18" s="101"/>
      <c r="M18" s="102"/>
      <c r="N18" s="101"/>
      <c r="O18" s="103"/>
      <c r="P18" s="104"/>
      <c r="Q18" s="105"/>
      <c r="R18" s="100"/>
      <c r="S18" s="137" t="s">
        <v>1143</v>
      </c>
      <c r="T18" s="182" t="s">
        <v>1143</v>
      </c>
      <c r="U18" s="183"/>
      <c r="V18" s="183"/>
      <c r="W18" s="184"/>
      <c r="X18" s="47"/>
      <c r="Y18" s="234"/>
      <c r="Z18" s="235"/>
      <c r="AA18" s="235"/>
      <c r="AB18" s="235"/>
      <c r="AC18" s="235"/>
      <c r="AD18" s="235"/>
      <c r="AE18" s="235"/>
      <c r="AF18" s="236"/>
      <c r="AG18" s="47"/>
      <c r="AH18" s="234"/>
      <c r="AI18" s="235"/>
      <c r="AJ18" s="235"/>
      <c r="AK18" s="235"/>
      <c r="AL18" s="235"/>
      <c r="AM18" s="235"/>
      <c r="AN18" s="235"/>
      <c r="AO18" s="236"/>
      <c r="AP18" s="47"/>
      <c r="AQ18" s="234"/>
      <c r="AR18" s="235"/>
      <c r="AS18" s="235"/>
      <c r="AT18" s="235"/>
      <c r="AU18" s="235"/>
      <c r="AV18" s="235"/>
      <c r="AW18" s="235"/>
      <c r="AX18" s="236"/>
      <c r="AY18" s="47"/>
      <c r="AZ18" s="234"/>
      <c r="BA18" s="235"/>
      <c r="BB18" s="235"/>
      <c r="BC18" s="235"/>
      <c r="BD18" s="235"/>
      <c r="BE18" s="235"/>
      <c r="BF18" s="235"/>
      <c r="BG18" s="236"/>
      <c r="BH18" s="47"/>
      <c r="BI18" s="234"/>
      <c r="BJ18" s="235"/>
      <c r="BK18" s="235"/>
      <c r="BL18" s="235"/>
      <c r="BM18" s="235"/>
      <c r="BN18" s="235"/>
      <c r="BO18" s="235"/>
      <c r="BP18" s="236"/>
      <c r="BQ18" s="47"/>
      <c r="BR18" s="234"/>
      <c r="BS18" s="235"/>
      <c r="BT18" s="235"/>
      <c r="BU18" s="235"/>
      <c r="BV18" s="235"/>
      <c r="BW18" s="235"/>
      <c r="BX18" s="235"/>
      <c r="BY18" s="236"/>
      <c r="BZ18" s="47"/>
      <c r="CA18" s="378" t="s">
        <v>1143</v>
      </c>
      <c r="CB18" s="378"/>
      <c r="CC18" s="378"/>
      <c r="CD18" s="152"/>
      <c r="CE18" s="152"/>
      <c r="CF18" s="152"/>
      <c r="CG18" s="152"/>
      <c r="CH18" s="121">
        <f t="shared" si="0"/>
        <v>0</v>
      </c>
    </row>
    <row r="19" spans="1:86" s="5" customFormat="1" ht="34.5" customHeight="1" x14ac:dyDescent="0.25">
      <c r="A19" s="97"/>
      <c r="B19" s="98"/>
      <c r="C19" s="97"/>
      <c r="D19" s="97"/>
      <c r="E19" s="97"/>
      <c r="F19" s="40"/>
      <c r="G19" s="128" t="s">
        <v>1143</v>
      </c>
      <c r="H19" s="129" t="s">
        <v>1143</v>
      </c>
      <c r="I19" s="126" t="s">
        <v>1143</v>
      </c>
      <c r="J19" s="128" t="s">
        <v>1143</v>
      </c>
      <c r="K19" s="40"/>
      <c r="L19" s="101"/>
      <c r="M19" s="102"/>
      <c r="N19" s="101"/>
      <c r="O19" s="103"/>
      <c r="P19" s="104"/>
      <c r="Q19" s="105"/>
      <c r="R19" s="100" t="s">
        <v>1098</v>
      </c>
      <c r="S19" s="137" t="s">
        <v>1143</v>
      </c>
      <c r="T19" s="182" t="s">
        <v>1143</v>
      </c>
      <c r="U19" s="183"/>
      <c r="V19" s="183"/>
      <c r="W19" s="184"/>
      <c r="X19" s="47"/>
      <c r="Y19" s="237" t="s">
        <v>1193</v>
      </c>
      <c r="Z19" s="273"/>
      <c r="AA19" s="273"/>
      <c r="AB19" s="273"/>
      <c r="AC19" s="273"/>
      <c r="AD19" s="273"/>
      <c r="AE19" s="273"/>
      <c r="AF19" s="274"/>
      <c r="AG19" s="47"/>
      <c r="AH19" s="237" t="s">
        <v>1193</v>
      </c>
      <c r="AI19" s="273"/>
      <c r="AJ19" s="273"/>
      <c r="AK19" s="273"/>
      <c r="AL19" s="273"/>
      <c r="AM19" s="273"/>
      <c r="AN19" s="273"/>
      <c r="AO19" s="274"/>
      <c r="AP19" s="47"/>
      <c r="AQ19" s="237" t="s">
        <v>1193</v>
      </c>
      <c r="AR19" s="273"/>
      <c r="AS19" s="273"/>
      <c r="AT19" s="273"/>
      <c r="AU19" s="273"/>
      <c r="AV19" s="273"/>
      <c r="AW19" s="273"/>
      <c r="AX19" s="274"/>
      <c r="AY19" s="47"/>
      <c r="AZ19" s="315" t="s">
        <v>1129</v>
      </c>
      <c r="BA19" s="332"/>
      <c r="BB19" s="332"/>
      <c r="BC19" s="332"/>
      <c r="BD19" s="332"/>
      <c r="BE19" s="332"/>
      <c r="BF19" s="332"/>
      <c r="BG19" s="333"/>
      <c r="BH19" s="47"/>
      <c r="BI19" s="315" t="s">
        <v>1129</v>
      </c>
      <c r="BJ19" s="332"/>
      <c r="BK19" s="332"/>
      <c r="BL19" s="332"/>
      <c r="BM19" s="332"/>
      <c r="BN19" s="332"/>
      <c r="BO19" s="332"/>
      <c r="BP19" s="333"/>
      <c r="BQ19" s="47"/>
      <c r="BR19" s="315" t="s">
        <v>1129</v>
      </c>
      <c r="BS19" s="332"/>
      <c r="BT19" s="332"/>
      <c r="BU19" s="332"/>
      <c r="BV19" s="332"/>
      <c r="BW19" s="332"/>
      <c r="BX19" s="332"/>
      <c r="BY19" s="333"/>
      <c r="BZ19" s="47"/>
      <c r="CA19" s="379" t="s">
        <v>1143</v>
      </c>
      <c r="CB19" s="379"/>
      <c r="CC19" s="379"/>
      <c r="CD19" s="150"/>
      <c r="CE19" s="150"/>
      <c r="CF19" s="150"/>
      <c r="CG19" s="150"/>
      <c r="CH19" s="121">
        <f t="shared" si="0"/>
        <v>0</v>
      </c>
    </row>
    <row r="20" spans="1:86" s="5" customFormat="1" ht="34.5" customHeight="1" x14ac:dyDescent="0.25">
      <c r="A20" s="97"/>
      <c r="B20" s="98"/>
      <c r="C20" s="97"/>
      <c r="D20" s="97"/>
      <c r="E20" s="97"/>
      <c r="F20" s="40"/>
      <c r="G20" s="128" t="s">
        <v>1143</v>
      </c>
      <c r="H20" s="129" t="s">
        <v>1143</v>
      </c>
      <c r="I20" s="126" t="s">
        <v>1143</v>
      </c>
      <c r="J20" s="128" t="s">
        <v>1143</v>
      </c>
      <c r="K20" s="40"/>
      <c r="L20" s="101"/>
      <c r="M20" s="102"/>
      <c r="N20" s="101"/>
      <c r="O20" s="103"/>
      <c r="P20" s="104"/>
      <c r="Q20" s="105"/>
      <c r="R20" s="100" t="s">
        <v>1098</v>
      </c>
      <c r="S20" s="137" t="s">
        <v>1143</v>
      </c>
      <c r="T20" s="182" t="s">
        <v>1143</v>
      </c>
      <c r="U20" s="183"/>
      <c r="V20" s="183"/>
      <c r="W20" s="184"/>
      <c r="X20" s="47"/>
      <c r="Y20" s="270"/>
      <c r="Z20" s="271"/>
      <c r="AA20" s="271"/>
      <c r="AB20" s="271"/>
      <c r="AC20" s="271"/>
      <c r="AD20" s="271"/>
      <c r="AE20" s="271"/>
      <c r="AF20" s="272"/>
      <c r="AG20" s="47"/>
      <c r="AH20" s="270"/>
      <c r="AI20" s="271"/>
      <c r="AJ20" s="271"/>
      <c r="AK20" s="271"/>
      <c r="AL20" s="271"/>
      <c r="AM20" s="271"/>
      <c r="AN20" s="271"/>
      <c r="AO20" s="272"/>
      <c r="AP20" s="47"/>
      <c r="AQ20" s="270"/>
      <c r="AR20" s="271"/>
      <c r="AS20" s="271"/>
      <c r="AT20" s="271"/>
      <c r="AU20" s="271"/>
      <c r="AV20" s="271"/>
      <c r="AW20" s="271"/>
      <c r="AX20" s="272"/>
      <c r="AY20" s="47"/>
      <c r="AZ20" s="270"/>
      <c r="BA20" s="271"/>
      <c r="BB20" s="271"/>
      <c r="BC20" s="271"/>
      <c r="BD20" s="271"/>
      <c r="BE20" s="271"/>
      <c r="BF20" s="271"/>
      <c r="BG20" s="272"/>
      <c r="BH20" s="47"/>
      <c r="BI20" s="270"/>
      <c r="BJ20" s="271"/>
      <c r="BK20" s="271"/>
      <c r="BL20" s="271"/>
      <c r="BM20" s="271"/>
      <c r="BN20" s="271"/>
      <c r="BO20" s="271"/>
      <c r="BP20" s="272"/>
      <c r="BQ20" s="47"/>
      <c r="BR20" s="270"/>
      <c r="BS20" s="271"/>
      <c r="BT20" s="271"/>
      <c r="BU20" s="271"/>
      <c r="BV20" s="271"/>
      <c r="BW20" s="271"/>
      <c r="BX20" s="271"/>
      <c r="BY20" s="272"/>
      <c r="BZ20" s="47"/>
      <c r="CA20" s="379" t="s">
        <v>1143</v>
      </c>
      <c r="CB20" s="379"/>
      <c r="CC20" s="379"/>
      <c r="CD20" s="150"/>
      <c r="CE20" s="151"/>
      <c r="CF20" s="151"/>
      <c r="CG20" s="150"/>
      <c r="CH20" s="121">
        <f t="shared" si="0"/>
        <v>0</v>
      </c>
    </row>
    <row r="21" spans="1:86" s="5" customFormat="1" ht="34.5" customHeight="1" x14ac:dyDescent="0.25">
      <c r="A21" s="97"/>
      <c r="B21" s="98"/>
      <c r="C21" s="97"/>
      <c r="D21" s="97"/>
      <c r="E21" s="97"/>
      <c r="F21" s="40"/>
      <c r="G21" s="128" t="s">
        <v>1143</v>
      </c>
      <c r="H21" s="129" t="s">
        <v>1143</v>
      </c>
      <c r="I21" s="126" t="s">
        <v>1143</v>
      </c>
      <c r="J21" s="128" t="s">
        <v>1143</v>
      </c>
      <c r="K21" s="40"/>
      <c r="L21" s="101"/>
      <c r="M21" s="102"/>
      <c r="N21" s="101"/>
      <c r="O21" s="103"/>
      <c r="P21" s="104"/>
      <c r="Q21" s="105"/>
      <c r="R21" s="100" t="s">
        <v>1098</v>
      </c>
      <c r="S21" s="137" t="s">
        <v>1143</v>
      </c>
      <c r="T21" s="182" t="s">
        <v>1143</v>
      </c>
      <c r="U21" s="183"/>
      <c r="V21" s="183"/>
      <c r="W21" s="184"/>
      <c r="X21" s="47"/>
      <c r="Y21" s="237" t="s">
        <v>1105</v>
      </c>
      <c r="Z21" s="273"/>
      <c r="AA21" s="273"/>
      <c r="AB21" s="273"/>
      <c r="AC21" s="273"/>
      <c r="AD21" s="273"/>
      <c r="AE21" s="273"/>
      <c r="AF21" s="274"/>
      <c r="AG21" s="47"/>
      <c r="AH21" s="237" t="s">
        <v>1105</v>
      </c>
      <c r="AI21" s="273"/>
      <c r="AJ21" s="273"/>
      <c r="AK21" s="273"/>
      <c r="AL21" s="273"/>
      <c r="AM21" s="273"/>
      <c r="AN21" s="273"/>
      <c r="AO21" s="274"/>
      <c r="AP21" s="47"/>
      <c r="AQ21" s="237" t="s">
        <v>1105</v>
      </c>
      <c r="AR21" s="273"/>
      <c r="AS21" s="273"/>
      <c r="AT21" s="273"/>
      <c r="AU21" s="273"/>
      <c r="AV21" s="273"/>
      <c r="AW21" s="273"/>
      <c r="AX21" s="274"/>
      <c r="AY21" s="47"/>
      <c r="AZ21" s="315" t="s">
        <v>1194</v>
      </c>
      <c r="BA21" s="316"/>
      <c r="BB21" s="316"/>
      <c r="BC21" s="316"/>
      <c r="BD21" s="316"/>
      <c r="BE21" s="316"/>
      <c r="BF21" s="316"/>
      <c r="BG21" s="317"/>
      <c r="BH21" s="47"/>
      <c r="BI21" s="315" t="s">
        <v>1194</v>
      </c>
      <c r="BJ21" s="316"/>
      <c r="BK21" s="316"/>
      <c r="BL21" s="316"/>
      <c r="BM21" s="316"/>
      <c r="BN21" s="316"/>
      <c r="BO21" s="316"/>
      <c r="BP21" s="317"/>
      <c r="BQ21" s="47"/>
      <c r="BR21" s="315" t="s">
        <v>1194</v>
      </c>
      <c r="BS21" s="316"/>
      <c r="BT21" s="316"/>
      <c r="BU21" s="316"/>
      <c r="BV21" s="316"/>
      <c r="BW21" s="316"/>
      <c r="BX21" s="316"/>
      <c r="BY21" s="317"/>
      <c r="BZ21" s="47"/>
      <c r="CA21" s="380" t="s">
        <v>1195</v>
      </c>
      <c r="CB21" s="380"/>
      <c r="CC21" s="380"/>
      <c r="CD21" s="121">
        <f>+CD15+CD16+CD17+CD18+CD19+CD20</f>
        <v>0</v>
      </c>
      <c r="CE21" s="121">
        <f t="shared" ref="CE21:CG21" si="1">+CE15+CE16+CE17+CE18+CE19+CE20</f>
        <v>0</v>
      </c>
      <c r="CF21" s="121">
        <f t="shared" si="1"/>
        <v>0</v>
      </c>
      <c r="CG21" s="121">
        <f t="shared" si="1"/>
        <v>0</v>
      </c>
      <c r="CH21" s="121">
        <f>+CH15+CH16+CH17+CH18+CH19+CH20</f>
        <v>0</v>
      </c>
    </row>
    <row r="22" spans="1:86" s="5" customFormat="1" ht="28.5" customHeight="1" x14ac:dyDescent="0.25">
      <c r="A22" s="97"/>
      <c r="B22" s="98"/>
      <c r="C22" s="97"/>
      <c r="D22" s="97"/>
      <c r="E22" s="97"/>
      <c r="F22" s="40"/>
      <c r="G22" s="128" t="s">
        <v>1143</v>
      </c>
      <c r="H22" s="129" t="s">
        <v>1143</v>
      </c>
      <c r="I22" s="126" t="s">
        <v>1143</v>
      </c>
      <c r="J22" s="128" t="s">
        <v>1143</v>
      </c>
      <c r="K22" s="40"/>
      <c r="L22" s="101"/>
      <c r="M22" s="102"/>
      <c r="N22" s="101"/>
      <c r="O22" s="103"/>
      <c r="P22" s="104"/>
      <c r="Q22" s="105"/>
      <c r="R22" s="100" t="s">
        <v>1098</v>
      </c>
      <c r="S22" s="137" t="s">
        <v>1143</v>
      </c>
      <c r="T22" s="182" t="s">
        <v>1143</v>
      </c>
      <c r="U22" s="183"/>
      <c r="V22" s="183"/>
      <c r="W22" s="184"/>
      <c r="X22" s="47"/>
      <c r="Y22" s="270"/>
      <c r="Z22" s="271"/>
      <c r="AA22" s="271"/>
      <c r="AB22" s="271"/>
      <c r="AC22" s="271"/>
      <c r="AD22" s="271"/>
      <c r="AE22" s="271"/>
      <c r="AF22" s="272"/>
      <c r="AG22" s="47"/>
      <c r="AH22" s="270"/>
      <c r="AI22" s="271"/>
      <c r="AJ22" s="271"/>
      <c r="AK22" s="271"/>
      <c r="AL22" s="271"/>
      <c r="AM22" s="271"/>
      <c r="AN22" s="271"/>
      <c r="AO22" s="272"/>
      <c r="AP22" s="47"/>
      <c r="AQ22" s="270"/>
      <c r="AR22" s="271"/>
      <c r="AS22" s="271"/>
      <c r="AT22" s="271"/>
      <c r="AU22" s="271"/>
      <c r="AV22" s="271"/>
      <c r="AW22" s="271"/>
      <c r="AX22" s="272"/>
      <c r="AY22" s="47"/>
      <c r="AZ22" s="270"/>
      <c r="BA22" s="271"/>
      <c r="BB22" s="271"/>
      <c r="BC22" s="271"/>
      <c r="BD22" s="271"/>
      <c r="BE22" s="271"/>
      <c r="BF22" s="271"/>
      <c r="BG22" s="272"/>
      <c r="BH22" s="47"/>
      <c r="BI22" s="270"/>
      <c r="BJ22" s="271"/>
      <c r="BK22" s="271"/>
      <c r="BL22" s="271"/>
      <c r="BM22" s="271"/>
      <c r="BN22" s="271"/>
      <c r="BO22" s="271"/>
      <c r="BP22" s="272"/>
      <c r="BQ22" s="47"/>
      <c r="BR22" s="270"/>
      <c r="BS22" s="271"/>
      <c r="BT22" s="271"/>
      <c r="BU22" s="271"/>
      <c r="BV22" s="271"/>
      <c r="BW22" s="271"/>
      <c r="BX22" s="271"/>
      <c r="BY22" s="272"/>
      <c r="BZ22" s="47"/>
      <c r="CA22" s="381"/>
      <c r="CB22" s="382"/>
      <c r="CC22" s="382"/>
      <c r="CD22" s="382"/>
      <c r="CE22" s="382"/>
      <c r="CF22" s="382"/>
      <c r="CG22" s="382"/>
      <c r="CH22" s="383"/>
    </row>
    <row r="23" spans="1:86" s="5" customFormat="1" ht="24" customHeight="1" x14ac:dyDescent="0.25">
      <c r="A23" s="97"/>
      <c r="B23" s="98"/>
      <c r="C23" s="97"/>
      <c r="D23" s="97"/>
      <c r="E23" s="97"/>
      <c r="F23" s="40"/>
      <c r="G23" s="128" t="s">
        <v>1143</v>
      </c>
      <c r="H23" s="129" t="s">
        <v>1143</v>
      </c>
      <c r="I23" s="126" t="s">
        <v>1143</v>
      </c>
      <c r="J23" s="128" t="s">
        <v>1143</v>
      </c>
      <c r="K23" s="40"/>
      <c r="L23" s="101"/>
      <c r="M23" s="102"/>
      <c r="N23" s="101"/>
      <c r="O23" s="103"/>
      <c r="P23" s="104"/>
      <c r="Q23" s="105"/>
      <c r="R23" s="100"/>
      <c r="S23" s="137" t="s">
        <v>1143</v>
      </c>
      <c r="T23" s="182" t="s">
        <v>1143</v>
      </c>
      <c r="U23" s="183"/>
      <c r="V23" s="183"/>
      <c r="W23" s="184"/>
      <c r="X23" s="47"/>
      <c r="Y23" s="237" t="s">
        <v>1196</v>
      </c>
      <c r="Z23" s="238"/>
      <c r="AA23" s="238"/>
      <c r="AB23" s="238"/>
      <c r="AC23" s="238"/>
      <c r="AD23" s="238"/>
      <c r="AE23" s="246" t="s">
        <v>1090</v>
      </c>
      <c r="AF23" s="248"/>
      <c r="AG23" s="47"/>
      <c r="AH23" s="237" t="s">
        <v>1196</v>
      </c>
      <c r="AI23" s="238"/>
      <c r="AJ23" s="238"/>
      <c r="AK23" s="238"/>
      <c r="AL23" s="238"/>
      <c r="AM23" s="238"/>
      <c r="AN23" s="246" t="s">
        <v>1090</v>
      </c>
      <c r="AO23" s="248"/>
      <c r="AP23" s="47"/>
      <c r="AQ23" s="237" t="s">
        <v>1196</v>
      </c>
      <c r="AR23" s="238"/>
      <c r="AS23" s="238"/>
      <c r="AT23" s="238"/>
      <c r="AU23" s="238"/>
      <c r="AV23" s="238"/>
      <c r="AW23" s="246" t="s">
        <v>1090</v>
      </c>
      <c r="AX23" s="248"/>
      <c r="AY23" s="47"/>
      <c r="AZ23" s="315" t="s">
        <v>1197</v>
      </c>
      <c r="BA23" s="316"/>
      <c r="BB23" s="316"/>
      <c r="BC23" s="316"/>
      <c r="BD23" s="316"/>
      <c r="BE23" s="316"/>
      <c r="BF23" s="316"/>
      <c r="BG23" s="317"/>
      <c r="BH23" s="47"/>
      <c r="BI23" s="315" t="s">
        <v>1197</v>
      </c>
      <c r="BJ23" s="316"/>
      <c r="BK23" s="316"/>
      <c r="BL23" s="316"/>
      <c r="BM23" s="316"/>
      <c r="BN23" s="316"/>
      <c r="BO23" s="316"/>
      <c r="BP23" s="317"/>
      <c r="BQ23" s="47"/>
      <c r="BR23" s="315" t="s">
        <v>1197</v>
      </c>
      <c r="BS23" s="316"/>
      <c r="BT23" s="316"/>
      <c r="BU23" s="316"/>
      <c r="BV23" s="316"/>
      <c r="BW23" s="316"/>
      <c r="BX23" s="316"/>
      <c r="BY23" s="317"/>
      <c r="BZ23" s="47"/>
      <c r="CA23" s="384" t="s">
        <v>1132</v>
      </c>
      <c r="CB23" s="385"/>
      <c r="CC23" s="385"/>
      <c r="CD23" s="385"/>
      <c r="CE23" s="385"/>
      <c r="CF23" s="385"/>
      <c r="CG23" s="385"/>
      <c r="CH23" s="153">
        <v>0</v>
      </c>
    </row>
    <row r="24" spans="1:86" s="5" customFormat="1" ht="24" customHeight="1" x14ac:dyDescent="0.25">
      <c r="A24" s="97"/>
      <c r="B24" s="98"/>
      <c r="C24" s="97"/>
      <c r="D24" s="97"/>
      <c r="E24" s="97"/>
      <c r="F24" s="40"/>
      <c r="G24" s="128" t="s">
        <v>1143</v>
      </c>
      <c r="H24" s="129" t="s">
        <v>1143</v>
      </c>
      <c r="I24" s="126" t="s">
        <v>1143</v>
      </c>
      <c r="J24" s="128" t="s">
        <v>1143</v>
      </c>
      <c r="K24" s="40"/>
      <c r="L24" s="101"/>
      <c r="M24" s="102"/>
      <c r="N24" s="101"/>
      <c r="O24" s="103"/>
      <c r="P24" s="104"/>
      <c r="Q24" s="105"/>
      <c r="R24" s="100"/>
      <c r="S24" s="137" t="s">
        <v>1143</v>
      </c>
      <c r="T24" s="182" t="s">
        <v>1143</v>
      </c>
      <c r="U24" s="183"/>
      <c r="V24" s="183"/>
      <c r="W24" s="184"/>
      <c r="X24" s="47"/>
      <c r="Y24" s="237" t="s">
        <v>1106</v>
      </c>
      <c r="Z24" s="273"/>
      <c r="AA24" s="273"/>
      <c r="AB24" s="273"/>
      <c r="AC24" s="273"/>
      <c r="AD24" s="273"/>
      <c r="AE24" s="273"/>
      <c r="AF24" s="274"/>
      <c r="AG24" s="47"/>
      <c r="AH24" s="237" t="s">
        <v>1106</v>
      </c>
      <c r="AI24" s="273"/>
      <c r="AJ24" s="273"/>
      <c r="AK24" s="273"/>
      <c r="AL24" s="273"/>
      <c r="AM24" s="273"/>
      <c r="AN24" s="273"/>
      <c r="AO24" s="274"/>
      <c r="AP24" s="47"/>
      <c r="AQ24" s="237" t="s">
        <v>1106</v>
      </c>
      <c r="AR24" s="273"/>
      <c r="AS24" s="273"/>
      <c r="AT24" s="273"/>
      <c r="AU24" s="273"/>
      <c r="AV24" s="273"/>
      <c r="AW24" s="273"/>
      <c r="AX24" s="274"/>
      <c r="AY24" s="47"/>
      <c r="AZ24" s="270"/>
      <c r="BA24" s="271"/>
      <c r="BB24" s="271"/>
      <c r="BC24" s="271"/>
      <c r="BD24" s="271"/>
      <c r="BE24" s="271"/>
      <c r="BF24" s="271"/>
      <c r="BG24" s="272"/>
      <c r="BH24" s="47"/>
      <c r="BI24" s="270"/>
      <c r="BJ24" s="271"/>
      <c r="BK24" s="271"/>
      <c r="BL24" s="271"/>
      <c r="BM24" s="271"/>
      <c r="BN24" s="271"/>
      <c r="BO24" s="271"/>
      <c r="BP24" s="272"/>
      <c r="BQ24" s="47"/>
      <c r="BR24" s="270"/>
      <c r="BS24" s="271"/>
      <c r="BT24" s="271"/>
      <c r="BU24" s="271"/>
      <c r="BV24" s="271"/>
      <c r="BW24" s="271"/>
      <c r="BX24" s="271"/>
      <c r="BY24" s="272"/>
      <c r="BZ24" s="47"/>
      <c r="CA24" s="381"/>
      <c r="CB24" s="382"/>
      <c r="CC24" s="382"/>
      <c r="CD24" s="382"/>
      <c r="CE24" s="382"/>
      <c r="CF24" s="382"/>
      <c r="CG24" s="382"/>
      <c r="CH24" s="383"/>
    </row>
    <row r="25" spans="1:86" s="5" customFormat="1" ht="24" customHeight="1" thickBot="1" x14ac:dyDescent="0.3">
      <c r="A25" s="97"/>
      <c r="B25" s="98"/>
      <c r="C25" s="97"/>
      <c r="D25" s="97"/>
      <c r="E25" s="97"/>
      <c r="F25" s="40"/>
      <c r="G25" s="128" t="s">
        <v>1143</v>
      </c>
      <c r="H25" s="129" t="s">
        <v>1143</v>
      </c>
      <c r="I25" s="126" t="s">
        <v>1143</v>
      </c>
      <c r="J25" s="128" t="s">
        <v>1143</v>
      </c>
      <c r="K25" s="40"/>
      <c r="L25" s="101"/>
      <c r="M25" s="102"/>
      <c r="N25" s="101"/>
      <c r="O25" s="103"/>
      <c r="P25" s="104"/>
      <c r="Q25" s="105"/>
      <c r="R25" s="100"/>
      <c r="S25" s="137" t="s">
        <v>1143</v>
      </c>
      <c r="T25" s="182" t="s">
        <v>1143</v>
      </c>
      <c r="U25" s="183"/>
      <c r="V25" s="183"/>
      <c r="W25" s="184"/>
      <c r="X25" s="47"/>
      <c r="Y25" s="270"/>
      <c r="Z25" s="271"/>
      <c r="AA25" s="271"/>
      <c r="AB25" s="271"/>
      <c r="AC25" s="271"/>
      <c r="AD25" s="271"/>
      <c r="AE25" s="271"/>
      <c r="AF25" s="272"/>
      <c r="AG25" s="47"/>
      <c r="AH25" s="270"/>
      <c r="AI25" s="271"/>
      <c r="AJ25" s="271"/>
      <c r="AK25" s="271"/>
      <c r="AL25" s="271"/>
      <c r="AM25" s="271"/>
      <c r="AN25" s="271"/>
      <c r="AO25" s="272"/>
      <c r="AP25" s="47"/>
      <c r="AQ25" s="270"/>
      <c r="AR25" s="271"/>
      <c r="AS25" s="271"/>
      <c r="AT25" s="271"/>
      <c r="AU25" s="271"/>
      <c r="AV25" s="271"/>
      <c r="AW25" s="271"/>
      <c r="AX25" s="272"/>
      <c r="AY25" s="47"/>
      <c r="AZ25" s="315" t="s">
        <v>1199</v>
      </c>
      <c r="BA25" s="318"/>
      <c r="BB25" s="318"/>
      <c r="BC25" s="318"/>
      <c r="BD25" s="318"/>
      <c r="BE25" s="318"/>
      <c r="BF25" s="318"/>
      <c r="BG25" s="146" t="s">
        <v>1090</v>
      </c>
      <c r="BH25" s="47"/>
      <c r="BI25" s="315" t="s">
        <v>1199</v>
      </c>
      <c r="BJ25" s="318"/>
      <c r="BK25" s="318"/>
      <c r="BL25" s="318"/>
      <c r="BM25" s="318"/>
      <c r="BN25" s="318"/>
      <c r="BO25" s="318"/>
      <c r="BP25" s="146" t="s">
        <v>1090</v>
      </c>
      <c r="BQ25" s="47"/>
      <c r="BR25" s="315" t="s">
        <v>1199</v>
      </c>
      <c r="BS25" s="318"/>
      <c r="BT25" s="318"/>
      <c r="BU25" s="318"/>
      <c r="BV25" s="318"/>
      <c r="BW25" s="318"/>
      <c r="BX25" s="318"/>
      <c r="BY25" s="146" t="s">
        <v>1090</v>
      </c>
      <c r="BZ25" s="47"/>
      <c r="CA25" s="384" t="s">
        <v>1133</v>
      </c>
      <c r="CB25" s="385"/>
      <c r="CC25" s="385"/>
      <c r="CD25" s="385"/>
      <c r="CE25" s="385"/>
      <c r="CF25" s="385"/>
      <c r="CG25" s="385"/>
      <c r="CH25" s="154">
        <v>0</v>
      </c>
    </row>
    <row r="26" spans="1:86" s="5" customFormat="1" ht="24" customHeight="1" thickTop="1" x14ac:dyDescent="0.25">
      <c r="A26" s="97"/>
      <c r="B26" s="98"/>
      <c r="C26" s="97"/>
      <c r="D26" s="97"/>
      <c r="E26" s="97"/>
      <c r="F26" s="40"/>
      <c r="G26" s="128" t="s">
        <v>1143</v>
      </c>
      <c r="H26" s="129" t="s">
        <v>1143</v>
      </c>
      <c r="I26" s="126" t="s">
        <v>1143</v>
      </c>
      <c r="J26" s="128" t="s">
        <v>1143</v>
      </c>
      <c r="K26" s="40"/>
      <c r="L26" s="101"/>
      <c r="M26" s="102"/>
      <c r="N26" s="101"/>
      <c r="O26" s="103"/>
      <c r="P26" s="104"/>
      <c r="Q26" s="105"/>
      <c r="R26" s="100"/>
      <c r="S26" s="137" t="s">
        <v>1143</v>
      </c>
      <c r="T26" s="181" t="s">
        <v>1143</v>
      </c>
      <c r="U26" s="181"/>
      <c r="V26" s="181"/>
      <c r="W26" s="181"/>
      <c r="X26" s="47"/>
      <c r="Y26" s="237" t="s">
        <v>1200</v>
      </c>
      <c r="Z26" s="273"/>
      <c r="AA26" s="273"/>
      <c r="AB26" s="273"/>
      <c r="AC26" s="273"/>
      <c r="AD26" s="273"/>
      <c r="AE26" s="273"/>
      <c r="AF26" s="274"/>
      <c r="AG26" s="47"/>
      <c r="AH26" s="237" t="s">
        <v>1200</v>
      </c>
      <c r="AI26" s="273"/>
      <c r="AJ26" s="273"/>
      <c r="AK26" s="273"/>
      <c r="AL26" s="273"/>
      <c r="AM26" s="273"/>
      <c r="AN26" s="273"/>
      <c r="AO26" s="274"/>
      <c r="AP26" s="47"/>
      <c r="AQ26" s="237" t="s">
        <v>1200</v>
      </c>
      <c r="AR26" s="273"/>
      <c r="AS26" s="273"/>
      <c r="AT26" s="273"/>
      <c r="AU26" s="273"/>
      <c r="AV26" s="273"/>
      <c r="AW26" s="273"/>
      <c r="AX26" s="274"/>
      <c r="AY26" s="47"/>
      <c r="AZ26" s="315" t="s">
        <v>1201</v>
      </c>
      <c r="BA26" s="316"/>
      <c r="BB26" s="316"/>
      <c r="BC26" s="316"/>
      <c r="BD26" s="316"/>
      <c r="BE26" s="316"/>
      <c r="BF26" s="316"/>
      <c r="BG26" s="317"/>
      <c r="BH26" s="47"/>
      <c r="BI26" s="315" t="s">
        <v>1201</v>
      </c>
      <c r="BJ26" s="316"/>
      <c r="BK26" s="316"/>
      <c r="BL26" s="316"/>
      <c r="BM26" s="316"/>
      <c r="BN26" s="316"/>
      <c r="BO26" s="316"/>
      <c r="BP26" s="317"/>
      <c r="BQ26" s="47"/>
      <c r="BR26" s="315" t="s">
        <v>1201</v>
      </c>
      <c r="BS26" s="316"/>
      <c r="BT26" s="316"/>
      <c r="BU26" s="316"/>
      <c r="BV26" s="316"/>
      <c r="BW26" s="316"/>
      <c r="BX26" s="316"/>
      <c r="BY26" s="317"/>
      <c r="BZ26" s="47"/>
      <c r="CA26" s="305"/>
      <c r="CB26" s="306"/>
      <c r="CC26" s="306"/>
      <c r="CD26" s="306"/>
      <c r="CE26" s="306"/>
      <c r="CF26" s="306"/>
      <c r="CG26" s="306"/>
      <c r="CH26" s="308"/>
    </row>
    <row r="27" spans="1:86" s="5" customFormat="1" ht="24.75" customHeight="1" x14ac:dyDescent="0.25">
      <c r="A27" s="97"/>
      <c r="B27" s="98"/>
      <c r="C27" s="97"/>
      <c r="D27" s="97"/>
      <c r="E27" s="97"/>
      <c r="F27" s="40"/>
      <c r="G27" s="128" t="s">
        <v>1143</v>
      </c>
      <c r="H27" s="129" t="s">
        <v>1143</v>
      </c>
      <c r="I27" s="126" t="s">
        <v>1143</v>
      </c>
      <c r="J27" s="128" t="s">
        <v>1143</v>
      </c>
      <c r="K27" s="40"/>
      <c r="L27" s="101"/>
      <c r="M27" s="102"/>
      <c r="N27" s="101"/>
      <c r="O27" s="103"/>
      <c r="P27" s="104"/>
      <c r="Q27" s="105"/>
      <c r="R27" s="100"/>
      <c r="S27" s="81" t="s">
        <v>1087</v>
      </c>
      <c r="T27" s="82" t="s">
        <v>1032</v>
      </c>
      <c r="U27" s="82" t="s">
        <v>1091</v>
      </c>
      <c r="V27" s="82" t="s">
        <v>1092</v>
      </c>
      <c r="W27" s="84" t="s">
        <v>1160</v>
      </c>
      <c r="X27" s="47"/>
      <c r="Y27" s="240" t="s">
        <v>1107</v>
      </c>
      <c r="Z27" s="242"/>
      <c r="AA27" s="278"/>
      <c r="AB27" s="279"/>
      <c r="AC27" s="240" t="s">
        <v>1108</v>
      </c>
      <c r="AD27" s="242"/>
      <c r="AE27" s="280"/>
      <c r="AF27" s="281"/>
      <c r="AG27" s="47"/>
      <c r="AH27" s="240" t="s">
        <v>1107</v>
      </c>
      <c r="AI27" s="242"/>
      <c r="AJ27" s="278"/>
      <c r="AK27" s="279"/>
      <c r="AL27" s="240" t="s">
        <v>1108</v>
      </c>
      <c r="AM27" s="242"/>
      <c r="AN27" s="309"/>
      <c r="AO27" s="310"/>
      <c r="AP27" s="47"/>
      <c r="AQ27" s="240" t="s">
        <v>1107</v>
      </c>
      <c r="AR27" s="242"/>
      <c r="AS27" s="278"/>
      <c r="AT27" s="279"/>
      <c r="AU27" s="240" t="s">
        <v>1108</v>
      </c>
      <c r="AV27" s="242"/>
      <c r="AW27" s="309"/>
      <c r="AX27" s="310"/>
      <c r="AY27" s="47"/>
      <c r="AZ27" s="270"/>
      <c r="BA27" s="271"/>
      <c r="BB27" s="271"/>
      <c r="BC27" s="271"/>
      <c r="BD27" s="271"/>
      <c r="BE27" s="271"/>
      <c r="BF27" s="271"/>
      <c r="BG27" s="272"/>
      <c r="BH27" s="47"/>
      <c r="BI27" s="270"/>
      <c r="BJ27" s="271"/>
      <c r="BK27" s="271"/>
      <c r="BL27" s="271"/>
      <c r="BM27" s="271"/>
      <c r="BN27" s="271"/>
      <c r="BO27" s="271"/>
      <c r="BP27" s="272"/>
      <c r="BQ27" s="47"/>
      <c r="BR27" s="270"/>
      <c r="BS27" s="271"/>
      <c r="BT27" s="271"/>
      <c r="BU27" s="271"/>
      <c r="BV27" s="271"/>
      <c r="BW27" s="271"/>
      <c r="BX27" s="271"/>
      <c r="BY27" s="272"/>
      <c r="BZ27" s="47"/>
      <c r="CA27" s="315"/>
      <c r="CB27" s="316"/>
      <c r="CC27" s="316"/>
      <c r="CD27" s="316"/>
      <c r="CE27" s="316"/>
      <c r="CF27" s="316"/>
      <c r="CG27" s="316"/>
      <c r="CH27" s="317"/>
    </row>
    <row r="28" spans="1:86" s="5" customFormat="1" ht="24" customHeight="1" x14ac:dyDescent="0.25">
      <c r="A28" s="97"/>
      <c r="B28" s="98"/>
      <c r="C28" s="97"/>
      <c r="D28" s="97"/>
      <c r="E28" s="97"/>
      <c r="F28" s="40"/>
      <c r="G28" s="128" t="s">
        <v>1143</v>
      </c>
      <c r="H28" s="129" t="s">
        <v>1143</v>
      </c>
      <c r="I28" s="126" t="s">
        <v>1143</v>
      </c>
      <c r="J28" s="128" t="s">
        <v>1143</v>
      </c>
      <c r="K28" s="40"/>
      <c r="L28" s="101"/>
      <c r="M28" s="102"/>
      <c r="N28" s="101"/>
      <c r="O28" s="103"/>
      <c r="P28" s="104"/>
      <c r="Q28" s="105"/>
      <c r="R28" s="100"/>
      <c r="S28" s="106" t="s">
        <v>1217</v>
      </c>
      <c r="T28" s="138" t="s">
        <v>1090</v>
      </c>
      <c r="U28" s="139" t="s">
        <v>1143</v>
      </c>
      <c r="V28" s="139" t="s">
        <v>1143</v>
      </c>
      <c r="W28" s="58">
        <f>+AD48+AM48+AV48</f>
        <v>0</v>
      </c>
      <c r="X28" s="47"/>
      <c r="Y28" s="237" t="s">
        <v>1202</v>
      </c>
      <c r="Z28" s="238"/>
      <c r="AA28" s="238"/>
      <c r="AB28" s="238"/>
      <c r="AC28" s="238"/>
      <c r="AD28" s="238"/>
      <c r="AE28" s="238"/>
      <c r="AF28" s="239"/>
      <c r="AG28" s="47"/>
      <c r="AH28" s="237" t="s">
        <v>1202</v>
      </c>
      <c r="AI28" s="238"/>
      <c r="AJ28" s="238"/>
      <c r="AK28" s="238"/>
      <c r="AL28" s="238"/>
      <c r="AM28" s="238"/>
      <c r="AN28" s="238"/>
      <c r="AO28" s="239"/>
      <c r="AP28" s="47"/>
      <c r="AQ28" s="237" t="s">
        <v>1202</v>
      </c>
      <c r="AR28" s="238"/>
      <c r="AS28" s="238"/>
      <c r="AT28" s="238"/>
      <c r="AU28" s="238"/>
      <c r="AV28" s="238"/>
      <c r="AW28" s="238"/>
      <c r="AX28" s="239"/>
      <c r="AY28" s="47"/>
      <c r="AZ28" s="315" t="s">
        <v>1203</v>
      </c>
      <c r="BA28" s="318"/>
      <c r="BB28" s="318"/>
      <c r="BC28" s="318"/>
      <c r="BD28" s="318"/>
      <c r="BE28" s="318"/>
      <c r="BF28" s="318"/>
      <c r="BG28" s="319"/>
      <c r="BH28" s="47"/>
      <c r="BI28" s="315" t="s">
        <v>1203</v>
      </c>
      <c r="BJ28" s="318"/>
      <c r="BK28" s="318"/>
      <c r="BL28" s="318"/>
      <c r="BM28" s="318"/>
      <c r="BN28" s="318"/>
      <c r="BO28" s="318"/>
      <c r="BP28" s="319"/>
      <c r="BQ28" s="47"/>
      <c r="BR28" s="315" t="s">
        <v>1203</v>
      </c>
      <c r="BS28" s="318"/>
      <c r="BT28" s="318"/>
      <c r="BU28" s="318"/>
      <c r="BV28" s="318"/>
      <c r="BW28" s="318"/>
      <c r="BX28" s="318"/>
      <c r="BY28" s="318"/>
      <c r="BZ28" s="47"/>
      <c r="CA28" s="1"/>
      <c r="CB28" s="1"/>
      <c r="CC28" s="1"/>
      <c r="CD28" s="1"/>
      <c r="CE28" s="1"/>
      <c r="CF28" s="1"/>
      <c r="CG28" s="1"/>
      <c r="CH28" s="1"/>
    </row>
    <row r="29" spans="1:86" s="5" customFormat="1" ht="33.75" customHeight="1" x14ac:dyDescent="0.25">
      <c r="A29" s="97"/>
      <c r="B29" s="98"/>
      <c r="C29" s="97"/>
      <c r="D29" s="97"/>
      <c r="E29" s="97"/>
      <c r="F29" s="40"/>
      <c r="G29" s="128" t="s">
        <v>1143</v>
      </c>
      <c r="H29" s="129" t="s">
        <v>1143</v>
      </c>
      <c r="I29" s="126" t="s">
        <v>1143</v>
      </c>
      <c r="J29" s="128" t="s">
        <v>1143</v>
      </c>
      <c r="K29" s="40"/>
      <c r="L29" s="101"/>
      <c r="M29" s="102"/>
      <c r="N29" s="101"/>
      <c r="O29" s="103"/>
      <c r="P29" s="104"/>
      <c r="Q29" s="105"/>
      <c r="R29" s="100" t="s">
        <v>1098</v>
      </c>
      <c r="S29" s="106" t="s">
        <v>1218</v>
      </c>
      <c r="T29" s="138" t="s">
        <v>1090</v>
      </c>
      <c r="U29" s="139" t="s">
        <v>1143</v>
      </c>
      <c r="V29" s="139" t="s">
        <v>1143</v>
      </c>
      <c r="W29" s="58">
        <f>+BG49+BP49+BY49</f>
        <v>0</v>
      </c>
      <c r="X29" s="47"/>
      <c r="Y29" s="234"/>
      <c r="Z29" s="235"/>
      <c r="AA29" s="235"/>
      <c r="AB29" s="235"/>
      <c r="AC29" s="235"/>
      <c r="AD29" s="235"/>
      <c r="AE29" s="235"/>
      <c r="AF29" s="236"/>
      <c r="AG29" s="47"/>
      <c r="AH29" s="234"/>
      <c r="AI29" s="235"/>
      <c r="AJ29" s="235"/>
      <c r="AK29" s="235"/>
      <c r="AL29" s="235"/>
      <c r="AM29" s="235"/>
      <c r="AN29" s="235"/>
      <c r="AO29" s="236"/>
      <c r="AP29" s="47"/>
      <c r="AQ29" s="234"/>
      <c r="AR29" s="235"/>
      <c r="AS29" s="235"/>
      <c r="AT29" s="235"/>
      <c r="AU29" s="235"/>
      <c r="AV29" s="235"/>
      <c r="AW29" s="235"/>
      <c r="AX29" s="236"/>
      <c r="AY29" s="47"/>
      <c r="AZ29" s="258"/>
      <c r="BA29" s="259"/>
      <c r="BB29" s="259"/>
      <c r="BC29" s="259"/>
      <c r="BD29" s="259"/>
      <c r="BE29" s="259"/>
      <c r="BF29" s="259"/>
      <c r="BG29" s="260"/>
      <c r="BH29" s="47"/>
      <c r="BI29" s="234"/>
      <c r="BJ29" s="235"/>
      <c r="BK29" s="235"/>
      <c r="BL29" s="235"/>
      <c r="BM29" s="235"/>
      <c r="BN29" s="235"/>
      <c r="BO29" s="235"/>
      <c r="BP29" s="236"/>
      <c r="BQ29" s="47"/>
      <c r="BR29" s="234"/>
      <c r="BS29" s="235"/>
      <c r="BT29" s="235"/>
      <c r="BU29" s="235"/>
      <c r="BV29" s="235"/>
      <c r="BW29" s="235"/>
      <c r="BX29" s="235"/>
      <c r="BY29" s="235"/>
      <c r="BZ29" s="47"/>
      <c r="CA29" s="1"/>
      <c r="CB29" s="1"/>
      <c r="CC29" s="1"/>
      <c r="CD29" s="1"/>
      <c r="CE29" s="1"/>
      <c r="CF29" s="1"/>
      <c r="CG29" s="1"/>
      <c r="CH29" s="1"/>
    </row>
    <row r="30" spans="1:86" s="5" customFormat="1" ht="48.75" customHeight="1" x14ac:dyDescent="0.25">
      <c r="A30" s="97"/>
      <c r="B30" s="98"/>
      <c r="C30" s="97"/>
      <c r="D30" s="97"/>
      <c r="E30" s="97"/>
      <c r="F30" s="40"/>
      <c r="G30" s="128" t="s">
        <v>1143</v>
      </c>
      <c r="H30" s="129" t="s">
        <v>1143</v>
      </c>
      <c r="I30" s="126" t="s">
        <v>1143</v>
      </c>
      <c r="J30" s="128" t="s">
        <v>1143</v>
      </c>
      <c r="K30" s="40"/>
      <c r="L30" s="101"/>
      <c r="M30" s="102"/>
      <c r="N30" s="101"/>
      <c r="O30" s="103"/>
      <c r="P30" s="104"/>
      <c r="Q30" s="105"/>
      <c r="R30" s="100" t="s">
        <v>1098</v>
      </c>
      <c r="S30" s="106" t="s">
        <v>1219</v>
      </c>
      <c r="T30" s="138" t="s">
        <v>1090</v>
      </c>
      <c r="U30" s="139" t="s">
        <v>1143</v>
      </c>
      <c r="V30" s="139" t="s">
        <v>1143</v>
      </c>
      <c r="W30" s="58">
        <f>+CH25</f>
        <v>0</v>
      </c>
      <c r="X30" s="47"/>
      <c r="Y30" s="237" t="s">
        <v>1205</v>
      </c>
      <c r="Z30" s="238"/>
      <c r="AA30" s="238"/>
      <c r="AB30" s="238"/>
      <c r="AC30" s="238"/>
      <c r="AD30" s="238"/>
      <c r="AE30" s="238"/>
      <c r="AF30" s="239"/>
      <c r="AG30" s="47"/>
      <c r="AH30" s="237" t="s">
        <v>1205</v>
      </c>
      <c r="AI30" s="238"/>
      <c r="AJ30" s="238"/>
      <c r="AK30" s="238"/>
      <c r="AL30" s="238"/>
      <c r="AM30" s="238"/>
      <c r="AN30" s="238"/>
      <c r="AO30" s="239"/>
      <c r="AP30" s="47"/>
      <c r="AQ30" s="237" t="s">
        <v>1205</v>
      </c>
      <c r="AR30" s="238"/>
      <c r="AS30" s="238"/>
      <c r="AT30" s="238"/>
      <c r="AU30" s="238"/>
      <c r="AV30" s="238"/>
      <c r="AW30" s="238"/>
      <c r="AX30" s="239"/>
      <c r="AY30" s="47"/>
      <c r="AZ30" s="315" t="s">
        <v>1206</v>
      </c>
      <c r="BA30" s="318"/>
      <c r="BB30" s="318"/>
      <c r="BC30" s="318"/>
      <c r="BD30" s="318"/>
      <c r="BE30" s="318"/>
      <c r="BF30" s="318"/>
      <c r="BG30" s="319"/>
      <c r="BH30" s="47"/>
      <c r="BI30" s="315" t="s">
        <v>1206</v>
      </c>
      <c r="BJ30" s="318"/>
      <c r="BK30" s="318"/>
      <c r="BL30" s="318"/>
      <c r="BM30" s="318"/>
      <c r="BN30" s="318"/>
      <c r="BO30" s="318"/>
      <c r="BP30" s="319"/>
      <c r="BQ30" s="47"/>
      <c r="BR30" s="315" t="s">
        <v>1206</v>
      </c>
      <c r="BS30" s="318"/>
      <c r="BT30" s="318"/>
      <c r="BU30" s="318"/>
      <c r="BV30" s="318"/>
      <c r="BW30" s="318"/>
      <c r="BX30" s="318"/>
      <c r="BY30" s="318"/>
      <c r="BZ30" s="47"/>
      <c r="CA30" s="1"/>
      <c r="CB30" s="1"/>
      <c r="CC30" s="1"/>
      <c r="CD30" s="1"/>
      <c r="CE30" s="1"/>
      <c r="CF30" s="1"/>
      <c r="CG30" s="1"/>
      <c r="CH30" s="1"/>
    </row>
    <row r="31" spans="1:86" s="5" customFormat="1" ht="24" customHeight="1" x14ac:dyDescent="0.25">
      <c r="A31" s="97"/>
      <c r="B31" s="98"/>
      <c r="C31" s="97"/>
      <c r="D31" s="97"/>
      <c r="E31" s="97"/>
      <c r="F31" s="40"/>
      <c r="G31" s="128" t="s">
        <v>1143</v>
      </c>
      <c r="H31" s="129" t="s">
        <v>1143</v>
      </c>
      <c r="I31" s="126" t="s">
        <v>1143</v>
      </c>
      <c r="J31" s="128" t="s">
        <v>1143</v>
      </c>
      <c r="K31" s="40"/>
      <c r="L31" s="101"/>
      <c r="M31" s="102"/>
      <c r="N31" s="101"/>
      <c r="O31" s="103"/>
      <c r="P31" s="104"/>
      <c r="Q31" s="105"/>
      <c r="R31" s="100" t="s">
        <v>1098</v>
      </c>
      <c r="S31" s="106" t="s">
        <v>1237</v>
      </c>
      <c r="T31" s="138" t="s">
        <v>1090</v>
      </c>
      <c r="U31" s="140" t="s">
        <v>1143</v>
      </c>
      <c r="V31" s="140" t="s">
        <v>1143</v>
      </c>
      <c r="W31" s="147">
        <v>0</v>
      </c>
      <c r="X31" s="47"/>
      <c r="Y31" s="275" t="s">
        <v>1109</v>
      </c>
      <c r="Z31" s="276"/>
      <c r="AA31" s="277"/>
      <c r="AB31" s="234"/>
      <c r="AC31" s="235"/>
      <c r="AD31" s="235"/>
      <c r="AE31" s="235"/>
      <c r="AF31" s="236"/>
      <c r="AG31" s="47"/>
      <c r="AH31" s="275" t="s">
        <v>1109</v>
      </c>
      <c r="AI31" s="276"/>
      <c r="AJ31" s="277"/>
      <c r="AK31" s="234"/>
      <c r="AL31" s="235"/>
      <c r="AM31" s="235"/>
      <c r="AN31" s="235"/>
      <c r="AO31" s="236"/>
      <c r="AP31" s="47"/>
      <c r="AQ31" s="275" t="s">
        <v>1109</v>
      </c>
      <c r="AR31" s="276"/>
      <c r="AS31" s="277"/>
      <c r="AT31" s="234"/>
      <c r="AU31" s="235"/>
      <c r="AV31" s="235"/>
      <c r="AW31" s="235"/>
      <c r="AX31" s="236"/>
      <c r="AY31" s="47"/>
      <c r="AZ31" s="234"/>
      <c r="BA31" s="235"/>
      <c r="BB31" s="235"/>
      <c r="BC31" s="235"/>
      <c r="BD31" s="235"/>
      <c r="BE31" s="235"/>
      <c r="BF31" s="235"/>
      <c r="BG31" s="236"/>
      <c r="BH31" s="47"/>
      <c r="BI31" s="234"/>
      <c r="BJ31" s="235"/>
      <c r="BK31" s="235"/>
      <c r="BL31" s="235"/>
      <c r="BM31" s="235"/>
      <c r="BN31" s="235"/>
      <c r="BO31" s="235"/>
      <c r="BP31" s="236"/>
      <c r="BQ31" s="47"/>
      <c r="BR31" s="234"/>
      <c r="BS31" s="235"/>
      <c r="BT31" s="235"/>
      <c r="BU31" s="235"/>
      <c r="BV31" s="235"/>
      <c r="BW31" s="235"/>
      <c r="BX31" s="235"/>
      <c r="BY31" s="235"/>
      <c r="BZ31" s="47"/>
      <c r="CA31" s="1"/>
      <c r="CB31" s="1"/>
      <c r="CC31" s="1"/>
      <c r="CD31" s="1"/>
      <c r="CE31" s="1"/>
      <c r="CF31" s="1"/>
      <c r="CG31" s="1"/>
      <c r="CH31" s="1"/>
    </row>
    <row r="32" spans="1:86" s="5" customFormat="1" ht="48.75" customHeight="1" x14ac:dyDescent="0.25">
      <c r="A32" s="97"/>
      <c r="B32" s="98"/>
      <c r="C32" s="97"/>
      <c r="D32" s="97"/>
      <c r="E32" s="97"/>
      <c r="F32" s="40"/>
      <c r="G32" s="128" t="s">
        <v>1143</v>
      </c>
      <c r="H32" s="129" t="s">
        <v>1143</v>
      </c>
      <c r="I32" s="126" t="s">
        <v>1143</v>
      </c>
      <c r="J32" s="128" t="s">
        <v>1143</v>
      </c>
      <c r="K32" s="40"/>
      <c r="L32" s="101"/>
      <c r="M32" s="102"/>
      <c r="N32" s="101"/>
      <c r="O32" s="103"/>
      <c r="P32" s="104"/>
      <c r="Q32" s="105"/>
      <c r="R32" s="100" t="s">
        <v>1098</v>
      </c>
      <c r="S32" s="8"/>
      <c r="T32" s="141"/>
      <c r="U32" s="140"/>
      <c r="V32" s="140"/>
      <c r="W32" s="58">
        <v>0</v>
      </c>
      <c r="X32" s="47"/>
      <c r="Y32" s="275" t="s">
        <v>1110</v>
      </c>
      <c r="Z32" s="276"/>
      <c r="AA32" s="277"/>
      <c r="AB32" s="234"/>
      <c r="AC32" s="235"/>
      <c r="AD32" s="235"/>
      <c r="AE32" s="235"/>
      <c r="AF32" s="236"/>
      <c r="AG32" s="47"/>
      <c r="AH32" s="275" t="s">
        <v>1110</v>
      </c>
      <c r="AI32" s="276"/>
      <c r="AJ32" s="277"/>
      <c r="AK32" s="234"/>
      <c r="AL32" s="235"/>
      <c r="AM32" s="235"/>
      <c r="AN32" s="235"/>
      <c r="AO32" s="236"/>
      <c r="AP32" s="47"/>
      <c r="AQ32" s="275" t="s">
        <v>1110</v>
      </c>
      <c r="AR32" s="276"/>
      <c r="AS32" s="277"/>
      <c r="AT32" s="234"/>
      <c r="AU32" s="235"/>
      <c r="AV32" s="235"/>
      <c r="AW32" s="235"/>
      <c r="AX32" s="236"/>
      <c r="AY32" s="47"/>
      <c r="AZ32" s="315" t="s">
        <v>1207</v>
      </c>
      <c r="BA32" s="334"/>
      <c r="BB32" s="334"/>
      <c r="BC32" s="334"/>
      <c r="BD32" s="334"/>
      <c r="BE32" s="334"/>
      <c r="BF32" s="334"/>
      <c r="BG32" s="335"/>
      <c r="BH32" s="47"/>
      <c r="BI32" s="315" t="s">
        <v>1207</v>
      </c>
      <c r="BJ32" s="334"/>
      <c r="BK32" s="334"/>
      <c r="BL32" s="334"/>
      <c r="BM32" s="334"/>
      <c r="BN32" s="334"/>
      <c r="BO32" s="334"/>
      <c r="BP32" s="335"/>
      <c r="BQ32" s="47"/>
      <c r="BR32" s="315" t="s">
        <v>1207</v>
      </c>
      <c r="BS32" s="334"/>
      <c r="BT32" s="334"/>
      <c r="BU32" s="334"/>
      <c r="BV32" s="334"/>
      <c r="BW32" s="334"/>
      <c r="BX32" s="334"/>
      <c r="BY32" s="334"/>
      <c r="BZ32" s="47"/>
      <c r="CA32" s="1"/>
      <c r="CB32" s="1"/>
      <c r="CC32" s="1"/>
      <c r="CD32" s="1"/>
      <c r="CE32" s="1"/>
      <c r="CF32" s="1"/>
      <c r="CG32" s="1"/>
      <c r="CH32" s="1"/>
    </row>
    <row r="33" spans="1:86" s="5" customFormat="1" ht="24" customHeight="1" x14ac:dyDescent="0.25">
      <c r="A33" s="97"/>
      <c r="B33" s="98"/>
      <c r="C33" s="97"/>
      <c r="D33" s="97"/>
      <c r="E33" s="97"/>
      <c r="F33" s="40"/>
      <c r="G33" s="128" t="s">
        <v>1143</v>
      </c>
      <c r="H33" s="129" t="s">
        <v>1143</v>
      </c>
      <c r="I33" s="126" t="s">
        <v>1143</v>
      </c>
      <c r="J33" s="128" t="s">
        <v>1143</v>
      </c>
      <c r="K33" s="40"/>
      <c r="L33" s="101"/>
      <c r="M33" s="102"/>
      <c r="N33" s="101"/>
      <c r="O33" s="103"/>
      <c r="P33" s="104"/>
      <c r="Q33" s="105"/>
      <c r="R33" s="100" t="s">
        <v>1098</v>
      </c>
      <c r="S33" s="8"/>
      <c r="T33" s="141"/>
      <c r="U33" s="140"/>
      <c r="V33" s="140"/>
      <c r="W33" s="58">
        <v>0</v>
      </c>
      <c r="X33" s="47"/>
      <c r="Y33" s="282" t="s">
        <v>1208</v>
      </c>
      <c r="Z33" s="283"/>
      <c r="AA33" s="144"/>
      <c r="AB33" s="284" t="s">
        <v>1209</v>
      </c>
      <c r="AC33" s="285"/>
      <c r="AD33" s="286"/>
      <c r="AE33" s="287"/>
      <c r="AF33" s="288"/>
      <c r="AG33" s="47"/>
      <c r="AH33" s="282" t="s">
        <v>1208</v>
      </c>
      <c r="AI33" s="283"/>
      <c r="AJ33" s="144"/>
      <c r="AK33" s="284" t="s">
        <v>1209</v>
      </c>
      <c r="AL33" s="285"/>
      <c r="AM33" s="286"/>
      <c r="AN33" s="287"/>
      <c r="AO33" s="288"/>
      <c r="AP33" s="47"/>
      <c r="AQ33" s="282" t="s">
        <v>1208</v>
      </c>
      <c r="AR33" s="283"/>
      <c r="AS33" s="144"/>
      <c r="AT33" s="284" t="s">
        <v>1209</v>
      </c>
      <c r="AU33" s="285"/>
      <c r="AV33" s="286"/>
      <c r="AW33" s="287"/>
      <c r="AX33" s="288"/>
      <c r="AY33" s="47"/>
      <c r="AZ33" s="336" t="s">
        <v>1109</v>
      </c>
      <c r="BA33" s="334"/>
      <c r="BB33" s="335"/>
      <c r="BC33" s="337"/>
      <c r="BD33" s="338"/>
      <c r="BE33" s="338"/>
      <c r="BF33" s="338"/>
      <c r="BG33" s="339"/>
      <c r="BH33" s="47"/>
      <c r="BI33" s="336" t="s">
        <v>1109</v>
      </c>
      <c r="BJ33" s="334"/>
      <c r="BK33" s="335"/>
      <c r="BL33" s="234"/>
      <c r="BM33" s="235"/>
      <c r="BN33" s="235"/>
      <c r="BO33" s="235"/>
      <c r="BP33" s="236"/>
      <c r="BQ33" s="47"/>
      <c r="BR33" s="336" t="s">
        <v>1109</v>
      </c>
      <c r="BS33" s="334"/>
      <c r="BT33" s="335"/>
      <c r="BU33" s="234"/>
      <c r="BV33" s="235"/>
      <c r="BW33" s="235"/>
      <c r="BX33" s="235"/>
      <c r="BY33" s="235"/>
      <c r="BZ33" s="47"/>
      <c r="CA33" s="1"/>
      <c r="CB33" s="1"/>
      <c r="CC33" s="1"/>
      <c r="CD33" s="1"/>
      <c r="CE33" s="1"/>
      <c r="CF33" s="1"/>
      <c r="CG33" s="1"/>
      <c r="CH33" s="1"/>
    </row>
    <row r="34" spans="1:86" s="5" customFormat="1" ht="24" customHeight="1" x14ac:dyDescent="0.25">
      <c r="A34" s="97"/>
      <c r="B34" s="98"/>
      <c r="C34" s="97"/>
      <c r="D34" s="97"/>
      <c r="E34" s="97"/>
      <c r="F34" s="40"/>
      <c r="G34" s="128" t="s">
        <v>1143</v>
      </c>
      <c r="H34" s="129" t="s">
        <v>1143</v>
      </c>
      <c r="I34" s="126" t="s">
        <v>1143</v>
      </c>
      <c r="J34" s="128" t="s">
        <v>1143</v>
      </c>
      <c r="K34" s="40"/>
      <c r="L34" s="101"/>
      <c r="M34" s="102"/>
      <c r="N34" s="101"/>
      <c r="O34" s="103"/>
      <c r="P34" s="104"/>
      <c r="Q34" s="105"/>
      <c r="R34" s="100" t="s">
        <v>1098</v>
      </c>
      <c r="S34" s="107" t="s">
        <v>1198</v>
      </c>
      <c r="T34" s="64"/>
      <c r="U34" s="8"/>
      <c r="V34" s="8"/>
      <c r="W34" s="109">
        <f>+W9+W10+W11+W12+W28+W29+W30+W31+W32+W33</f>
        <v>0</v>
      </c>
      <c r="X34" s="47"/>
      <c r="Y34" s="289" t="s">
        <v>1210</v>
      </c>
      <c r="Z34" s="290"/>
      <c r="AA34" s="234"/>
      <c r="AB34" s="235"/>
      <c r="AC34" s="235"/>
      <c r="AD34" s="235"/>
      <c r="AE34" s="235"/>
      <c r="AF34" s="236"/>
      <c r="AG34" s="47"/>
      <c r="AH34" s="289" t="s">
        <v>1210</v>
      </c>
      <c r="AI34" s="290"/>
      <c r="AJ34" s="234"/>
      <c r="AK34" s="235"/>
      <c r="AL34" s="235"/>
      <c r="AM34" s="235"/>
      <c r="AN34" s="235"/>
      <c r="AO34" s="236"/>
      <c r="AP34" s="47"/>
      <c r="AQ34" s="289" t="s">
        <v>1210</v>
      </c>
      <c r="AR34" s="290"/>
      <c r="AS34" s="234"/>
      <c r="AT34" s="235"/>
      <c r="AU34" s="235"/>
      <c r="AV34" s="235"/>
      <c r="AW34" s="235"/>
      <c r="AX34" s="236"/>
      <c r="AY34" s="47"/>
      <c r="AZ34" s="336" t="s">
        <v>1110</v>
      </c>
      <c r="BA34" s="334"/>
      <c r="BB34" s="335"/>
      <c r="BC34" s="234"/>
      <c r="BD34" s="235"/>
      <c r="BE34" s="235"/>
      <c r="BF34" s="235"/>
      <c r="BG34" s="236"/>
      <c r="BH34" s="47"/>
      <c r="BI34" s="336" t="s">
        <v>1110</v>
      </c>
      <c r="BJ34" s="334"/>
      <c r="BK34" s="335"/>
      <c r="BL34" s="234"/>
      <c r="BM34" s="235"/>
      <c r="BN34" s="235"/>
      <c r="BO34" s="235"/>
      <c r="BP34" s="236"/>
      <c r="BQ34" s="47"/>
      <c r="BR34" s="336" t="s">
        <v>1110</v>
      </c>
      <c r="BS34" s="334"/>
      <c r="BT34" s="335"/>
      <c r="BU34" s="234"/>
      <c r="BV34" s="235"/>
      <c r="BW34" s="235"/>
      <c r="BX34" s="235"/>
      <c r="BY34" s="235"/>
      <c r="BZ34" s="47"/>
      <c r="CA34" s="1"/>
      <c r="CB34" s="1"/>
      <c r="CC34" s="1"/>
      <c r="CD34" s="1"/>
      <c r="CE34" s="1"/>
      <c r="CF34" s="1"/>
      <c r="CG34" s="1"/>
      <c r="CH34" s="1"/>
    </row>
    <row r="35" spans="1:86" s="5" customFormat="1" ht="24" customHeight="1" x14ac:dyDescent="0.25">
      <c r="A35" s="97"/>
      <c r="B35" s="98"/>
      <c r="C35" s="97"/>
      <c r="D35" s="97"/>
      <c r="E35" s="97"/>
      <c r="F35" s="40"/>
      <c r="G35" s="128" t="s">
        <v>1143</v>
      </c>
      <c r="H35" s="129" t="s">
        <v>1143</v>
      </c>
      <c r="I35" s="126" t="s">
        <v>1143</v>
      </c>
      <c r="J35" s="128" t="s">
        <v>1143</v>
      </c>
      <c r="K35" s="40"/>
      <c r="L35" s="101"/>
      <c r="M35" s="102"/>
      <c r="N35" s="101"/>
      <c r="O35" s="103"/>
      <c r="P35" s="104"/>
      <c r="Q35" s="105"/>
      <c r="R35" s="100" t="s">
        <v>1098</v>
      </c>
      <c r="S35" s="8"/>
      <c r="T35" s="64"/>
      <c r="U35" s="8"/>
      <c r="V35" s="8"/>
      <c r="W35" s="54"/>
      <c r="X35" s="47"/>
      <c r="Y35" s="284" t="s">
        <v>1211</v>
      </c>
      <c r="Z35" s="299"/>
      <c r="AA35" s="300"/>
      <c r="AB35" s="140"/>
      <c r="AC35" s="284" t="s">
        <v>1212</v>
      </c>
      <c r="AD35" s="301"/>
      <c r="AE35" s="302"/>
      <c r="AF35" s="145"/>
      <c r="AG35" s="47"/>
      <c r="AH35" s="284" t="s">
        <v>1211</v>
      </c>
      <c r="AI35" s="299"/>
      <c r="AJ35" s="300"/>
      <c r="AK35" s="140"/>
      <c r="AL35" s="284" t="s">
        <v>1212</v>
      </c>
      <c r="AM35" s="301"/>
      <c r="AN35" s="302"/>
      <c r="AO35" s="145"/>
      <c r="AP35" s="47"/>
      <c r="AQ35" s="284" t="s">
        <v>1211</v>
      </c>
      <c r="AR35" s="299"/>
      <c r="AS35" s="300"/>
      <c r="AT35" s="140"/>
      <c r="AU35" s="284" t="s">
        <v>1212</v>
      </c>
      <c r="AV35" s="301"/>
      <c r="AW35" s="302"/>
      <c r="AX35" s="145"/>
      <c r="AY35" s="47"/>
      <c r="AZ35" s="347" t="s">
        <v>1208</v>
      </c>
      <c r="BA35" s="348"/>
      <c r="BB35" s="147">
        <v>0</v>
      </c>
      <c r="BC35" s="342" t="s">
        <v>1209</v>
      </c>
      <c r="BD35" s="349"/>
      <c r="BE35" s="350"/>
      <c r="BF35" s="287"/>
      <c r="BG35" s="288"/>
      <c r="BH35" s="47"/>
      <c r="BI35" s="347" t="s">
        <v>1208</v>
      </c>
      <c r="BJ35" s="348"/>
      <c r="BK35" s="147">
        <v>0</v>
      </c>
      <c r="BL35" s="342" t="s">
        <v>1209</v>
      </c>
      <c r="BM35" s="349"/>
      <c r="BN35" s="350"/>
      <c r="BO35" s="287"/>
      <c r="BP35" s="288"/>
      <c r="BQ35" s="47"/>
      <c r="BR35" s="347" t="s">
        <v>1208</v>
      </c>
      <c r="BS35" s="348"/>
      <c r="BT35" s="147">
        <v>0</v>
      </c>
      <c r="BU35" s="342" t="s">
        <v>1209</v>
      </c>
      <c r="BV35" s="349"/>
      <c r="BW35" s="350"/>
      <c r="BX35" s="287"/>
      <c r="BY35" s="294"/>
      <c r="BZ35" s="47"/>
      <c r="CA35" s="1"/>
      <c r="CB35" s="1"/>
      <c r="CC35" s="1"/>
      <c r="CD35" s="1"/>
      <c r="CE35" s="1"/>
      <c r="CF35" s="1"/>
      <c r="CG35" s="1"/>
      <c r="CH35" s="1"/>
    </row>
    <row r="36" spans="1:86" s="5" customFormat="1" ht="24" customHeight="1" x14ac:dyDescent="0.25">
      <c r="A36" s="97"/>
      <c r="B36" s="98"/>
      <c r="C36" s="97"/>
      <c r="D36" s="97"/>
      <c r="E36" s="97"/>
      <c r="F36" s="40"/>
      <c r="G36" s="128" t="s">
        <v>1143</v>
      </c>
      <c r="H36" s="129" t="s">
        <v>1143</v>
      </c>
      <c r="I36" s="126" t="s">
        <v>1143</v>
      </c>
      <c r="J36" s="128" t="s">
        <v>1143</v>
      </c>
      <c r="K36" s="40"/>
      <c r="L36" s="101"/>
      <c r="M36" s="102"/>
      <c r="N36" s="101"/>
      <c r="O36" s="103"/>
      <c r="P36" s="104"/>
      <c r="Q36" s="105"/>
      <c r="R36" s="100"/>
      <c r="S36" s="398" t="s">
        <v>1097</v>
      </c>
      <c r="T36" s="399"/>
      <c r="U36" s="399"/>
      <c r="V36" s="399"/>
      <c r="W36" s="400"/>
      <c r="X36" s="47"/>
      <c r="Y36" s="275" t="s">
        <v>1109</v>
      </c>
      <c r="Z36" s="276"/>
      <c r="AA36" s="277"/>
      <c r="AB36" s="234"/>
      <c r="AC36" s="235"/>
      <c r="AD36" s="235"/>
      <c r="AE36" s="235"/>
      <c r="AF36" s="236"/>
      <c r="AG36" s="47"/>
      <c r="AH36" s="275" t="s">
        <v>1109</v>
      </c>
      <c r="AI36" s="276"/>
      <c r="AJ36" s="277"/>
      <c r="AK36" s="234"/>
      <c r="AL36" s="235"/>
      <c r="AM36" s="235"/>
      <c r="AN36" s="235"/>
      <c r="AO36" s="236"/>
      <c r="AP36" s="47"/>
      <c r="AQ36" s="275" t="s">
        <v>1109</v>
      </c>
      <c r="AR36" s="276"/>
      <c r="AS36" s="277"/>
      <c r="AT36" s="234"/>
      <c r="AU36" s="235"/>
      <c r="AV36" s="235"/>
      <c r="AW36" s="235"/>
      <c r="AX36" s="236"/>
      <c r="AY36" s="47"/>
      <c r="AZ36" s="340" t="s">
        <v>1210</v>
      </c>
      <c r="BA36" s="341"/>
      <c r="BB36" s="234"/>
      <c r="BC36" s="235"/>
      <c r="BD36" s="235"/>
      <c r="BE36" s="235"/>
      <c r="BF36" s="235"/>
      <c r="BG36" s="236"/>
      <c r="BH36" s="47"/>
      <c r="BI36" s="340" t="s">
        <v>1210</v>
      </c>
      <c r="BJ36" s="341"/>
      <c r="BK36" s="234"/>
      <c r="BL36" s="235"/>
      <c r="BM36" s="235"/>
      <c r="BN36" s="235"/>
      <c r="BO36" s="235"/>
      <c r="BP36" s="236"/>
      <c r="BQ36" s="47"/>
      <c r="BR36" s="340" t="s">
        <v>1210</v>
      </c>
      <c r="BS36" s="341"/>
      <c r="BT36" s="234"/>
      <c r="BU36" s="235"/>
      <c r="BV36" s="235"/>
      <c r="BW36" s="235"/>
      <c r="BX36" s="235"/>
      <c r="BY36" s="235"/>
      <c r="BZ36" s="47"/>
      <c r="CA36" s="1"/>
      <c r="CB36" s="1"/>
      <c r="CC36" s="1"/>
      <c r="CD36" s="1"/>
      <c r="CE36" s="1"/>
      <c r="CF36" s="1"/>
      <c r="CG36" s="1"/>
      <c r="CH36" s="1"/>
    </row>
    <row r="37" spans="1:86" s="5" customFormat="1" ht="24" customHeight="1" x14ac:dyDescent="0.25">
      <c r="A37" s="97"/>
      <c r="B37" s="98"/>
      <c r="C37" s="97"/>
      <c r="D37" s="97"/>
      <c r="E37" s="97"/>
      <c r="F37" s="40"/>
      <c r="G37" s="128" t="s">
        <v>1143</v>
      </c>
      <c r="H37" s="129" t="s">
        <v>1143</v>
      </c>
      <c r="I37" s="126" t="s">
        <v>1143</v>
      </c>
      <c r="J37" s="128" t="s">
        <v>1143</v>
      </c>
      <c r="K37" s="40"/>
      <c r="L37" s="101"/>
      <c r="M37" s="102"/>
      <c r="N37" s="101"/>
      <c r="O37" s="103"/>
      <c r="P37" s="104"/>
      <c r="Q37" s="105"/>
      <c r="R37" s="100"/>
      <c r="S37" s="49"/>
      <c r="T37" s="258"/>
      <c r="U37" s="259"/>
      <c r="V37" s="259"/>
      <c r="W37" s="260"/>
      <c r="X37" s="47"/>
      <c r="Y37" s="275" t="s">
        <v>1110</v>
      </c>
      <c r="Z37" s="276"/>
      <c r="AA37" s="277"/>
      <c r="AB37" s="234"/>
      <c r="AC37" s="235"/>
      <c r="AD37" s="235"/>
      <c r="AE37" s="235"/>
      <c r="AF37" s="236"/>
      <c r="AG37" s="47"/>
      <c r="AH37" s="275" t="s">
        <v>1110</v>
      </c>
      <c r="AI37" s="276"/>
      <c r="AJ37" s="277"/>
      <c r="AK37" s="234"/>
      <c r="AL37" s="235"/>
      <c r="AM37" s="235"/>
      <c r="AN37" s="235"/>
      <c r="AO37" s="236"/>
      <c r="AP37" s="47"/>
      <c r="AQ37" s="275" t="s">
        <v>1110</v>
      </c>
      <c r="AR37" s="276"/>
      <c r="AS37" s="277"/>
      <c r="AT37" s="234"/>
      <c r="AU37" s="235"/>
      <c r="AV37" s="235"/>
      <c r="AW37" s="235"/>
      <c r="AX37" s="236"/>
      <c r="AY37" s="47"/>
      <c r="AZ37" s="342" t="s">
        <v>1211</v>
      </c>
      <c r="BA37" s="343"/>
      <c r="BB37" s="344"/>
      <c r="BC37" s="140"/>
      <c r="BD37" s="342" t="s">
        <v>1212</v>
      </c>
      <c r="BE37" s="345"/>
      <c r="BF37" s="346"/>
      <c r="BG37" s="145"/>
      <c r="BH37" s="47"/>
      <c r="BI37" s="342" t="s">
        <v>1211</v>
      </c>
      <c r="BJ37" s="343"/>
      <c r="BK37" s="344"/>
      <c r="BL37" s="140"/>
      <c r="BM37" s="342" t="s">
        <v>1212</v>
      </c>
      <c r="BN37" s="345"/>
      <c r="BO37" s="346"/>
      <c r="BP37" s="145"/>
      <c r="BQ37" s="47"/>
      <c r="BR37" s="375" t="s">
        <v>1211</v>
      </c>
      <c r="BS37" s="376"/>
      <c r="BT37" s="377"/>
      <c r="BU37" s="140"/>
      <c r="BV37" s="342" t="s">
        <v>1212</v>
      </c>
      <c r="BW37" s="345"/>
      <c r="BX37" s="346"/>
      <c r="BY37" s="155"/>
      <c r="BZ37" s="47"/>
      <c r="CA37" s="1"/>
      <c r="CB37" s="1"/>
      <c r="CC37" s="1"/>
      <c r="CD37" s="1"/>
      <c r="CE37" s="1"/>
      <c r="CF37" s="1"/>
      <c r="CG37" s="1"/>
      <c r="CH37" s="1"/>
    </row>
    <row r="38" spans="1:86" s="5" customFormat="1" ht="24" customHeight="1" x14ac:dyDescent="0.25">
      <c r="A38" s="97"/>
      <c r="B38" s="98"/>
      <c r="C38" s="97"/>
      <c r="D38" s="97"/>
      <c r="E38" s="97"/>
      <c r="F38" s="40"/>
      <c r="G38" s="128" t="s">
        <v>1143</v>
      </c>
      <c r="H38" s="129" t="s">
        <v>1143</v>
      </c>
      <c r="I38" s="126" t="s">
        <v>1143</v>
      </c>
      <c r="J38" s="128" t="s">
        <v>1143</v>
      </c>
      <c r="K38" s="40"/>
      <c r="L38" s="101"/>
      <c r="M38" s="102"/>
      <c r="N38" s="101"/>
      <c r="O38" s="103"/>
      <c r="P38" s="104"/>
      <c r="Q38" s="105"/>
      <c r="R38" s="100"/>
      <c r="S38" s="142" t="s">
        <v>1204</v>
      </c>
      <c r="T38" s="261">
        <v>0</v>
      </c>
      <c r="U38" s="262"/>
      <c r="V38" s="262"/>
      <c r="W38" s="263"/>
      <c r="X38" s="47"/>
      <c r="Y38" s="282" t="s">
        <v>1208</v>
      </c>
      <c r="Z38" s="283"/>
      <c r="AA38" s="144"/>
      <c r="AB38" s="284" t="s">
        <v>1209</v>
      </c>
      <c r="AC38" s="285"/>
      <c r="AD38" s="286"/>
      <c r="AE38" s="287"/>
      <c r="AF38" s="288"/>
      <c r="AG38" s="47"/>
      <c r="AH38" s="282" t="s">
        <v>1208</v>
      </c>
      <c r="AI38" s="283"/>
      <c r="AJ38" s="144"/>
      <c r="AK38" s="284" t="s">
        <v>1209</v>
      </c>
      <c r="AL38" s="285"/>
      <c r="AM38" s="286"/>
      <c r="AN38" s="287"/>
      <c r="AO38" s="288"/>
      <c r="AP38" s="47"/>
      <c r="AQ38" s="282" t="s">
        <v>1208</v>
      </c>
      <c r="AR38" s="283"/>
      <c r="AS38" s="144"/>
      <c r="AT38" s="284" t="s">
        <v>1209</v>
      </c>
      <c r="AU38" s="285"/>
      <c r="AV38" s="286"/>
      <c r="AW38" s="287"/>
      <c r="AX38" s="288"/>
      <c r="AY38" s="47"/>
      <c r="AZ38" s="336" t="s">
        <v>1109</v>
      </c>
      <c r="BA38" s="334"/>
      <c r="BB38" s="335"/>
      <c r="BC38" s="337"/>
      <c r="BD38" s="338"/>
      <c r="BE38" s="338"/>
      <c r="BF38" s="338"/>
      <c r="BG38" s="339"/>
      <c r="BH38" s="47"/>
      <c r="BI38" s="336" t="s">
        <v>1109</v>
      </c>
      <c r="BJ38" s="334"/>
      <c r="BK38" s="335"/>
      <c r="BL38" s="234"/>
      <c r="BM38" s="235"/>
      <c r="BN38" s="235"/>
      <c r="BO38" s="235"/>
      <c r="BP38" s="236"/>
      <c r="BQ38" s="47"/>
      <c r="BR38" s="336" t="s">
        <v>1109</v>
      </c>
      <c r="BS38" s="334"/>
      <c r="BT38" s="335"/>
      <c r="BU38" s="234"/>
      <c r="BV38" s="235"/>
      <c r="BW38" s="235"/>
      <c r="BX38" s="235"/>
      <c r="BY38" s="235"/>
      <c r="BZ38" s="47"/>
      <c r="CA38" s="1"/>
      <c r="CB38" s="1"/>
      <c r="CC38" s="1"/>
      <c r="CD38" s="1"/>
      <c r="CE38" s="1"/>
      <c r="CF38" s="1"/>
      <c r="CG38" s="1"/>
      <c r="CH38" s="1"/>
    </row>
    <row r="39" spans="1:86" s="5" customFormat="1" ht="24" customHeight="1" x14ac:dyDescent="0.25">
      <c r="A39" s="97"/>
      <c r="B39" s="98"/>
      <c r="C39" s="97"/>
      <c r="D39" s="97"/>
      <c r="E39" s="97"/>
      <c r="F39" s="40"/>
      <c r="G39" s="128" t="s">
        <v>1143</v>
      </c>
      <c r="H39" s="129" t="s">
        <v>1143</v>
      </c>
      <c r="I39" s="126" t="s">
        <v>1143</v>
      </c>
      <c r="J39" s="128" t="s">
        <v>1143</v>
      </c>
      <c r="K39" s="40"/>
      <c r="L39" s="101"/>
      <c r="M39" s="102"/>
      <c r="N39" s="101"/>
      <c r="O39" s="103"/>
      <c r="P39" s="104"/>
      <c r="Q39" s="105"/>
      <c r="R39" s="100"/>
      <c r="S39" s="142" t="s">
        <v>1095</v>
      </c>
      <c r="T39" s="261">
        <v>0</v>
      </c>
      <c r="U39" s="262"/>
      <c r="V39" s="262"/>
      <c r="W39" s="263"/>
      <c r="X39" s="47"/>
      <c r="Y39" s="289" t="s">
        <v>1210</v>
      </c>
      <c r="Z39" s="290"/>
      <c r="AA39" s="234"/>
      <c r="AB39" s="235"/>
      <c r="AC39" s="235"/>
      <c r="AD39" s="235"/>
      <c r="AE39" s="235"/>
      <c r="AF39" s="236"/>
      <c r="AG39" s="47"/>
      <c r="AH39" s="289" t="s">
        <v>1210</v>
      </c>
      <c r="AI39" s="290"/>
      <c r="AJ39" s="234"/>
      <c r="AK39" s="235"/>
      <c r="AL39" s="235"/>
      <c r="AM39" s="235"/>
      <c r="AN39" s="235"/>
      <c r="AO39" s="236"/>
      <c r="AP39" s="47"/>
      <c r="AQ39" s="289" t="s">
        <v>1210</v>
      </c>
      <c r="AR39" s="290"/>
      <c r="AS39" s="234"/>
      <c r="AT39" s="235"/>
      <c r="AU39" s="235"/>
      <c r="AV39" s="235"/>
      <c r="AW39" s="235"/>
      <c r="AX39" s="236"/>
      <c r="AY39" s="47"/>
      <c r="AZ39" s="336" t="s">
        <v>1110</v>
      </c>
      <c r="BA39" s="334"/>
      <c r="BB39" s="335"/>
      <c r="BC39" s="234"/>
      <c r="BD39" s="235"/>
      <c r="BE39" s="235"/>
      <c r="BF39" s="235"/>
      <c r="BG39" s="236"/>
      <c r="BH39" s="47"/>
      <c r="BI39" s="336" t="s">
        <v>1110</v>
      </c>
      <c r="BJ39" s="334"/>
      <c r="BK39" s="335"/>
      <c r="BL39" s="234"/>
      <c r="BM39" s="235"/>
      <c r="BN39" s="235"/>
      <c r="BO39" s="235"/>
      <c r="BP39" s="236"/>
      <c r="BQ39" s="47"/>
      <c r="BR39" s="336" t="s">
        <v>1110</v>
      </c>
      <c r="BS39" s="334"/>
      <c r="BT39" s="335"/>
      <c r="BU39" s="234"/>
      <c r="BV39" s="235"/>
      <c r="BW39" s="235"/>
      <c r="BX39" s="235"/>
      <c r="BY39" s="235"/>
      <c r="BZ39" s="47"/>
      <c r="CA39" s="1"/>
      <c r="CB39" s="1"/>
      <c r="CC39" s="1"/>
      <c r="CD39" s="1"/>
      <c r="CE39" s="1"/>
      <c r="CF39" s="1"/>
      <c r="CG39" s="1"/>
      <c r="CH39" s="1"/>
    </row>
    <row r="40" spans="1:86" ht="24" customHeight="1" x14ac:dyDescent="0.25">
      <c r="A40" s="61"/>
      <c r="B40" s="61"/>
      <c r="C40" s="61"/>
      <c r="D40" s="61"/>
      <c r="E40" s="61"/>
      <c r="F40" s="55"/>
      <c r="G40" s="128" t="s">
        <v>1143</v>
      </c>
      <c r="H40" s="129" t="s">
        <v>1143</v>
      </c>
      <c r="I40" s="126" t="s">
        <v>1143</v>
      </c>
      <c r="J40" s="128" t="s">
        <v>1143</v>
      </c>
      <c r="K40" s="158"/>
      <c r="L40" s="62"/>
      <c r="M40" s="62"/>
      <c r="N40" s="62"/>
      <c r="O40" s="62"/>
      <c r="P40" s="61"/>
      <c r="Q40" s="61"/>
      <c r="R40" s="100"/>
      <c r="S40" s="142" t="s">
        <v>1096</v>
      </c>
      <c r="T40" s="264"/>
      <c r="U40" s="265"/>
      <c r="V40" s="265"/>
      <c r="W40" s="266"/>
      <c r="X40" s="55"/>
      <c r="Y40" s="284" t="s">
        <v>1211</v>
      </c>
      <c r="Z40" s="299"/>
      <c r="AA40" s="300"/>
      <c r="AB40" s="140"/>
      <c r="AC40" s="284" t="s">
        <v>1212</v>
      </c>
      <c r="AD40" s="301"/>
      <c r="AE40" s="302"/>
      <c r="AF40" s="145"/>
      <c r="AG40" s="55"/>
      <c r="AH40" s="284" t="s">
        <v>1211</v>
      </c>
      <c r="AI40" s="299"/>
      <c r="AJ40" s="300"/>
      <c r="AK40" s="140"/>
      <c r="AL40" s="284" t="s">
        <v>1212</v>
      </c>
      <c r="AM40" s="301"/>
      <c r="AN40" s="302"/>
      <c r="AO40" s="145"/>
      <c r="AP40" s="55"/>
      <c r="AQ40" s="284" t="s">
        <v>1211</v>
      </c>
      <c r="AR40" s="299"/>
      <c r="AS40" s="300"/>
      <c r="AT40" s="140"/>
      <c r="AU40" s="284" t="s">
        <v>1212</v>
      </c>
      <c r="AV40" s="301"/>
      <c r="AW40" s="302"/>
      <c r="AX40" s="145"/>
      <c r="AY40" s="55"/>
      <c r="AZ40" s="347" t="s">
        <v>1208</v>
      </c>
      <c r="BA40" s="348"/>
      <c r="BB40" s="147">
        <v>0</v>
      </c>
      <c r="BC40" s="342" t="s">
        <v>1209</v>
      </c>
      <c r="BD40" s="349"/>
      <c r="BE40" s="350"/>
      <c r="BF40" s="287"/>
      <c r="BG40" s="288"/>
      <c r="BH40" s="55"/>
      <c r="BI40" s="347" t="s">
        <v>1208</v>
      </c>
      <c r="BJ40" s="348"/>
      <c r="BK40" s="147">
        <v>0</v>
      </c>
      <c r="BL40" s="342" t="s">
        <v>1209</v>
      </c>
      <c r="BM40" s="349"/>
      <c r="BN40" s="350"/>
      <c r="BO40" s="287"/>
      <c r="BP40" s="288"/>
      <c r="BQ40" s="55"/>
      <c r="BR40" s="347" t="s">
        <v>1208</v>
      </c>
      <c r="BS40" s="348"/>
      <c r="BT40" s="147">
        <v>0</v>
      </c>
      <c r="BU40" s="342" t="s">
        <v>1209</v>
      </c>
      <c r="BV40" s="349"/>
      <c r="BW40" s="350"/>
      <c r="BX40" s="287"/>
      <c r="BY40" s="294"/>
      <c r="BZ40" s="55"/>
    </row>
    <row r="41" spans="1:86" ht="24" customHeight="1" x14ac:dyDescent="0.25">
      <c r="A41" s="61"/>
      <c r="B41" s="61"/>
      <c r="C41" s="61"/>
      <c r="D41" s="61"/>
      <c r="E41" s="61"/>
      <c r="F41" s="55"/>
      <c r="G41" s="128" t="s">
        <v>1143</v>
      </c>
      <c r="H41" s="129" t="s">
        <v>1143</v>
      </c>
      <c r="I41" s="126" t="s">
        <v>1143</v>
      </c>
      <c r="J41" s="128" t="s">
        <v>1143</v>
      </c>
      <c r="K41" s="158"/>
      <c r="L41" s="62"/>
      <c r="M41" s="62"/>
      <c r="N41" s="62"/>
      <c r="O41" s="62"/>
      <c r="P41" s="61"/>
      <c r="Q41" s="61"/>
      <c r="R41" s="100"/>
      <c r="S41" s="142" t="s">
        <v>1169</v>
      </c>
      <c r="T41" s="261">
        <v>0</v>
      </c>
      <c r="U41" s="262"/>
      <c r="V41" s="262"/>
      <c r="W41" s="263"/>
      <c r="X41" s="55"/>
      <c r="Y41" s="275" t="s">
        <v>1111</v>
      </c>
      <c r="Z41" s="303"/>
      <c r="AA41" s="303"/>
      <c r="AB41" s="303"/>
      <c r="AC41" s="303"/>
      <c r="AD41" s="303"/>
      <c r="AE41" s="303"/>
      <c r="AF41" s="304"/>
      <c r="AG41" s="55"/>
      <c r="AH41" s="275" t="s">
        <v>1111</v>
      </c>
      <c r="AI41" s="303"/>
      <c r="AJ41" s="303"/>
      <c r="AK41" s="303"/>
      <c r="AL41" s="303"/>
      <c r="AM41" s="303"/>
      <c r="AN41" s="303"/>
      <c r="AO41" s="304"/>
      <c r="AP41" s="55"/>
      <c r="AQ41" s="275" t="s">
        <v>1111</v>
      </c>
      <c r="AR41" s="303"/>
      <c r="AS41" s="303"/>
      <c r="AT41" s="303"/>
      <c r="AU41" s="303"/>
      <c r="AV41" s="303"/>
      <c r="AW41" s="303"/>
      <c r="AX41" s="304"/>
      <c r="AY41" s="55"/>
      <c r="AZ41" s="340" t="s">
        <v>1210</v>
      </c>
      <c r="BA41" s="341"/>
      <c r="BB41" s="234"/>
      <c r="BC41" s="235"/>
      <c r="BD41" s="235"/>
      <c r="BE41" s="235"/>
      <c r="BF41" s="235"/>
      <c r="BG41" s="236"/>
      <c r="BH41" s="55"/>
      <c r="BI41" s="340" t="s">
        <v>1210</v>
      </c>
      <c r="BJ41" s="341"/>
      <c r="BK41" s="337"/>
      <c r="BL41" s="338"/>
      <c r="BM41" s="338"/>
      <c r="BN41" s="338"/>
      <c r="BO41" s="338"/>
      <c r="BP41" s="339"/>
      <c r="BQ41" s="55"/>
      <c r="BR41" s="340" t="s">
        <v>1210</v>
      </c>
      <c r="BS41" s="341"/>
      <c r="BT41" s="234"/>
      <c r="BU41" s="235"/>
      <c r="BV41" s="235"/>
      <c r="BW41" s="235"/>
      <c r="BX41" s="235"/>
      <c r="BY41" s="235"/>
      <c r="BZ41" s="55"/>
    </row>
    <row r="42" spans="1:86" ht="24" customHeight="1" x14ac:dyDescent="0.25">
      <c r="A42" s="61"/>
      <c r="B42" s="61"/>
      <c r="C42" s="61"/>
      <c r="D42" s="61"/>
      <c r="E42" s="61"/>
      <c r="F42" s="55"/>
      <c r="G42" s="128" t="s">
        <v>1143</v>
      </c>
      <c r="H42" s="129" t="s">
        <v>1143</v>
      </c>
      <c r="I42" s="126" t="s">
        <v>1143</v>
      </c>
      <c r="J42" s="128" t="s">
        <v>1143</v>
      </c>
      <c r="K42" s="158"/>
      <c r="L42" s="62"/>
      <c r="M42" s="62"/>
      <c r="N42" s="62"/>
      <c r="O42" s="62"/>
      <c r="P42" s="61"/>
      <c r="Q42" s="61"/>
      <c r="R42" s="100"/>
      <c r="S42" s="143"/>
      <c r="T42" s="249"/>
      <c r="U42" s="250"/>
      <c r="V42" s="250"/>
      <c r="W42" s="251"/>
      <c r="X42" s="55"/>
      <c r="Y42" s="284" t="s">
        <v>1112</v>
      </c>
      <c r="Z42" s="285"/>
      <c r="AA42" s="285"/>
      <c r="AB42" s="285"/>
      <c r="AC42" s="285"/>
      <c r="AD42" s="112" t="s">
        <v>1113</v>
      </c>
      <c r="AE42" s="112" t="s">
        <v>1114</v>
      </c>
      <c r="AF42" s="113" t="s">
        <v>1115</v>
      </c>
      <c r="AG42" s="55"/>
      <c r="AH42" s="284" t="s">
        <v>1112</v>
      </c>
      <c r="AI42" s="285"/>
      <c r="AJ42" s="285"/>
      <c r="AK42" s="285"/>
      <c r="AL42" s="285"/>
      <c r="AM42" s="112" t="s">
        <v>1113</v>
      </c>
      <c r="AN42" s="112" t="s">
        <v>1114</v>
      </c>
      <c r="AO42" s="113" t="s">
        <v>1115</v>
      </c>
      <c r="AP42" s="55"/>
      <c r="AQ42" s="284" t="s">
        <v>1112</v>
      </c>
      <c r="AR42" s="285"/>
      <c r="AS42" s="285"/>
      <c r="AT42" s="285"/>
      <c r="AU42" s="285"/>
      <c r="AV42" s="112" t="s">
        <v>1113</v>
      </c>
      <c r="AW42" s="112" t="s">
        <v>1114</v>
      </c>
      <c r="AX42" s="113" t="s">
        <v>1115</v>
      </c>
      <c r="AY42" s="55"/>
      <c r="AZ42" s="342" t="s">
        <v>1211</v>
      </c>
      <c r="BA42" s="343"/>
      <c r="BB42" s="344"/>
      <c r="BC42" s="140"/>
      <c r="BD42" s="342" t="s">
        <v>1212</v>
      </c>
      <c r="BE42" s="345"/>
      <c r="BF42" s="346"/>
      <c r="BG42" s="145"/>
      <c r="BH42" s="55"/>
      <c r="BI42" s="342" t="s">
        <v>1211</v>
      </c>
      <c r="BJ42" s="343"/>
      <c r="BK42" s="344"/>
      <c r="BL42" s="139"/>
      <c r="BM42" s="342" t="s">
        <v>1212</v>
      </c>
      <c r="BN42" s="345"/>
      <c r="BO42" s="346"/>
      <c r="BP42" s="145"/>
      <c r="BQ42" s="55"/>
      <c r="BR42" s="342" t="s">
        <v>1211</v>
      </c>
      <c r="BS42" s="343"/>
      <c r="BT42" s="344"/>
      <c r="BU42" s="140"/>
      <c r="BV42" s="342" t="s">
        <v>1212</v>
      </c>
      <c r="BW42" s="345"/>
      <c r="BX42" s="346"/>
      <c r="BY42" s="155"/>
      <c r="BZ42" s="55"/>
    </row>
    <row r="43" spans="1:86" ht="24" customHeight="1" x14ac:dyDescent="0.25">
      <c r="A43" s="61"/>
      <c r="B43" s="61"/>
      <c r="C43" s="61"/>
      <c r="D43" s="61"/>
      <c r="E43" s="61"/>
      <c r="F43" s="55"/>
      <c r="G43" s="128" t="s">
        <v>1143</v>
      </c>
      <c r="H43" s="129" t="s">
        <v>1143</v>
      </c>
      <c r="I43" s="126" t="s">
        <v>1143</v>
      </c>
      <c r="J43" s="128" t="s">
        <v>1143</v>
      </c>
      <c r="K43" s="158"/>
      <c r="L43" s="62"/>
      <c r="M43" s="62"/>
      <c r="N43" s="62"/>
      <c r="O43" s="62"/>
      <c r="P43" s="61"/>
      <c r="Q43" s="61"/>
      <c r="R43" s="100"/>
      <c r="S43" s="143"/>
      <c r="T43" s="252"/>
      <c r="U43" s="253"/>
      <c r="V43" s="253"/>
      <c r="W43" s="254"/>
      <c r="X43" s="55"/>
      <c r="Y43" s="287" t="s">
        <v>1143</v>
      </c>
      <c r="Z43" s="294"/>
      <c r="AA43" s="294"/>
      <c r="AB43" s="294"/>
      <c r="AC43" s="294"/>
      <c r="AD43" s="131">
        <v>0</v>
      </c>
      <c r="AE43" s="131">
        <v>0</v>
      </c>
      <c r="AF43" s="28">
        <f>+AD43+AE43</f>
        <v>0</v>
      </c>
      <c r="AG43" s="55"/>
      <c r="AH43" s="287" t="s">
        <v>1143</v>
      </c>
      <c r="AI43" s="294"/>
      <c r="AJ43" s="294"/>
      <c r="AK43" s="294"/>
      <c r="AL43" s="294"/>
      <c r="AM43" s="131">
        <v>0</v>
      </c>
      <c r="AN43" s="131">
        <v>0</v>
      </c>
      <c r="AO43" s="28">
        <f>+AM43+AN43</f>
        <v>0</v>
      </c>
      <c r="AP43" s="55"/>
      <c r="AQ43" s="287" t="s">
        <v>1143</v>
      </c>
      <c r="AR43" s="294"/>
      <c r="AS43" s="294"/>
      <c r="AT43" s="294"/>
      <c r="AU43" s="294"/>
      <c r="AV43" s="131">
        <v>0</v>
      </c>
      <c r="AW43" s="131">
        <v>0</v>
      </c>
      <c r="AX43" s="28">
        <f>+AV43+AW43</f>
        <v>0</v>
      </c>
      <c r="AY43" s="55"/>
      <c r="AZ43" s="336" t="s">
        <v>1213</v>
      </c>
      <c r="BA43" s="332"/>
      <c r="BB43" s="332"/>
      <c r="BC43" s="332"/>
      <c r="BD43" s="332"/>
      <c r="BE43" s="332"/>
      <c r="BF43" s="332"/>
      <c r="BG43" s="333"/>
      <c r="BH43" s="55"/>
      <c r="BI43" s="336" t="s">
        <v>1213</v>
      </c>
      <c r="BJ43" s="332"/>
      <c r="BK43" s="332"/>
      <c r="BL43" s="332"/>
      <c r="BM43" s="332"/>
      <c r="BN43" s="332"/>
      <c r="BO43" s="332"/>
      <c r="BP43" s="333"/>
      <c r="BQ43" s="55"/>
      <c r="BR43" s="336" t="s">
        <v>1213</v>
      </c>
      <c r="BS43" s="332"/>
      <c r="BT43" s="332"/>
      <c r="BU43" s="332"/>
      <c r="BV43" s="332"/>
      <c r="BW43" s="332"/>
      <c r="BX43" s="332"/>
      <c r="BY43" s="332"/>
      <c r="BZ43" s="55"/>
    </row>
    <row r="44" spans="1:86" ht="24" customHeight="1" x14ac:dyDescent="0.25">
      <c r="A44" s="61"/>
      <c r="B44" s="61"/>
      <c r="C44" s="61"/>
      <c r="D44" s="61"/>
      <c r="E44" s="61"/>
      <c r="F44" s="55"/>
      <c r="G44" s="128" t="s">
        <v>1143</v>
      </c>
      <c r="H44" s="129" t="s">
        <v>1143</v>
      </c>
      <c r="I44" s="126" t="s">
        <v>1143</v>
      </c>
      <c r="J44" s="128" t="s">
        <v>1143</v>
      </c>
      <c r="K44" s="158"/>
      <c r="L44" s="62"/>
      <c r="M44" s="62"/>
      <c r="N44" s="62"/>
      <c r="O44" s="62"/>
      <c r="P44" s="61"/>
      <c r="Q44" s="61"/>
      <c r="R44" s="100"/>
      <c r="S44" s="143"/>
      <c r="T44" s="252"/>
      <c r="U44" s="253"/>
      <c r="V44" s="253"/>
      <c r="W44" s="254"/>
      <c r="X44" s="55"/>
      <c r="Y44" s="287" t="s">
        <v>1143</v>
      </c>
      <c r="Z44" s="294"/>
      <c r="AA44" s="294"/>
      <c r="AB44" s="294"/>
      <c r="AC44" s="294"/>
      <c r="AD44" s="131">
        <v>0</v>
      </c>
      <c r="AE44" s="131">
        <v>0</v>
      </c>
      <c r="AF44" s="28">
        <f t="shared" ref="AF44:AF46" si="2">+AD44+AE44</f>
        <v>0</v>
      </c>
      <c r="AG44" s="55"/>
      <c r="AH44" s="287" t="s">
        <v>1143</v>
      </c>
      <c r="AI44" s="294"/>
      <c r="AJ44" s="294"/>
      <c r="AK44" s="294"/>
      <c r="AL44" s="294"/>
      <c r="AM44" s="131">
        <v>0</v>
      </c>
      <c r="AN44" s="131">
        <v>0</v>
      </c>
      <c r="AO44" s="28">
        <f t="shared" ref="AO44:AO46" si="3">+AM44+AN44</f>
        <v>0</v>
      </c>
      <c r="AP44" s="55"/>
      <c r="AQ44" s="287" t="s">
        <v>1143</v>
      </c>
      <c r="AR44" s="294"/>
      <c r="AS44" s="294"/>
      <c r="AT44" s="294"/>
      <c r="AU44" s="294"/>
      <c r="AV44" s="131">
        <v>0</v>
      </c>
      <c r="AW44" s="131">
        <v>0</v>
      </c>
      <c r="AX44" s="28">
        <f t="shared" ref="AX44:AX46" si="4">+AV44+AW44</f>
        <v>0</v>
      </c>
      <c r="AY44" s="55"/>
      <c r="AZ44" s="342" t="s">
        <v>1112</v>
      </c>
      <c r="BA44" s="349"/>
      <c r="BB44" s="349"/>
      <c r="BC44" s="349"/>
      <c r="BD44" s="349"/>
      <c r="BE44" s="114" t="s">
        <v>1113</v>
      </c>
      <c r="BF44" s="114" t="s">
        <v>1114</v>
      </c>
      <c r="BG44" s="115" t="s">
        <v>1115</v>
      </c>
      <c r="BH44" s="55"/>
      <c r="BI44" s="342" t="s">
        <v>1112</v>
      </c>
      <c r="BJ44" s="349"/>
      <c r="BK44" s="349"/>
      <c r="BL44" s="349"/>
      <c r="BM44" s="349"/>
      <c r="BN44" s="114" t="s">
        <v>1113</v>
      </c>
      <c r="BO44" s="114" t="s">
        <v>1114</v>
      </c>
      <c r="BP44" s="115" t="s">
        <v>1115</v>
      </c>
      <c r="BQ44" s="55"/>
      <c r="BR44" s="342" t="s">
        <v>1112</v>
      </c>
      <c r="BS44" s="349"/>
      <c r="BT44" s="349"/>
      <c r="BU44" s="349"/>
      <c r="BV44" s="349"/>
      <c r="BW44" s="114" t="s">
        <v>1113</v>
      </c>
      <c r="BX44" s="114" t="s">
        <v>1114</v>
      </c>
      <c r="BY44" s="118" t="s">
        <v>1115</v>
      </c>
      <c r="BZ44" s="55"/>
    </row>
    <row r="45" spans="1:86" ht="24" customHeight="1" thickBot="1" x14ac:dyDescent="0.3">
      <c r="A45" s="61"/>
      <c r="B45" s="61"/>
      <c r="C45" s="61"/>
      <c r="D45" s="61"/>
      <c r="E45" s="61"/>
      <c r="F45" s="55"/>
      <c r="G45" s="128" t="s">
        <v>1143</v>
      </c>
      <c r="H45" s="129" t="s">
        <v>1143</v>
      </c>
      <c r="I45" s="126" t="s">
        <v>1143</v>
      </c>
      <c r="J45" s="128" t="s">
        <v>1143</v>
      </c>
      <c r="K45" s="158"/>
      <c r="L45" s="62"/>
      <c r="M45" s="62"/>
      <c r="N45" s="62"/>
      <c r="O45" s="62"/>
      <c r="P45" s="61"/>
      <c r="Q45" s="61"/>
      <c r="R45" s="100"/>
      <c r="S45" s="108" t="s">
        <v>1099</v>
      </c>
      <c r="T45" s="255">
        <f>+T38+T39+T41+T42+T43+T44</f>
        <v>0</v>
      </c>
      <c r="U45" s="256"/>
      <c r="V45" s="256"/>
      <c r="W45" s="257"/>
      <c r="X45" s="55"/>
      <c r="Y45" s="287" t="s">
        <v>1143</v>
      </c>
      <c r="Z45" s="294"/>
      <c r="AA45" s="294"/>
      <c r="AB45" s="294"/>
      <c r="AC45" s="294"/>
      <c r="AD45" s="131">
        <v>0</v>
      </c>
      <c r="AE45" s="131">
        <v>0</v>
      </c>
      <c r="AF45" s="28">
        <f t="shared" si="2"/>
        <v>0</v>
      </c>
      <c r="AG45" s="55"/>
      <c r="AH45" s="287" t="s">
        <v>1143</v>
      </c>
      <c r="AI45" s="294"/>
      <c r="AJ45" s="294"/>
      <c r="AK45" s="294"/>
      <c r="AL45" s="294"/>
      <c r="AM45" s="131">
        <v>0</v>
      </c>
      <c r="AN45" s="131">
        <v>0</v>
      </c>
      <c r="AO45" s="28">
        <f t="shared" si="3"/>
        <v>0</v>
      </c>
      <c r="AP45" s="55"/>
      <c r="AQ45" s="287" t="s">
        <v>1143</v>
      </c>
      <c r="AR45" s="294"/>
      <c r="AS45" s="294"/>
      <c r="AT45" s="294"/>
      <c r="AU45" s="294"/>
      <c r="AV45" s="131">
        <v>0</v>
      </c>
      <c r="AW45" s="131">
        <v>0</v>
      </c>
      <c r="AX45" s="28">
        <f t="shared" si="4"/>
        <v>0</v>
      </c>
      <c r="AY45" s="55"/>
      <c r="AZ45" s="287" t="s">
        <v>1143</v>
      </c>
      <c r="BA45" s="294"/>
      <c r="BB45" s="294"/>
      <c r="BC45" s="294"/>
      <c r="BD45" s="294"/>
      <c r="BE45" s="148">
        <v>0</v>
      </c>
      <c r="BF45" s="148">
        <v>0</v>
      </c>
      <c r="BG45" s="117">
        <f>+BE45+BF45</f>
        <v>0</v>
      </c>
      <c r="BH45" s="55"/>
      <c r="BI45" s="287" t="s">
        <v>1143</v>
      </c>
      <c r="BJ45" s="294"/>
      <c r="BK45" s="294"/>
      <c r="BL45" s="294"/>
      <c r="BM45" s="294"/>
      <c r="BN45" s="148">
        <v>0</v>
      </c>
      <c r="BO45" s="148">
        <v>0</v>
      </c>
      <c r="BP45" s="117">
        <f>+BN45+BO45</f>
        <v>0</v>
      </c>
      <c r="BQ45" s="55"/>
      <c r="BR45" s="287" t="s">
        <v>1143</v>
      </c>
      <c r="BS45" s="294"/>
      <c r="BT45" s="294"/>
      <c r="BU45" s="294"/>
      <c r="BV45" s="294"/>
      <c r="BW45" s="148">
        <v>0</v>
      </c>
      <c r="BX45" s="148">
        <v>0</v>
      </c>
      <c r="BY45" s="156">
        <f>+BW45+BX45</f>
        <v>0</v>
      </c>
      <c r="BZ45" s="55"/>
    </row>
    <row r="46" spans="1:86" ht="24" customHeight="1" thickTop="1" thickBot="1" x14ac:dyDescent="0.3">
      <c r="A46" s="61"/>
      <c r="B46" s="61"/>
      <c r="C46" s="61"/>
      <c r="D46" s="61"/>
      <c r="E46" s="61"/>
      <c r="F46" s="55"/>
      <c r="G46" s="128" t="s">
        <v>1143</v>
      </c>
      <c r="H46" s="129" t="s">
        <v>1143</v>
      </c>
      <c r="I46" s="126" t="s">
        <v>1143</v>
      </c>
      <c r="J46" s="128" t="s">
        <v>1143</v>
      </c>
      <c r="K46" s="158"/>
      <c r="L46" s="62"/>
      <c r="M46" s="62"/>
      <c r="N46" s="62"/>
      <c r="O46" s="62"/>
      <c r="P46" s="61"/>
      <c r="Q46" s="61"/>
      <c r="R46" s="100"/>
      <c r="S46" s="228" t="s">
        <v>1100</v>
      </c>
      <c r="T46" s="229"/>
      <c r="U46" s="229"/>
      <c r="V46" s="229"/>
      <c r="W46" s="230"/>
      <c r="X46" s="55"/>
      <c r="Y46" s="287" t="s">
        <v>1143</v>
      </c>
      <c r="Z46" s="294"/>
      <c r="AA46" s="294"/>
      <c r="AB46" s="294"/>
      <c r="AC46" s="294"/>
      <c r="AD46" s="131">
        <v>0</v>
      </c>
      <c r="AE46" s="131">
        <v>0</v>
      </c>
      <c r="AF46" s="110">
        <f t="shared" si="2"/>
        <v>0</v>
      </c>
      <c r="AG46" s="55"/>
      <c r="AH46" s="287" t="s">
        <v>1143</v>
      </c>
      <c r="AI46" s="294"/>
      <c r="AJ46" s="294"/>
      <c r="AK46" s="294"/>
      <c r="AL46" s="294"/>
      <c r="AM46" s="131">
        <v>0</v>
      </c>
      <c r="AN46" s="131">
        <v>0</v>
      </c>
      <c r="AO46" s="110">
        <f t="shared" si="3"/>
        <v>0</v>
      </c>
      <c r="AP46" s="55"/>
      <c r="AQ46" s="287" t="s">
        <v>1143</v>
      </c>
      <c r="AR46" s="294"/>
      <c r="AS46" s="294"/>
      <c r="AT46" s="294"/>
      <c r="AU46" s="294"/>
      <c r="AV46" s="131">
        <v>0</v>
      </c>
      <c r="AW46" s="131">
        <v>0</v>
      </c>
      <c r="AX46" s="28">
        <f t="shared" si="4"/>
        <v>0</v>
      </c>
      <c r="AY46" s="55"/>
      <c r="AZ46" s="287" t="s">
        <v>1143</v>
      </c>
      <c r="BA46" s="294"/>
      <c r="BB46" s="294"/>
      <c r="BC46" s="294"/>
      <c r="BD46" s="294"/>
      <c r="BE46" s="148">
        <v>0</v>
      </c>
      <c r="BF46" s="148">
        <v>0</v>
      </c>
      <c r="BG46" s="117">
        <f t="shared" ref="BG46:BG48" si="5">+BE46+BF46</f>
        <v>0</v>
      </c>
      <c r="BH46" s="55"/>
      <c r="BI46" s="287" t="s">
        <v>1143</v>
      </c>
      <c r="BJ46" s="294"/>
      <c r="BK46" s="294"/>
      <c r="BL46" s="294"/>
      <c r="BM46" s="294"/>
      <c r="BN46" s="148">
        <v>0</v>
      </c>
      <c r="BO46" s="148">
        <v>0</v>
      </c>
      <c r="BP46" s="117">
        <f t="shared" ref="BP46:BP48" si="6">+BN46+BO46</f>
        <v>0</v>
      </c>
      <c r="BQ46" s="55"/>
      <c r="BR46" s="287" t="s">
        <v>1143</v>
      </c>
      <c r="BS46" s="294"/>
      <c r="BT46" s="294"/>
      <c r="BU46" s="294"/>
      <c r="BV46" s="294"/>
      <c r="BW46" s="148">
        <v>0</v>
      </c>
      <c r="BX46" s="148">
        <v>0</v>
      </c>
      <c r="BY46" s="156">
        <f t="shared" ref="BY46:BY48" si="7">+BW46+BX46</f>
        <v>0</v>
      </c>
      <c r="BZ46" s="55"/>
    </row>
    <row r="47" spans="1:86" ht="24" customHeight="1" thickBot="1" x14ac:dyDescent="0.3">
      <c r="A47" s="61"/>
      <c r="B47" s="61"/>
      <c r="C47" s="61"/>
      <c r="D47" s="61"/>
      <c r="E47" s="61"/>
      <c r="F47" s="55"/>
      <c r="G47" s="128" t="s">
        <v>1143</v>
      </c>
      <c r="H47" s="129" t="s">
        <v>1143</v>
      </c>
      <c r="I47" s="126" t="s">
        <v>1143</v>
      </c>
      <c r="J47" s="128" t="s">
        <v>1143</v>
      </c>
      <c r="K47" s="158"/>
      <c r="L47" s="62"/>
      <c r="M47" s="62"/>
      <c r="N47" s="62"/>
      <c r="O47" s="62"/>
      <c r="P47" s="61"/>
      <c r="Q47" s="61"/>
      <c r="R47" s="100"/>
      <c r="S47" s="225" t="s">
        <v>1143</v>
      </c>
      <c r="T47" s="226"/>
      <c r="U47" s="226"/>
      <c r="V47" s="226"/>
      <c r="W47" s="227"/>
      <c r="X47" s="55"/>
      <c r="Y47" s="284" t="s">
        <v>1214</v>
      </c>
      <c r="Z47" s="285"/>
      <c r="AA47" s="285"/>
      <c r="AB47" s="285"/>
      <c r="AC47" s="285"/>
      <c r="AD47" s="295"/>
      <c r="AE47" s="295"/>
      <c r="AF47" s="111">
        <f>+AF43+AF44+AF45+AF46</f>
        <v>0</v>
      </c>
      <c r="AG47" s="55"/>
      <c r="AH47" s="284" t="s">
        <v>1214</v>
      </c>
      <c r="AI47" s="285"/>
      <c r="AJ47" s="285"/>
      <c r="AK47" s="285"/>
      <c r="AL47" s="285"/>
      <c r="AM47" s="295"/>
      <c r="AN47" s="295"/>
      <c r="AO47" s="111">
        <f>+AO43+AO44+AO45+AO46</f>
        <v>0</v>
      </c>
      <c r="AP47" s="55"/>
      <c r="AQ47" s="284" t="s">
        <v>1214</v>
      </c>
      <c r="AR47" s="285"/>
      <c r="AS47" s="285"/>
      <c r="AT47" s="285"/>
      <c r="AU47" s="285"/>
      <c r="AV47" s="295"/>
      <c r="AW47" s="295"/>
      <c r="AX47" s="111">
        <f>+AX43+AX44+AX45+AX46</f>
        <v>0</v>
      </c>
      <c r="AY47" s="55"/>
      <c r="AZ47" s="287" t="s">
        <v>1143</v>
      </c>
      <c r="BA47" s="294"/>
      <c r="BB47" s="294"/>
      <c r="BC47" s="294"/>
      <c r="BD47" s="294"/>
      <c r="BE47" s="148">
        <v>0</v>
      </c>
      <c r="BF47" s="148">
        <v>0</v>
      </c>
      <c r="BG47" s="117">
        <f t="shared" si="5"/>
        <v>0</v>
      </c>
      <c r="BH47" s="55"/>
      <c r="BI47" s="287" t="s">
        <v>1143</v>
      </c>
      <c r="BJ47" s="294"/>
      <c r="BK47" s="294"/>
      <c r="BL47" s="294"/>
      <c r="BM47" s="294"/>
      <c r="BN47" s="148">
        <v>0</v>
      </c>
      <c r="BO47" s="148">
        <v>0</v>
      </c>
      <c r="BP47" s="117">
        <f t="shared" si="6"/>
        <v>0</v>
      </c>
      <c r="BQ47" s="55"/>
      <c r="BR47" s="287" t="s">
        <v>1143</v>
      </c>
      <c r="BS47" s="294"/>
      <c r="BT47" s="294"/>
      <c r="BU47" s="294"/>
      <c r="BV47" s="294"/>
      <c r="BW47" s="148">
        <v>0</v>
      </c>
      <c r="BX47" s="148">
        <v>0</v>
      </c>
      <c r="BY47" s="156">
        <f t="shared" si="7"/>
        <v>0</v>
      </c>
      <c r="BZ47" s="55"/>
    </row>
    <row r="48" spans="1:86" ht="24" customHeight="1" thickTop="1" thickBot="1" x14ac:dyDescent="0.3">
      <c r="A48" s="61"/>
      <c r="B48" s="61"/>
      <c r="C48" s="61"/>
      <c r="D48" s="61"/>
      <c r="E48" s="61"/>
      <c r="F48" s="55"/>
      <c r="G48" s="128" t="s">
        <v>1143</v>
      </c>
      <c r="H48" s="129" t="s">
        <v>1143</v>
      </c>
      <c r="I48" s="126" t="s">
        <v>1143</v>
      </c>
      <c r="J48" s="128" t="s">
        <v>1143</v>
      </c>
      <c r="K48" s="158"/>
      <c r="L48" s="62"/>
      <c r="M48" s="62"/>
      <c r="N48" s="62"/>
      <c r="O48" s="62"/>
      <c r="P48" s="61"/>
      <c r="Q48" s="61"/>
      <c r="R48" s="100"/>
      <c r="S48" s="225" t="s">
        <v>1143</v>
      </c>
      <c r="T48" s="226"/>
      <c r="U48" s="226"/>
      <c r="V48" s="226"/>
      <c r="W48" s="227"/>
      <c r="X48" s="55"/>
      <c r="Y48" s="275" t="s">
        <v>1124</v>
      </c>
      <c r="Z48" s="276"/>
      <c r="AA48" s="276"/>
      <c r="AB48" s="276"/>
      <c r="AC48" s="276"/>
      <c r="AD48" s="296">
        <v>0</v>
      </c>
      <c r="AE48" s="297"/>
      <c r="AF48" s="298"/>
      <c r="AG48" s="55"/>
      <c r="AH48" s="275" t="s">
        <v>1124</v>
      </c>
      <c r="AI48" s="276"/>
      <c r="AJ48" s="276"/>
      <c r="AK48" s="276"/>
      <c r="AL48" s="276"/>
      <c r="AM48" s="296">
        <v>0</v>
      </c>
      <c r="AN48" s="297"/>
      <c r="AO48" s="298"/>
      <c r="AP48" s="55"/>
      <c r="AQ48" s="275" t="s">
        <v>1124</v>
      </c>
      <c r="AR48" s="276"/>
      <c r="AS48" s="276"/>
      <c r="AT48" s="276"/>
      <c r="AU48" s="276"/>
      <c r="AV48" s="296">
        <v>0</v>
      </c>
      <c r="AW48" s="297"/>
      <c r="AX48" s="298"/>
      <c r="AY48" s="55"/>
      <c r="AZ48" s="287" t="s">
        <v>1143</v>
      </c>
      <c r="BA48" s="294"/>
      <c r="BB48" s="294"/>
      <c r="BC48" s="294"/>
      <c r="BD48" s="294"/>
      <c r="BE48" s="149">
        <v>0</v>
      </c>
      <c r="BF48" s="149">
        <v>0</v>
      </c>
      <c r="BG48" s="117">
        <f t="shared" si="5"/>
        <v>0</v>
      </c>
      <c r="BH48" s="55"/>
      <c r="BI48" s="287" t="s">
        <v>1143</v>
      </c>
      <c r="BJ48" s="294"/>
      <c r="BK48" s="294"/>
      <c r="BL48" s="294"/>
      <c r="BM48" s="294"/>
      <c r="BN48" s="149">
        <v>0</v>
      </c>
      <c r="BO48" s="149">
        <v>0</v>
      </c>
      <c r="BP48" s="117">
        <f t="shared" si="6"/>
        <v>0</v>
      </c>
      <c r="BQ48" s="55"/>
      <c r="BR48" s="287" t="s">
        <v>1143</v>
      </c>
      <c r="BS48" s="294"/>
      <c r="BT48" s="294"/>
      <c r="BU48" s="294"/>
      <c r="BV48" s="294"/>
      <c r="BW48" s="149">
        <v>0</v>
      </c>
      <c r="BX48" s="149">
        <v>0</v>
      </c>
      <c r="BY48" s="156">
        <f t="shared" si="7"/>
        <v>0</v>
      </c>
      <c r="BZ48" s="55"/>
    </row>
    <row r="49" spans="1:78" ht="24" customHeight="1" thickTop="1" thickBot="1" x14ac:dyDescent="0.3">
      <c r="A49" s="61"/>
      <c r="B49" s="61"/>
      <c r="C49" s="61"/>
      <c r="D49" s="61"/>
      <c r="E49" s="61"/>
      <c r="F49" s="55"/>
      <c r="G49" s="128" t="s">
        <v>1143</v>
      </c>
      <c r="H49" s="129" t="s">
        <v>1143</v>
      </c>
      <c r="I49" s="126" t="s">
        <v>1143</v>
      </c>
      <c r="J49" s="128" t="s">
        <v>1143</v>
      </c>
      <c r="K49" s="158"/>
      <c r="L49" s="62"/>
      <c r="M49" s="62"/>
      <c r="N49" s="62"/>
      <c r="O49" s="62"/>
      <c r="P49" s="61"/>
      <c r="Q49" s="61"/>
      <c r="R49" s="100"/>
      <c r="S49" s="61"/>
      <c r="T49" s="61"/>
      <c r="U49" s="61"/>
      <c r="V49" s="61"/>
      <c r="W49" s="61"/>
      <c r="X49" s="55"/>
      <c r="Y49" s="305"/>
      <c r="Z49" s="306"/>
      <c r="AA49" s="306"/>
      <c r="AB49" s="306"/>
      <c r="AC49" s="306"/>
      <c r="AD49" s="307"/>
      <c r="AE49" s="307"/>
      <c r="AF49" s="308"/>
      <c r="AG49" s="55"/>
      <c r="AH49" s="311"/>
      <c r="AI49" s="312"/>
      <c r="AJ49" s="312"/>
      <c r="AK49" s="312"/>
      <c r="AL49" s="312"/>
      <c r="AM49" s="313"/>
      <c r="AN49" s="313"/>
      <c r="AO49" s="314"/>
      <c r="AP49" s="55"/>
      <c r="AQ49" s="305"/>
      <c r="AR49" s="306"/>
      <c r="AS49" s="306"/>
      <c r="AT49" s="306"/>
      <c r="AU49" s="306"/>
      <c r="AV49" s="307"/>
      <c r="AW49" s="307"/>
      <c r="AX49" s="308"/>
      <c r="AY49" s="55"/>
      <c r="AZ49" s="359" t="s">
        <v>1130</v>
      </c>
      <c r="BA49" s="360"/>
      <c r="BB49" s="360"/>
      <c r="BC49" s="360"/>
      <c r="BD49" s="360"/>
      <c r="BE49" s="119">
        <f>+BE45+BE46+BE47+BE48</f>
        <v>0</v>
      </c>
      <c r="BF49" s="119">
        <f>+BF45+BF46+BF47+BF48</f>
        <v>0</v>
      </c>
      <c r="BG49" s="120">
        <f>+BG45+BG46+BG47+BG48</f>
        <v>0</v>
      </c>
      <c r="BH49" s="55"/>
      <c r="BI49" s="359" t="s">
        <v>1130</v>
      </c>
      <c r="BJ49" s="360"/>
      <c r="BK49" s="360"/>
      <c r="BL49" s="360"/>
      <c r="BM49" s="360"/>
      <c r="BN49" s="119">
        <f>+BN45+BN46+BN47+BN48</f>
        <v>0</v>
      </c>
      <c r="BO49" s="119">
        <f>+BO45+BO46+BO47+BO48</f>
        <v>0</v>
      </c>
      <c r="BP49" s="120">
        <f>+BP45+BP46+BP47+BP48</f>
        <v>0</v>
      </c>
      <c r="BQ49" s="55"/>
      <c r="BR49" s="359" t="s">
        <v>1130</v>
      </c>
      <c r="BS49" s="360"/>
      <c r="BT49" s="360"/>
      <c r="BU49" s="360"/>
      <c r="BV49" s="360"/>
      <c r="BW49" s="119">
        <f>+BW45+BW46+BW47+BW48</f>
        <v>0</v>
      </c>
      <c r="BX49" s="119">
        <f>+BX45+BX46+BX47+BX48</f>
        <v>0</v>
      </c>
      <c r="BY49" s="157">
        <f>+BY45+BY46+BY47+BY48</f>
        <v>0</v>
      </c>
      <c r="BZ49" s="55"/>
    </row>
    <row r="50" spans="1:78" ht="36.75" customHeight="1" thickTop="1" thickBot="1" x14ac:dyDescent="0.3">
      <c r="A50" s="61"/>
      <c r="B50" s="61"/>
      <c r="C50" s="61"/>
      <c r="D50" s="61"/>
      <c r="E50" s="61"/>
      <c r="F50" s="55"/>
      <c r="G50" s="128" t="s">
        <v>1143</v>
      </c>
      <c r="H50" s="129" t="s">
        <v>1143</v>
      </c>
      <c r="I50" s="126" t="s">
        <v>1143</v>
      </c>
      <c r="J50" s="128" t="s">
        <v>1143</v>
      </c>
      <c r="K50" s="158"/>
      <c r="L50" s="62"/>
      <c r="M50" s="62"/>
      <c r="N50" s="62"/>
      <c r="O50" s="62"/>
      <c r="P50" s="61"/>
      <c r="Q50" s="61"/>
      <c r="R50" s="100"/>
      <c r="S50" s="393" t="s">
        <v>1258</v>
      </c>
      <c r="T50" s="393"/>
      <c r="U50" s="393"/>
      <c r="V50" s="393"/>
      <c r="W50" s="393"/>
      <c r="X50" s="55"/>
      <c r="Y50" s="291" t="s">
        <v>1165</v>
      </c>
      <c r="Z50" s="292"/>
      <c r="AA50" s="292"/>
      <c r="AB50" s="292"/>
      <c r="AC50" s="292"/>
      <c r="AD50" s="292"/>
      <c r="AE50" s="292"/>
      <c r="AF50" s="293"/>
      <c r="AG50" s="55"/>
      <c r="AH50" s="291" t="s">
        <v>1125</v>
      </c>
      <c r="AI50" s="292"/>
      <c r="AJ50" s="292"/>
      <c r="AK50" s="292"/>
      <c r="AL50" s="292"/>
      <c r="AM50" s="292"/>
      <c r="AN50" s="292"/>
      <c r="AO50" s="293"/>
      <c r="AP50" s="55"/>
      <c r="AQ50" s="291" t="s">
        <v>1125</v>
      </c>
      <c r="AR50" s="292"/>
      <c r="AS50" s="292"/>
      <c r="AT50" s="292"/>
      <c r="AU50" s="292"/>
      <c r="AV50" s="292"/>
      <c r="AW50" s="292"/>
      <c r="AX50" s="293"/>
      <c r="AY50" s="59"/>
      <c r="AZ50" s="355"/>
      <c r="BA50" s="356"/>
      <c r="BB50" s="356"/>
      <c r="BC50" s="356"/>
      <c r="BD50" s="356"/>
      <c r="BE50" s="357"/>
      <c r="BF50" s="357"/>
      <c r="BG50" s="358"/>
      <c r="BH50" s="60"/>
      <c r="BI50" s="355"/>
      <c r="BJ50" s="356"/>
      <c r="BK50" s="356"/>
      <c r="BL50" s="356"/>
      <c r="BM50" s="356"/>
      <c r="BN50" s="357"/>
      <c r="BO50" s="357"/>
      <c r="BP50" s="358"/>
      <c r="BQ50" s="60"/>
      <c r="BR50" s="364"/>
      <c r="BS50" s="365"/>
      <c r="BT50" s="365"/>
      <c r="BU50" s="365"/>
      <c r="BV50" s="365"/>
      <c r="BW50" s="365"/>
      <c r="BX50" s="365"/>
      <c r="BY50" s="365"/>
      <c r="BZ50" s="55"/>
    </row>
    <row r="51" spans="1:78" ht="34.5" customHeight="1" x14ac:dyDescent="0.25">
      <c r="A51" s="61"/>
      <c r="B51" s="61"/>
      <c r="C51" s="61"/>
      <c r="D51" s="61"/>
      <c r="E51" s="61"/>
      <c r="F51" s="55"/>
      <c r="G51" s="128" t="s">
        <v>1143</v>
      </c>
      <c r="H51" s="129" t="s">
        <v>1143</v>
      </c>
      <c r="I51" s="126" t="s">
        <v>1143</v>
      </c>
      <c r="J51" s="128" t="s">
        <v>1143</v>
      </c>
      <c r="K51" s="158"/>
      <c r="L51" s="62"/>
      <c r="M51" s="62"/>
      <c r="N51" s="62"/>
      <c r="O51" s="62"/>
      <c r="P51" s="61"/>
      <c r="Q51" s="61"/>
      <c r="R51" s="100"/>
      <c r="S51" s="394"/>
      <c r="T51" s="394"/>
      <c r="U51" s="394"/>
      <c r="V51" s="394"/>
      <c r="W51" s="394"/>
      <c r="X51" s="55"/>
      <c r="AY51" s="55"/>
      <c r="AZ51" s="351"/>
      <c r="BA51" s="307"/>
      <c r="BB51" s="307"/>
      <c r="BC51" s="307"/>
      <c r="BD51" s="307"/>
      <c r="BE51" s="307"/>
      <c r="BF51" s="307"/>
      <c r="BG51" s="308"/>
      <c r="BH51" s="55"/>
      <c r="BI51" s="351"/>
      <c r="BJ51" s="307"/>
      <c r="BK51" s="307"/>
      <c r="BL51" s="307"/>
      <c r="BM51" s="307"/>
      <c r="BN51" s="307"/>
      <c r="BO51" s="307"/>
      <c r="BP51" s="308"/>
      <c r="BQ51" s="55"/>
      <c r="BR51" s="351"/>
      <c r="BS51" s="307"/>
      <c r="BT51" s="307"/>
      <c r="BU51" s="307"/>
      <c r="BV51" s="307"/>
      <c r="BW51" s="307"/>
      <c r="BX51" s="307"/>
      <c r="BY51" s="307"/>
      <c r="BZ51" s="55"/>
    </row>
    <row r="52" spans="1:78" ht="27" customHeight="1" x14ac:dyDescent="0.25">
      <c r="A52" s="61"/>
      <c r="B52" s="61"/>
      <c r="C52" s="61"/>
      <c r="D52" s="61"/>
      <c r="E52" s="61"/>
      <c r="F52" s="55"/>
      <c r="G52" s="128" t="s">
        <v>1143</v>
      </c>
      <c r="H52" s="129" t="s">
        <v>1143</v>
      </c>
      <c r="I52" s="126" t="s">
        <v>1143</v>
      </c>
      <c r="J52" s="128" t="s">
        <v>1143</v>
      </c>
      <c r="K52" s="158"/>
      <c r="L52" s="62"/>
      <c r="M52" s="62"/>
      <c r="N52" s="62"/>
      <c r="O52" s="62"/>
      <c r="P52" s="61"/>
      <c r="Q52" s="61"/>
      <c r="R52" s="61"/>
      <c r="S52" s="159"/>
      <c r="T52" s="159"/>
      <c r="U52" s="159"/>
      <c r="V52" s="159"/>
      <c r="W52" s="159"/>
      <c r="AY52" s="55"/>
      <c r="AZ52" s="352" t="s">
        <v>1131</v>
      </c>
      <c r="BA52" s="353"/>
      <c r="BB52" s="353"/>
      <c r="BC52" s="353"/>
      <c r="BD52" s="353"/>
      <c r="BE52" s="353"/>
      <c r="BF52" s="353"/>
      <c r="BG52" s="354"/>
      <c r="BH52" s="55"/>
      <c r="BI52" s="352" t="s">
        <v>1131</v>
      </c>
      <c r="BJ52" s="353"/>
      <c r="BK52" s="353"/>
      <c r="BL52" s="353"/>
      <c r="BM52" s="353"/>
      <c r="BN52" s="353"/>
      <c r="BO52" s="353"/>
      <c r="BP52" s="354"/>
      <c r="BQ52" s="55"/>
      <c r="BR52" s="352" t="s">
        <v>1131</v>
      </c>
      <c r="BS52" s="353"/>
      <c r="BT52" s="353"/>
      <c r="BU52" s="353"/>
      <c r="BV52" s="353"/>
      <c r="BW52" s="353"/>
      <c r="BX52" s="353"/>
      <c r="BY52" s="353"/>
      <c r="BZ52" s="55"/>
    </row>
    <row r="53" spans="1:78" x14ac:dyDescent="0.25">
      <c r="F53" s="55"/>
      <c r="G53" s="128" t="s">
        <v>1143</v>
      </c>
      <c r="H53" s="129" t="s">
        <v>1143</v>
      </c>
      <c r="I53" s="126" t="s">
        <v>1143</v>
      </c>
      <c r="J53" s="128" t="s">
        <v>1143</v>
      </c>
      <c r="K53" s="158"/>
      <c r="S53" s="61"/>
      <c r="T53" s="61"/>
      <c r="U53" s="61"/>
      <c r="V53" s="61"/>
      <c r="W53" s="63"/>
      <c r="BZ53" s="55"/>
    </row>
    <row r="54" spans="1:78" x14ac:dyDescent="0.25">
      <c r="G54" s="1" t="s">
        <v>1143</v>
      </c>
      <c r="H54" s="2" t="s">
        <v>1143</v>
      </c>
      <c r="I54" s="2" t="s">
        <v>1143</v>
      </c>
      <c r="J54" s="2" t="s">
        <v>1143</v>
      </c>
      <c r="S54" s="61"/>
      <c r="T54" s="61"/>
      <c r="U54" s="61"/>
      <c r="V54" s="61"/>
      <c r="W54" s="61"/>
    </row>
    <row r="55" spans="1:78" x14ac:dyDescent="0.25">
      <c r="G55" s="1" t="s">
        <v>1143</v>
      </c>
      <c r="H55" s="2" t="s">
        <v>1143</v>
      </c>
      <c r="I55" s="2" t="s">
        <v>1143</v>
      </c>
      <c r="J55" s="2" t="s">
        <v>1143</v>
      </c>
      <c r="S55" s="61"/>
      <c r="T55" s="61"/>
      <c r="U55" s="61"/>
      <c r="V55" s="61"/>
      <c r="W55" s="61"/>
    </row>
    <row r="56" spans="1:78" x14ac:dyDescent="0.25">
      <c r="G56" s="1" t="s">
        <v>1143</v>
      </c>
      <c r="H56" s="2" t="s">
        <v>1143</v>
      </c>
      <c r="I56" s="2" t="s">
        <v>1143</v>
      </c>
      <c r="J56" s="2" t="s">
        <v>1143</v>
      </c>
      <c r="S56" s="61"/>
      <c r="T56" s="61"/>
      <c r="U56" s="61"/>
      <c r="V56" s="61"/>
      <c r="W56" s="61"/>
    </row>
    <row r="57" spans="1:78" x14ac:dyDescent="0.25">
      <c r="S57" s="61"/>
      <c r="T57" s="61"/>
      <c r="U57" s="61"/>
      <c r="V57" s="61"/>
      <c r="W57" s="61"/>
    </row>
    <row r="58" spans="1:78" x14ac:dyDescent="0.25">
      <c r="S58" s="61"/>
      <c r="T58" s="61"/>
      <c r="U58" s="61"/>
      <c r="V58" s="61"/>
      <c r="W58" s="61"/>
    </row>
    <row r="59" spans="1:78" x14ac:dyDescent="0.25">
      <c r="S59" s="61"/>
      <c r="T59" s="61"/>
      <c r="U59" s="61"/>
      <c r="V59" s="61"/>
      <c r="W59" s="61"/>
    </row>
    <row r="60" spans="1:78" x14ac:dyDescent="0.25">
      <c r="S60" s="61"/>
      <c r="T60" s="61"/>
      <c r="U60" s="61"/>
      <c r="V60" s="61"/>
      <c r="W60" s="61"/>
    </row>
    <row r="61" spans="1:78" x14ac:dyDescent="0.25">
      <c r="S61" s="61"/>
      <c r="T61" s="61"/>
      <c r="U61" s="61"/>
      <c r="V61" s="61"/>
      <c r="W61" s="61"/>
    </row>
  </sheetData>
  <sheetProtection formatCells="0" formatColumns="0" formatRows="0" insertColumns="0" insertRows="0" insertHyperlinks="0" deleteColumns="0" deleteRows="0" sort="0" autoFilter="0" pivotTables="0"/>
  <mergeCells count="495">
    <mergeCell ref="AZ52:BG52"/>
    <mergeCell ref="BI52:BP52"/>
    <mergeCell ref="BR52:BY52"/>
    <mergeCell ref="BI50:BM50"/>
    <mergeCell ref="BN50:BP50"/>
    <mergeCell ref="BR50:BY50"/>
    <mergeCell ref="S51:W51"/>
    <mergeCell ref="AZ51:BG51"/>
    <mergeCell ref="BI51:BP51"/>
    <mergeCell ref="BR51:BY51"/>
    <mergeCell ref="S50:W50"/>
    <mergeCell ref="Y50:AF50"/>
    <mergeCell ref="AH50:AO50"/>
    <mergeCell ref="AQ50:AX50"/>
    <mergeCell ref="AZ50:BD50"/>
    <mergeCell ref="BE50:BG50"/>
    <mergeCell ref="BR48:BV48"/>
    <mergeCell ref="Y49:AF49"/>
    <mergeCell ref="AH49:AO49"/>
    <mergeCell ref="AQ49:AX49"/>
    <mergeCell ref="AZ49:BD49"/>
    <mergeCell ref="BI49:BM49"/>
    <mergeCell ref="BR49:BV49"/>
    <mergeCell ref="BR47:BV47"/>
    <mergeCell ref="S48:W48"/>
    <mergeCell ref="Y48:AC48"/>
    <mergeCell ref="AD48:AF48"/>
    <mergeCell ref="AH48:AL48"/>
    <mergeCell ref="AM48:AO48"/>
    <mergeCell ref="AQ48:AU48"/>
    <mergeCell ref="AV48:AX48"/>
    <mergeCell ref="AZ48:BD48"/>
    <mergeCell ref="BI48:BM48"/>
    <mergeCell ref="S47:W47"/>
    <mergeCell ref="Y47:AE47"/>
    <mergeCell ref="AH47:AN47"/>
    <mergeCell ref="AQ47:AW47"/>
    <mergeCell ref="AZ47:BD47"/>
    <mergeCell ref="BI47:BM47"/>
    <mergeCell ref="BR45:BV45"/>
    <mergeCell ref="S46:W46"/>
    <mergeCell ref="Y46:AC46"/>
    <mergeCell ref="AH46:AL46"/>
    <mergeCell ref="AQ46:AU46"/>
    <mergeCell ref="AZ46:BD46"/>
    <mergeCell ref="BI46:BM46"/>
    <mergeCell ref="BR46:BV46"/>
    <mergeCell ref="T45:W45"/>
    <mergeCell ref="Y45:AC45"/>
    <mergeCell ref="AH45:AL45"/>
    <mergeCell ref="AQ45:AU45"/>
    <mergeCell ref="AZ45:BD45"/>
    <mergeCell ref="BI45:BM45"/>
    <mergeCell ref="BV42:BX42"/>
    <mergeCell ref="T43:W43"/>
    <mergeCell ref="Y43:AC43"/>
    <mergeCell ref="AH43:AL43"/>
    <mergeCell ref="AQ43:AU43"/>
    <mergeCell ref="AZ43:BG43"/>
    <mergeCell ref="BI43:BP43"/>
    <mergeCell ref="BR43:BY43"/>
    <mergeCell ref="T44:W44"/>
    <mergeCell ref="Y44:AC44"/>
    <mergeCell ref="AH44:AL44"/>
    <mergeCell ref="AQ44:AU44"/>
    <mergeCell ref="AZ44:BD44"/>
    <mergeCell ref="BI44:BM44"/>
    <mergeCell ref="BR44:BV44"/>
    <mergeCell ref="T42:W42"/>
    <mergeCell ref="Y42:AC42"/>
    <mergeCell ref="AH42:AL42"/>
    <mergeCell ref="AQ42:AU42"/>
    <mergeCell ref="AZ42:BB42"/>
    <mergeCell ref="BD42:BF42"/>
    <mergeCell ref="BI42:BK42"/>
    <mergeCell ref="BM42:BO42"/>
    <mergeCell ref="BR42:BT42"/>
    <mergeCell ref="BX40:BY40"/>
    <mergeCell ref="T41:W41"/>
    <mergeCell ref="Y41:AF41"/>
    <mergeCell ref="AH41:AO41"/>
    <mergeCell ref="AQ41:AX41"/>
    <mergeCell ref="AZ41:BA41"/>
    <mergeCell ref="AQ40:AS40"/>
    <mergeCell ref="AU40:AW40"/>
    <mergeCell ref="AZ40:BA40"/>
    <mergeCell ref="BC40:BE40"/>
    <mergeCell ref="BF40:BG40"/>
    <mergeCell ref="BI40:BJ40"/>
    <mergeCell ref="BB41:BG41"/>
    <mergeCell ref="BI41:BJ41"/>
    <mergeCell ref="BK41:BP41"/>
    <mergeCell ref="BR41:BS41"/>
    <mergeCell ref="BT41:BY41"/>
    <mergeCell ref="T40:W40"/>
    <mergeCell ref="Y40:AA40"/>
    <mergeCell ref="AC40:AE40"/>
    <mergeCell ref="AH40:AJ40"/>
    <mergeCell ref="AL40:AN40"/>
    <mergeCell ref="BL40:BN40"/>
    <mergeCell ref="BO40:BP40"/>
    <mergeCell ref="BR40:BS40"/>
    <mergeCell ref="BU40:BW40"/>
    <mergeCell ref="BR38:BT38"/>
    <mergeCell ref="BU38:BY38"/>
    <mergeCell ref="T39:W39"/>
    <mergeCell ref="Y39:Z39"/>
    <mergeCell ref="AA39:AF39"/>
    <mergeCell ref="AH39:AI39"/>
    <mergeCell ref="AJ39:AO39"/>
    <mergeCell ref="AQ39:AR39"/>
    <mergeCell ref="AS39:AX39"/>
    <mergeCell ref="AZ39:BB39"/>
    <mergeCell ref="AT38:AV38"/>
    <mergeCell ref="AW38:AX38"/>
    <mergeCell ref="AZ38:BB38"/>
    <mergeCell ref="BC38:BG38"/>
    <mergeCell ref="BI38:BK38"/>
    <mergeCell ref="BL38:BP38"/>
    <mergeCell ref="BC39:BG39"/>
    <mergeCell ref="BI39:BK39"/>
    <mergeCell ref="BL39:BP39"/>
    <mergeCell ref="BR39:BT39"/>
    <mergeCell ref="BU39:BY39"/>
    <mergeCell ref="T38:W38"/>
    <mergeCell ref="Y38:Z38"/>
    <mergeCell ref="AB38:AD38"/>
    <mergeCell ref="AE38:AF38"/>
    <mergeCell ref="AH38:AI38"/>
    <mergeCell ref="AK38:AM38"/>
    <mergeCell ref="AN38:AO38"/>
    <mergeCell ref="AQ38:AR38"/>
    <mergeCell ref="AQ37:AS37"/>
    <mergeCell ref="BI36:BJ36"/>
    <mergeCell ref="BK36:BP36"/>
    <mergeCell ref="BR36:BS36"/>
    <mergeCell ref="BT36:BY36"/>
    <mergeCell ref="T37:W37"/>
    <mergeCell ref="Y37:AA37"/>
    <mergeCell ref="AB37:AF37"/>
    <mergeCell ref="AH37:AJ37"/>
    <mergeCell ref="AK37:AO37"/>
    <mergeCell ref="BR37:BT37"/>
    <mergeCell ref="BV37:BX37"/>
    <mergeCell ref="AT37:AX37"/>
    <mergeCell ref="AZ37:BB37"/>
    <mergeCell ref="BD37:BF37"/>
    <mergeCell ref="BI37:BK37"/>
    <mergeCell ref="BM37:BO37"/>
    <mergeCell ref="S36:W36"/>
    <mergeCell ref="Y36:AA36"/>
    <mergeCell ref="AB36:AF36"/>
    <mergeCell ref="AH36:AJ36"/>
    <mergeCell ref="AK36:AO36"/>
    <mergeCell ref="AQ36:AS36"/>
    <mergeCell ref="AT36:AX36"/>
    <mergeCell ref="AZ36:BA36"/>
    <mergeCell ref="BC35:BE35"/>
    <mergeCell ref="BB36:BG36"/>
    <mergeCell ref="BL34:BP34"/>
    <mergeCell ref="BR34:BT34"/>
    <mergeCell ref="BU34:BY34"/>
    <mergeCell ref="Y35:AA35"/>
    <mergeCell ref="AC35:AE35"/>
    <mergeCell ref="AH35:AJ35"/>
    <mergeCell ref="AL35:AN35"/>
    <mergeCell ref="AQ35:AS35"/>
    <mergeCell ref="AU35:AW35"/>
    <mergeCell ref="AZ35:BA35"/>
    <mergeCell ref="BU35:BW35"/>
    <mergeCell ref="BX35:BY35"/>
    <mergeCell ref="BF35:BG35"/>
    <mergeCell ref="BI35:BJ35"/>
    <mergeCell ref="BL35:BN35"/>
    <mergeCell ref="BO35:BP35"/>
    <mergeCell ref="BR35:BS35"/>
    <mergeCell ref="Y34:Z34"/>
    <mergeCell ref="AA34:AF34"/>
    <mergeCell ref="AH34:AI34"/>
    <mergeCell ref="AJ34:AO34"/>
    <mergeCell ref="AQ34:AR34"/>
    <mergeCell ref="AS34:AX34"/>
    <mergeCell ref="AZ34:BB34"/>
    <mergeCell ref="BC34:BG34"/>
    <mergeCell ref="BI34:BK34"/>
    <mergeCell ref="Y33:Z33"/>
    <mergeCell ref="AB33:AD33"/>
    <mergeCell ref="AE33:AF33"/>
    <mergeCell ref="AH33:AI33"/>
    <mergeCell ref="AK33:AM33"/>
    <mergeCell ref="AN33:AO33"/>
    <mergeCell ref="AQ33:AR33"/>
    <mergeCell ref="AT33:AV33"/>
    <mergeCell ref="BU33:BY33"/>
    <mergeCell ref="AW33:AX33"/>
    <mergeCell ref="AZ33:BB33"/>
    <mergeCell ref="BC33:BG33"/>
    <mergeCell ref="BI33:BK33"/>
    <mergeCell ref="BL33:BP33"/>
    <mergeCell ref="BR33:BT33"/>
    <mergeCell ref="AZ31:BG31"/>
    <mergeCell ref="BI31:BP31"/>
    <mergeCell ref="BR31:BY31"/>
    <mergeCell ref="BI32:BP32"/>
    <mergeCell ref="BR32:BY32"/>
    <mergeCell ref="Y32:AA32"/>
    <mergeCell ref="AB32:AF32"/>
    <mergeCell ref="AH32:AJ32"/>
    <mergeCell ref="AK32:AO32"/>
    <mergeCell ref="AQ32:AS32"/>
    <mergeCell ref="AT32:AX32"/>
    <mergeCell ref="AZ32:BG32"/>
    <mergeCell ref="Y31:AA31"/>
    <mergeCell ref="AB31:AF31"/>
    <mergeCell ref="AH31:AJ31"/>
    <mergeCell ref="AK31:AO31"/>
    <mergeCell ref="AQ31:AS31"/>
    <mergeCell ref="AT31:AX31"/>
    <mergeCell ref="Y30:AF30"/>
    <mergeCell ref="AH30:AO30"/>
    <mergeCell ref="AQ30:AX30"/>
    <mergeCell ref="AZ30:BG30"/>
    <mergeCell ref="BI30:BP30"/>
    <mergeCell ref="BR30:BY30"/>
    <mergeCell ref="Y29:AF29"/>
    <mergeCell ref="AH29:AO29"/>
    <mergeCell ref="AQ29:AX29"/>
    <mergeCell ref="AZ29:BG29"/>
    <mergeCell ref="BI29:BP29"/>
    <mergeCell ref="BR29:BY29"/>
    <mergeCell ref="AZ27:BG27"/>
    <mergeCell ref="BI27:BP27"/>
    <mergeCell ref="BR27:BY27"/>
    <mergeCell ref="CA27:CH27"/>
    <mergeCell ref="Y28:AF28"/>
    <mergeCell ref="AH28:AO28"/>
    <mergeCell ref="AQ28:AX28"/>
    <mergeCell ref="AZ28:BG28"/>
    <mergeCell ref="BI28:BP28"/>
    <mergeCell ref="BR28:BY28"/>
    <mergeCell ref="AL27:AM27"/>
    <mergeCell ref="AN27:AO27"/>
    <mergeCell ref="AQ27:AR27"/>
    <mergeCell ref="AS27:AT27"/>
    <mergeCell ref="AU27:AV27"/>
    <mergeCell ref="AW27:AX27"/>
    <mergeCell ref="Y27:Z27"/>
    <mergeCell ref="AA27:AB27"/>
    <mergeCell ref="AC27:AD27"/>
    <mergeCell ref="AE27:AF27"/>
    <mergeCell ref="AH27:AI27"/>
    <mergeCell ref="AJ27:AK27"/>
    <mergeCell ref="T25:W25"/>
    <mergeCell ref="Y25:AF25"/>
    <mergeCell ref="AH25:AO25"/>
    <mergeCell ref="AQ25:AX25"/>
    <mergeCell ref="AZ25:BF25"/>
    <mergeCell ref="BI25:BO25"/>
    <mergeCell ref="BR25:BX25"/>
    <mergeCell ref="CA25:CG25"/>
    <mergeCell ref="T26:W26"/>
    <mergeCell ref="Y26:AF26"/>
    <mergeCell ref="AH26:AO26"/>
    <mergeCell ref="AQ26:AX26"/>
    <mergeCell ref="AZ26:BG26"/>
    <mergeCell ref="BI26:BP26"/>
    <mergeCell ref="BR26:BY26"/>
    <mergeCell ref="CA26:CH26"/>
    <mergeCell ref="AW23:AX23"/>
    <mergeCell ref="AZ23:BG23"/>
    <mergeCell ref="BI23:BP23"/>
    <mergeCell ref="BR23:BY23"/>
    <mergeCell ref="CA23:CG23"/>
    <mergeCell ref="T24:W24"/>
    <mergeCell ref="Y24:AF24"/>
    <mergeCell ref="AH24:AO24"/>
    <mergeCell ref="AQ24:AX24"/>
    <mergeCell ref="AZ24:BG24"/>
    <mergeCell ref="T23:W23"/>
    <mergeCell ref="Y23:AD23"/>
    <mergeCell ref="AE23:AF23"/>
    <mergeCell ref="AH23:AM23"/>
    <mergeCell ref="AN23:AO23"/>
    <mergeCell ref="AQ23:AV23"/>
    <mergeCell ref="BI24:BP24"/>
    <mergeCell ref="BR24:BY24"/>
    <mergeCell ref="CA24:CH24"/>
    <mergeCell ref="BR21:BY21"/>
    <mergeCell ref="CA21:CC21"/>
    <mergeCell ref="T22:W22"/>
    <mergeCell ref="Y22:AF22"/>
    <mergeCell ref="AH22:AO22"/>
    <mergeCell ref="AQ22:AX22"/>
    <mergeCell ref="AZ22:BG22"/>
    <mergeCell ref="BI22:BP22"/>
    <mergeCell ref="BR22:BY22"/>
    <mergeCell ref="CA22:CH22"/>
    <mergeCell ref="T21:W21"/>
    <mergeCell ref="Y21:AF21"/>
    <mergeCell ref="AH21:AO21"/>
    <mergeCell ref="AQ21:AX21"/>
    <mergeCell ref="AZ21:BG21"/>
    <mergeCell ref="BI21:BP21"/>
    <mergeCell ref="T20:W20"/>
    <mergeCell ref="Y20:AF20"/>
    <mergeCell ref="AH20:AO20"/>
    <mergeCell ref="AQ20:AX20"/>
    <mergeCell ref="AZ20:BG20"/>
    <mergeCell ref="BI20:BP20"/>
    <mergeCell ref="BR20:BY20"/>
    <mergeCell ref="CA20:CC20"/>
    <mergeCell ref="T19:W19"/>
    <mergeCell ref="Y19:AF19"/>
    <mergeCell ref="AH19:AO19"/>
    <mergeCell ref="AQ19:AX19"/>
    <mergeCell ref="AZ19:BG19"/>
    <mergeCell ref="BI19:BP19"/>
    <mergeCell ref="T18:W18"/>
    <mergeCell ref="Y18:AF18"/>
    <mergeCell ref="AH18:AO18"/>
    <mergeCell ref="AQ18:AX18"/>
    <mergeCell ref="AZ18:BG18"/>
    <mergeCell ref="BI18:BP18"/>
    <mergeCell ref="BR18:BY18"/>
    <mergeCell ref="CA18:CC18"/>
    <mergeCell ref="BR19:BY19"/>
    <mergeCell ref="CA19:CC19"/>
    <mergeCell ref="T17:W17"/>
    <mergeCell ref="Y17:AF17"/>
    <mergeCell ref="AH17:AO17"/>
    <mergeCell ref="AQ17:AX17"/>
    <mergeCell ref="AZ17:BG17"/>
    <mergeCell ref="BI17:BP17"/>
    <mergeCell ref="BR17:BY17"/>
    <mergeCell ref="CA17:CC17"/>
    <mergeCell ref="T16:W16"/>
    <mergeCell ref="Y16:AF16"/>
    <mergeCell ref="AH16:AO16"/>
    <mergeCell ref="AQ16:AX16"/>
    <mergeCell ref="AZ16:BG16"/>
    <mergeCell ref="BD15:BE15"/>
    <mergeCell ref="BF15:BG15"/>
    <mergeCell ref="BI15:BJ15"/>
    <mergeCell ref="BK15:BL15"/>
    <mergeCell ref="BI16:BP16"/>
    <mergeCell ref="CA14:CC14"/>
    <mergeCell ref="T15:W15"/>
    <mergeCell ref="Y15:AF15"/>
    <mergeCell ref="AH15:AO15"/>
    <mergeCell ref="AQ15:AX15"/>
    <mergeCell ref="AZ15:BA15"/>
    <mergeCell ref="BB15:BC15"/>
    <mergeCell ref="BR15:BS15"/>
    <mergeCell ref="BT15:BU15"/>
    <mergeCell ref="BV15:BW15"/>
    <mergeCell ref="BX15:BY15"/>
    <mergeCell ref="CA15:CC15"/>
    <mergeCell ref="BM15:BN15"/>
    <mergeCell ref="BO15:BP15"/>
    <mergeCell ref="BR16:BY16"/>
    <mergeCell ref="CA16:CC16"/>
    <mergeCell ref="T13:W13"/>
    <mergeCell ref="Y13:AB13"/>
    <mergeCell ref="AC13:AF13"/>
    <mergeCell ref="AH13:AK13"/>
    <mergeCell ref="AL13:AO13"/>
    <mergeCell ref="BR13:BU13"/>
    <mergeCell ref="BV13:BY13"/>
    <mergeCell ref="CA13:CH13"/>
    <mergeCell ref="T14:W14"/>
    <mergeCell ref="Y14:AB14"/>
    <mergeCell ref="AC14:AF14"/>
    <mergeCell ref="AH14:AK14"/>
    <mergeCell ref="AL14:AO14"/>
    <mergeCell ref="AQ14:AT14"/>
    <mergeCell ref="AU14:AX14"/>
    <mergeCell ref="AQ13:AT13"/>
    <mergeCell ref="AU13:AX13"/>
    <mergeCell ref="AZ13:BC13"/>
    <mergeCell ref="BD13:BG13"/>
    <mergeCell ref="BI13:BL13"/>
    <mergeCell ref="BM13:BP13"/>
    <mergeCell ref="AZ14:BG14"/>
    <mergeCell ref="BI14:BP14"/>
    <mergeCell ref="BR14:BY14"/>
    <mergeCell ref="BV11:BY11"/>
    <mergeCell ref="CA11:CH11"/>
    <mergeCell ref="Y12:AB12"/>
    <mergeCell ref="AC12:AF12"/>
    <mergeCell ref="AH12:AK12"/>
    <mergeCell ref="AL12:AO12"/>
    <mergeCell ref="AQ12:AT12"/>
    <mergeCell ref="AU12:AX12"/>
    <mergeCell ref="AZ12:BC12"/>
    <mergeCell ref="BD12:BG12"/>
    <mergeCell ref="AU11:AX11"/>
    <mergeCell ref="AZ11:BC11"/>
    <mergeCell ref="BD11:BG11"/>
    <mergeCell ref="BI11:BL11"/>
    <mergeCell ref="BM11:BP11"/>
    <mergeCell ref="BR11:BU11"/>
    <mergeCell ref="BI12:BL12"/>
    <mergeCell ref="BM12:BP12"/>
    <mergeCell ref="BR12:BU12"/>
    <mergeCell ref="BV12:BY12"/>
    <mergeCell ref="CA12:CH12"/>
    <mergeCell ref="A11:E11"/>
    <mergeCell ref="L11:Q11"/>
    <mergeCell ref="Y11:AB11"/>
    <mergeCell ref="AC11:AF11"/>
    <mergeCell ref="AH11:AK11"/>
    <mergeCell ref="AL11:AO11"/>
    <mergeCell ref="AQ11:AT11"/>
    <mergeCell ref="A10:B10"/>
    <mergeCell ref="C10:E10"/>
    <mergeCell ref="Y10:AF10"/>
    <mergeCell ref="AH10:AO10"/>
    <mergeCell ref="AQ10:AX10"/>
    <mergeCell ref="Y9:AF9"/>
    <mergeCell ref="AH9:AO9"/>
    <mergeCell ref="AQ9:AX9"/>
    <mergeCell ref="AZ9:BG9"/>
    <mergeCell ref="BI9:BP9"/>
    <mergeCell ref="BR9:BY9"/>
    <mergeCell ref="CA9:CH9"/>
    <mergeCell ref="BI10:BP10"/>
    <mergeCell ref="BR10:BY10"/>
    <mergeCell ref="CA10:CH10"/>
    <mergeCell ref="AZ10:BG10"/>
    <mergeCell ref="BI7:BP7"/>
    <mergeCell ref="BR7:BY7"/>
    <mergeCell ref="CA7:CH7"/>
    <mergeCell ref="Y8:AF8"/>
    <mergeCell ref="AH8:AO8"/>
    <mergeCell ref="AQ8:AX8"/>
    <mergeCell ref="AZ8:BG8"/>
    <mergeCell ref="BI8:BP8"/>
    <mergeCell ref="BR8:BY8"/>
    <mergeCell ref="CA8:CH8"/>
    <mergeCell ref="A7:E7"/>
    <mergeCell ref="G7:J7"/>
    <mergeCell ref="M7:Q7"/>
    <mergeCell ref="S7:W7"/>
    <mergeCell ref="Y7:AF7"/>
    <mergeCell ref="AH7:AO7"/>
    <mergeCell ref="AH6:AO6"/>
    <mergeCell ref="AQ6:AX6"/>
    <mergeCell ref="AZ6:BG6"/>
    <mergeCell ref="AQ7:AX7"/>
    <mergeCell ref="AZ7:BG7"/>
    <mergeCell ref="BI6:BP6"/>
    <mergeCell ref="BR6:BY6"/>
    <mergeCell ref="CA6:CH6"/>
    <mergeCell ref="A5:E5"/>
    <mergeCell ref="A6:E6"/>
    <mergeCell ref="G6:J6"/>
    <mergeCell ref="L6:Q6"/>
    <mergeCell ref="S6:W6"/>
    <mergeCell ref="Y6:AF6"/>
    <mergeCell ref="AQ3:AX3"/>
    <mergeCell ref="AZ3:BG3"/>
    <mergeCell ref="BI3:BP3"/>
    <mergeCell ref="BR3:BY3"/>
    <mergeCell ref="CA3:CH3"/>
    <mergeCell ref="A4:E4"/>
    <mergeCell ref="L4:Q4"/>
    <mergeCell ref="S4:Y4"/>
    <mergeCell ref="AQ2:AX2"/>
    <mergeCell ref="AZ2:BG2"/>
    <mergeCell ref="BI2:BP2"/>
    <mergeCell ref="BR2:BY2"/>
    <mergeCell ref="CA2:CH2"/>
    <mergeCell ref="G3:J3"/>
    <mergeCell ref="L3:Q3"/>
    <mergeCell ref="S3:X3"/>
    <mergeCell ref="Y3:AF3"/>
    <mergeCell ref="AH3:AO3"/>
    <mergeCell ref="B2:C2"/>
    <mergeCell ref="G2:J2"/>
    <mergeCell ref="L2:Q2"/>
    <mergeCell ref="S2:X2"/>
    <mergeCell ref="Y2:AF2"/>
    <mergeCell ref="AH2:AO2"/>
    <mergeCell ref="AH1:AL1"/>
    <mergeCell ref="AQ1:AU1"/>
    <mergeCell ref="AZ1:BD1"/>
    <mergeCell ref="BI1:BM1"/>
    <mergeCell ref="BR1:BV1"/>
    <mergeCell ref="CA1:CE1"/>
    <mergeCell ref="A1:B1"/>
    <mergeCell ref="C1:F1"/>
    <mergeCell ref="G1:H1"/>
    <mergeCell ref="L1:P1"/>
    <mergeCell ref="S1:W1"/>
    <mergeCell ref="Y1:AC1"/>
  </mergeCells>
  <dataValidations count="3">
    <dataValidation type="whole" allowBlank="1" showInputMessage="1" showErrorMessage="1" errorTitle="Numero de Prioridad Erroneo" error="Seleccione un numero entre 1 y 5" sqref="K9">
      <formula1>1</formula1>
      <formula2>5</formula2>
    </dataValidation>
    <dataValidation type="list" allowBlank="1" showInputMessage="1" showErrorMessage="1" sqref="AE23 AL14:AO14 AN23 AU14:AX14 AW23 BG25 BP25 BY25">
      <formula1>$E$33:$F$33</formula1>
    </dataValidation>
    <dataValidation type="list" allowBlank="1" showInputMessage="1" showErrorMessage="1" sqref="AH12:AK13 BR12:BU13 BI12:BL13 AZ12:BC13 AQ12:AT13">
      <formula1>$B$43:$B$46</formula1>
    </dataValidation>
  </dataValidations>
  <pageMargins left="0.196850393700787" right="0.118110236220472" top="0.36" bottom="0.39370078740157499" header="0.2" footer="0.15748031496063"/>
  <pageSetup paperSize="5" fitToWidth="0" orientation="landscape" r:id="rId1"/>
  <headerFooter>
    <oddFooter>&amp;C&amp;P de &amp;N</oddFooter>
  </headerFooter>
  <colBreaks count="2" manualBreakCount="2">
    <brk id="6" max="1048575" man="1"/>
    <brk id="18" max="1048575" man="1"/>
  </colBreaks>
  <extLst>
    <ext xmlns:x14="http://schemas.microsoft.com/office/spreadsheetml/2009/9/main" uri="{CCE6A557-97BC-4b89-ADB6-D9C93CAAB3DF}">
      <x14:dataValidations xmlns:xm="http://schemas.microsoft.com/office/excel/2006/main" count="9">
        <x14:dataValidation type="list" showInputMessage="1" showErrorMessage="1">
          <x14:formula1>
            <xm:f>Tablas!$D$35:$E$35</xm:f>
          </x14:formula1>
          <xm:sqref>T9:T12 T28:T31</xm:sqref>
        </x14:dataValidation>
        <x14:dataValidation type="list" allowBlank="1" showInputMessage="1" showErrorMessage="1">
          <x14:formula1>
            <xm:f>Tablas!$B$6:$B$6</xm:f>
          </x14:formula1>
          <xm:sqref>B12:B39</xm:sqref>
        </x14:dataValidation>
        <x14:dataValidation type="list" allowBlank="1" showInputMessage="1" showErrorMessage="1">
          <x14:formula1>
            <xm:f>Tablas!$B$32:$B$34</xm:f>
          </x14:formula1>
          <xm:sqref>S38:S40</xm:sqref>
        </x14:dataValidation>
        <x14:dataValidation type="list" allowBlank="1" showInputMessage="1" showErrorMessage="1">
          <x14:formula1>
            <xm:f>Tablas!$D$35:$E$35</xm:f>
          </x14:formula1>
          <xm:sqref>AC14:AF14</xm:sqref>
        </x14:dataValidation>
        <x14:dataValidation type="list" allowBlank="1" showInputMessage="1" showErrorMessage="1">
          <x14:formula1>
            <xm:f>Tablas!$B$45:$B$48</xm:f>
          </x14:formula1>
          <xm:sqref>Y12:AB13</xm:sqref>
        </x14:dataValidation>
        <x14:dataValidation type="list" allowBlank="1">
          <x14:formula1>
            <xm:f>Tablas!$A$21</xm:f>
          </x14:formula1>
          <xm:sqref>J9:J53</xm:sqref>
        </x14:dataValidation>
        <x14:dataValidation type="list">
          <x14:formula1>
            <xm:f>'Lista de Adiestramientos'!$B$1:$B$1073</xm:f>
          </x14:formula1>
          <xm:sqref>H9:H53</xm:sqref>
        </x14:dataValidation>
        <x14:dataValidation type="list" allowBlank="1">
          <x14:formula1>
            <xm:f>Tablas!$B$11:$B$16</xm:f>
          </x14:formula1>
          <xm:sqref>G9:G53</xm:sqref>
        </x14:dataValidation>
        <x14:dataValidation type="list" allowBlank="1">
          <x14:formula1>
            <xm:f>Tablas!$B$51:$B$58</xm:f>
          </x14:formula1>
          <xm:sqref>AH43:AL46 AQ43:AU46 AZ45:BD48 BI45:BM48 BR45:BV48 Y43:AC46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0"/>
  <sheetViews>
    <sheetView workbookViewId="0">
      <selection activeCell="B21" sqref="B21"/>
    </sheetView>
  </sheetViews>
  <sheetFormatPr defaultRowHeight="15" x14ac:dyDescent="0.25"/>
  <cols>
    <col min="1" max="1" width="1.7109375" style="1" customWidth="1"/>
    <col min="2" max="2" width="29.85546875" style="1" customWidth="1"/>
    <col min="3" max="3" width="30.7109375" style="2" customWidth="1"/>
    <col min="4" max="4" width="26.28515625" style="2" customWidth="1"/>
    <col min="5" max="5" width="25.28515625" style="2" customWidth="1"/>
    <col min="6" max="6" width="17.140625" style="2" customWidth="1"/>
    <col min="7" max="7" width="21.5703125" style="2" customWidth="1"/>
    <col min="8" max="8" width="1.7109375" style="2" customWidth="1"/>
    <col min="9" max="9" width="20.28515625" style="2" customWidth="1"/>
    <col min="10" max="10" width="82.140625" style="2" customWidth="1"/>
    <col min="11" max="11" width="27.7109375" style="1" customWidth="1"/>
    <col min="12" max="12" width="15.7109375" style="1" customWidth="1"/>
    <col min="13" max="13" width="1.7109375" style="1" customWidth="1"/>
  </cols>
  <sheetData>
    <row r="1" spans="1:13" ht="15.75" thickBot="1" x14ac:dyDescent="0.3">
      <c r="A1" s="65"/>
      <c r="B1" s="194"/>
      <c r="C1" s="212"/>
      <c r="D1" s="7"/>
      <c r="G1" s="194"/>
      <c r="H1" s="212"/>
      <c r="I1" s="212"/>
      <c r="J1" s="212"/>
      <c r="K1" s="212"/>
      <c r="L1" s="7"/>
      <c r="M1" s="7"/>
    </row>
    <row r="2" spans="1:13" ht="20.25" x14ac:dyDescent="0.25">
      <c r="A2" s="67"/>
      <c r="B2" s="402" t="s">
        <v>1259</v>
      </c>
      <c r="C2" s="403"/>
      <c r="D2" s="403"/>
      <c r="E2" s="403"/>
      <c r="F2" s="403"/>
      <c r="G2" s="404"/>
      <c r="H2" s="67"/>
      <c r="I2" s="67"/>
      <c r="J2" s="67"/>
      <c r="K2" s="67"/>
      <c r="L2" s="66"/>
      <c r="M2" s="66"/>
    </row>
    <row r="3" spans="1:13" ht="15.75" x14ac:dyDescent="0.25">
      <c r="B3" s="405" t="str">
        <f>+'PLANMA 2022-2023'!C1</f>
        <v>Nombre ejemplo</v>
      </c>
      <c r="C3" s="406"/>
      <c r="D3" s="406"/>
      <c r="E3" s="406"/>
      <c r="F3" s="406"/>
      <c r="G3" s="407"/>
      <c r="L3" s="2"/>
      <c r="M3" s="2"/>
    </row>
    <row r="4" spans="1:13" ht="16.5" thickBot="1" x14ac:dyDescent="0.3">
      <c r="B4" s="451" t="s">
        <v>1248</v>
      </c>
      <c r="C4" s="452"/>
      <c r="D4" s="452"/>
      <c r="E4" s="165" t="str">
        <f>+'PLANMA 2022-2023'!B2</f>
        <v>08/26/2017</v>
      </c>
      <c r="F4" s="163"/>
      <c r="G4" s="164"/>
      <c r="H4" s="69"/>
      <c r="I4" s="69"/>
      <c r="J4" s="69"/>
      <c r="K4" s="69"/>
      <c r="L4" s="69"/>
      <c r="M4" s="69"/>
    </row>
    <row r="5" spans="1:13" x14ac:dyDescent="0.25">
      <c r="B5" s="68"/>
      <c r="C5" s="69"/>
      <c r="D5" s="69"/>
      <c r="E5" s="69"/>
      <c r="F5" s="69"/>
      <c r="G5" s="68"/>
      <c r="H5" s="69"/>
      <c r="I5" s="69"/>
      <c r="J5" s="69"/>
      <c r="K5" s="69"/>
      <c r="L5" s="69"/>
      <c r="M5" s="69"/>
    </row>
    <row r="6" spans="1:13" ht="15.75" customHeight="1" x14ac:dyDescent="0.25">
      <c r="A6" s="70"/>
      <c r="B6" s="409" t="s">
        <v>1157</v>
      </c>
      <c r="C6" s="410"/>
      <c r="D6" s="410"/>
      <c r="E6" s="410"/>
      <c r="F6" s="410"/>
      <c r="G6" s="411"/>
      <c r="H6" s="70"/>
      <c r="I6" s="70"/>
      <c r="J6" s="70"/>
      <c r="K6" s="30"/>
      <c r="L6" s="70"/>
      <c r="M6" s="70"/>
    </row>
    <row r="7" spans="1:13" ht="15.75" customHeight="1" x14ac:dyDescent="0.25">
      <c r="A7" s="70"/>
      <c r="B7" s="412"/>
      <c r="C7" s="413"/>
      <c r="D7" s="413"/>
      <c r="E7" s="413"/>
      <c r="F7" s="413"/>
      <c r="G7" s="414"/>
      <c r="H7" s="70"/>
      <c r="I7" s="70"/>
      <c r="J7" s="70"/>
      <c r="K7" s="30"/>
      <c r="L7" s="70"/>
      <c r="M7" s="70"/>
    </row>
    <row r="8" spans="1:13" ht="15.75" customHeight="1" x14ac:dyDescent="0.25">
      <c r="B8" s="424" t="s">
        <v>1141</v>
      </c>
      <c r="C8" s="425"/>
      <c r="D8" s="415" t="s">
        <v>1140</v>
      </c>
      <c r="E8" s="416"/>
      <c r="F8" s="416"/>
      <c r="G8" s="417"/>
    </row>
    <row r="9" spans="1:13" x14ac:dyDescent="0.25">
      <c r="B9" s="423" t="s">
        <v>1145</v>
      </c>
      <c r="C9" s="423"/>
      <c r="D9" s="418">
        <f>+'PLANMA 2022-2023'!A9</f>
        <v>0</v>
      </c>
      <c r="E9" s="419"/>
      <c r="F9" s="419"/>
      <c r="G9" s="420"/>
    </row>
    <row r="10" spans="1:13" x14ac:dyDescent="0.25">
      <c r="B10" s="423" t="s">
        <v>1146</v>
      </c>
      <c r="C10" s="423"/>
      <c r="D10" s="418">
        <f>+'PLANMA 2022-2023'!B9</f>
        <v>0</v>
      </c>
      <c r="E10" s="419"/>
      <c r="F10" s="419"/>
      <c r="G10" s="420"/>
    </row>
    <row r="11" spans="1:13" x14ac:dyDescent="0.25">
      <c r="B11" s="423" t="s">
        <v>1147</v>
      </c>
      <c r="C11" s="423"/>
      <c r="D11" s="421">
        <f>+'PLANMA 2022-2023'!C9</f>
        <v>0</v>
      </c>
      <c r="E11" s="421"/>
      <c r="F11" s="421"/>
      <c r="G11" s="421"/>
    </row>
    <row r="12" spans="1:13" ht="15.75" thickBot="1" x14ac:dyDescent="0.3">
      <c r="B12" s="160" t="s">
        <v>1223</v>
      </c>
      <c r="C12" s="161" t="str">
        <f>+'PLANMA 2022-2023'!C10:E10</f>
        <v>ejemplo 44444</v>
      </c>
      <c r="D12" s="428">
        <f>+'PLANMA 2022-2023'!D9</f>
        <v>0</v>
      </c>
      <c r="E12" s="429"/>
      <c r="F12" s="429"/>
      <c r="G12" s="429"/>
    </row>
    <row r="13" spans="1:13" ht="16.5" thickBot="1" x14ac:dyDescent="0.3">
      <c r="B13" s="408" t="s">
        <v>1029</v>
      </c>
      <c r="C13" s="408"/>
      <c r="D13" s="422">
        <f>+D9+D10+D11+D12</f>
        <v>0</v>
      </c>
      <c r="E13" s="422"/>
      <c r="F13" s="422"/>
      <c r="G13" s="422"/>
    </row>
    <row r="14" spans="1:13" ht="15.75" thickTop="1" x14ac:dyDescent="0.25"/>
    <row r="15" spans="1:13" ht="18" x14ac:dyDescent="0.25">
      <c r="B15" s="401" t="s">
        <v>1142</v>
      </c>
      <c r="C15" s="401"/>
      <c r="D15" s="401"/>
      <c r="E15" s="401"/>
      <c r="F15" s="401"/>
      <c r="G15" s="401"/>
    </row>
    <row r="16" spans="1:13" ht="44.25" customHeight="1" x14ac:dyDescent="0.25">
      <c r="B16" s="94" t="s">
        <v>17</v>
      </c>
      <c r="C16" s="427" t="s">
        <v>1158</v>
      </c>
      <c r="D16" s="427"/>
      <c r="E16" s="427"/>
      <c r="F16" s="94" t="s">
        <v>1148</v>
      </c>
      <c r="G16" s="94" t="s">
        <v>1149</v>
      </c>
    </row>
    <row r="17" spans="2:8" x14ac:dyDescent="0.25">
      <c r="B17" s="72" t="str">
        <f>IF('PLANMA 2022-2023'!G9="","",'PLANMA 2022-2023'!G9)</f>
        <v>ejemplo4444</v>
      </c>
      <c r="C17" s="426" t="str">
        <f>IF('PLANMA 2022-2023'!H9="","",'PLANMA 2022-2023'!H9)</f>
        <v>ejemplo44444</v>
      </c>
      <c r="D17" s="426"/>
      <c r="E17" s="426"/>
      <c r="F17" s="73">
        <f>IF('PLANMA 2022-2023'!I9="","",'PLANMA 2022-2023'!I9)</f>
        <v>0</v>
      </c>
      <c r="G17" s="73" t="str">
        <f>IF('PLANMA 2022-2023'!J9="","",'PLANMA 2022-2023'!J9)</f>
        <v>X</v>
      </c>
      <c r="H17" s="74"/>
    </row>
    <row r="18" spans="2:8" x14ac:dyDescent="0.25">
      <c r="B18" s="72" t="str">
        <f>IF('PLANMA 2022-2023'!G10="","",'PLANMA 2022-2023'!G10)</f>
        <v xml:space="preserve"> </v>
      </c>
      <c r="C18" s="426" t="str">
        <f>IF('PLANMA 2022-2023'!H10="","",'PLANMA 2022-2023'!H10)</f>
        <v xml:space="preserve"> </v>
      </c>
      <c r="D18" s="426"/>
      <c r="E18" s="426"/>
      <c r="F18" s="73" t="str">
        <f>IF('PLANMA 2022-2023'!I10="","",'PLANMA 2022-2023'!I10)</f>
        <v xml:space="preserve"> </v>
      </c>
      <c r="G18" s="73" t="str">
        <f>IF('PLANMA 2022-2023'!J10="","",'PLANMA 2022-2023'!J10)</f>
        <v xml:space="preserve"> </v>
      </c>
    </row>
    <row r="19" spans="2:8" x14ac:dyDescent="0.25">
      <c r="B19" s="72" t="str">
        <f>IF('PLANMA 2022-2023'!G11="","",'PLANMA 2022-2023'!G11)</f>
        <v xml:space="preserve"> </v>
      </c>
      <c r="C19" s="426" t="str">
        <f>IF('PLANMA 2022-2023'!H11="","",'PLANMA 2022-2023'!H11)</f>
        <v xml:space="preserve"> </v>
      </c>
      <c r="D19" s="426"/>
      <c r="E19" s="426"/>
      <c r="F19" s="73" t="str">
        <f>IF('PLANMA 2022-2023'!I11="","",'PLANMA 2022-2023'!I11)</f>
        <v xml:space="preserve"> </v>
      </c>
      <c r="G19" s="73" t="str">
        <f>IF('PLANMA 2022-2023'!J11="","",'PLANMA 2022-2023'!J11)</f>
        <v xml:space="preserve"> </v>
      </c>
    </row>
    <row r="20" spans="2:8" ht="15" customHeight="1" x14ac:dyDescent="0.25">
      <c r="B20" s="72" t="str">
        <f>IF('PLANMA 2022-2023'!G12="","",'PLANMA 2022-2023'!G12)</f>
        <v xml:space="preserve"> </v>
      </c>
      <c r="C20" s="426" t="str">
        <f>IF('PLANMA 2022-2023'!H12="","",'PLANMA 2022-2023'!H12)</f>
        <v xml:space="preserve"> </v>
      </c>
      <c r="D20" s="426"/>
      <c r="E20" s="426"/>
      <c r="F20" s="73" t="str">
        <f>IF('PLANMA 2022-2023'!I12="","",'PLANMA 2022-2023'!I12)</f>
        <v xml:space="preserve"> </v>
      </c>
      <c r="G20" s="73" t="str">
        <f>IF('PLANMA 2022-2023'!J12="","",'PLANMA 2022-2023'!J12)</f>
        <v xml:space="preserve"> </v>
      </c>
    </row>
    <row r="21" spans="2:8" x14ac:dyDescent="0.25">
      <c r="B21" s="72" t="str">
        <f>IF('PLANMA 2022-2023'!G13="","",'PLANMA 2022-2023'!G13)</f>
        <v xml:space="preserve"> </v>
      </c>
      <c r="C21" s="426" t="str">
        <f>IF('PLANMA 2022-2023'!H13="","",'PLANMA 2022-2023'!H13)</f>
        <v xml:space="preserve"> </v>
      </c>
      <c r="D21" s="426"/>
      <c r="E21" s="426"/>
      <c r="F21" s="73" t="str">
        <f>IF('PLANMA 2022-2023'!I13="","",'PLANMA 2022-2023'!I13)</f>
        <v xml:space="preserve"> </v>
      </c>
      <c r="G21" s="73" t="str">
        <f>IF('PLANMA 2022-2023'!J13="","",'PLANMA 2022-2023'!J13)</f>
        <v xml:space="preserve"> </v>
      </c>
    </row>
    <row r="22" spans="2:8" x14ac:dyDescent="0.25">
      <c r="B22" s="72" t="str">
        <f>IF('PLANMA 2022-2023'!G14="","",'PLANMA 2022-2023'!G14)</f>
        <v xml:space="preserve"> </v>
      </c>
      <c r="C22" s="426" t="str">
        <f>IF('PLANMA 2022-2023'!H14="","",'PLANMA 2022-2023'!H14)</f>
        <v xml:space="preserve"> </v>
      </c>
      <c r="D22" s="426"/>
      <c r="E22" s="426"/>
      <c r="F22" s="73" t="str">
        <f>IF('PLANMA 2022-2023'!I14="","",'PLANMA 2022-2023'!I14)</f>
        <v xml:space="preserve"> </v>
      </c>
      <c r="G22" s="73" t="str">
        <f>IF('PLANMA 2022-2023'!J14="","",'PLANMA 2022-2023'!J14)</f>
        <v xml:space="preserve"> </v>
      </c>
    </row>
    <row r="23" spans="2:8" x14ac:dyDescent="0.25">
      <c r="B23" s="72" t="str">
        <f>IF('PLANMA 2022-2023'!G15="","",'PLANMA 2022-2023'!G15)</f>
        <v xml:space="preserve"> </v>
      </c>
      <c r="C23" s="426" t="str">
        <f>IF('PLANMA 2022-2023'!H15="","",'PLANMA 2022-2023'!H15)</f>
        <v xml:space="preserve"> </v>
      </c>
      <c r="D23" s="426"/>
      <c r="E23" s="426"/>
      <c r="F23" s="73" t="str">
        <f>IF('PLANMA 2022-2023'!I15="","",'PLANMA 2022-2023'!I15)</f>
        <v xml:space="preserve"> </v>
      </c>
      <c r="G23" s="73" t="str">
        <f>IF('PLANMA 2022-2023'!J15="","",'PLANMA 2022-2023'!J15)</f>
        <v xml:space="preserve"> </v>
      </c>
    </row>
    <row r="24" spans="2:8" x14ac:dyDescent="0.25">
      <c r="B24" s="72" t="str">
        <f>IF('PLANMA 2022-2023'!G16="","",'PLANMA 2022-2023'!G16)</f>
        <v xml:space="preserve"> </v>
      </c>
      <c r="C24" s="426" t="str">
        <f>IF('PLANMA 2022-2023'!H16="","",'PLANMA 2022-2023'!H16)</f>
        <v xml:space="preserve"> </v>
      </c>
      <c r="D24" s="426"/>
      <c r="E24" s="426"/>
      <c r="F24" s="73" t="str">
        <f>IF('PLANMA 2022-2023'!I16="","",'PLANMA 2022-2023'!I16)</f>
        <v xml:space="preserve"> </v>
      </c>
      <c r="G24" s="73" t="str">
        <f>IF('PLANMA 2022-2023'!J16="","",'PLANMA 2022-2023'!J16)</f>
        <v xml:space="preserve"> </v>
      </c>
    </row>
    <row r="25" spans="2:8" x14ac:dyDescent="0.25">
      <c r="B25" s="72" t="str">
        <f>IF('PLANMA 2022-2023'!G17="","",'PLANMA 2022-2023'!G17)</f>
        <v xml:space="preserve"> </v>
      </c>
      <c r="C25" s="426" t="str">
        <f>IF('PLANMA 2022-2023'!H17="","",'PLANMA 2022-2023'!H17)</f>
        <v xml:space="preserve"> </v>
      </c>
      <c r="D25" s="426"/>
      <c r="E25" s="426"/>
      <c r="F25" s="73" t="str">
        <f>IF('PLANMA 2022-2023'!I17="","",'PLANMA 2022-2023'!I17)</f>
        <v xml:space="preserve"> </v>
      </c>
      <c r="G25" s="73" t="str">
        <f>IF('PLANMA 2022-2023'!J17="","",'PLANMA 2022-2023'!J17)</f>
        <v xml:space="preserve"> </v>
      </c>
    </row>
    <row r="26" spans="2:8" x14ac:dyDescent="0.25">
      <c r="B26" s="72" t="str">
        <f>IF('PLANMA 2022-2023'!G18="","",'PLANMA 2022-2023'!G18)</f>
        <v xml:space="preserve"> </v>
      </c>
      <c r="C26" s="426" t="str">
        <f>IF('PLANMA 2022-2023'!H18="","",'PLANMA 2022-2023'!H18)</f>
        <v xml:space="preserve"> </v>
      </c>
      <c r="D26" s="426"/>
      <c r="E26" s="426"/>
      <c r="F26" s="73" t="str">
        <f>IF('PLANMA 2022-2023'!I18="","",'PLANMA 2022-2023'!I18)</f>
        <v xml:space="preserve"> </v>
      </c>
      <c r="G26" s="73" t="str">
        <f>IF('PLANMA 2022-2023'!J18="","",'PLANMA 2022-2023'!J18)</f>
        <v xml:space="preserve"> </v>
      </c>
    </row>
    <row r="27" spans="2:8" x14ac:dyDescent="0.25">
      <c r="B27" s="72" t="str">
        <f>IF('PLANMA 2022-2023'!G19="","",'PLANMA 2022-2023'!G19)</f>
        <v xml:space="preserve"> </v>
      </c>
      <c r="C27" s="426" t="str">
        <f>IF('PLANMA 2022-2023'!H19="","",'PLANMA 2022-2023'!H19)</f>
        <v xml:space="preserve"> </v>
      </c>
      <c r="D27" s="426"/>
      <c r="E27" s="426"/>
      <c r="F27" s="73" t="str">
        <f>IF('PLANMA 2022-2023'!I19="","",'PLANMA 2022-2023'!I19)</f>
        <v xml:space="preserve"> </v>
      </c>
      <c r="G27" s="73" t="str">
        <f>IF('PLANMA 2022-2023'!J19="","",'PLANMA 2022-2023'!J19)</f>
        <v xml:space="preserve"> </v>
      </c>
    </row>
    <row r="28" spans="2:8" x14ac:dyDescent="0.25">
      <c r="B28" s="72" t="str">
        <f>IF('PLANMA 2022-2023'!G20="","",'PLANMA 2022-2023'!G20)</f>
        <v xml:space="preserve"> </v>
      </c>
      <c r="C28" s="426" t="str">
        <f>IF('PLANMA 2022-2023'!H20="","",'PLANMA 2022-2023'!H20)</f>
        <v xml:space="preserve"> </v>
      </c>
      <c r="D28" s="426"/>
      <c r="E28" s="426"/>
      <c r="F28" s="73" t="str">
        <f>IF('PLANMA 2022-2023'!I20="","",'PLANMA 2022-2023'!I20)</f>
        <v xml:space="preserve"> </v>
      </c>
      <c r="G28" s="73" t="str">
        <f>IF('PLANMA 2022-2023'!J20="","",'PLANMA 2022-2023'!J20)</f>
        <v xml:space="preserve"> </v>
      </c>
    </row>
    <row r="29" spans="2:8" x14ac:dyDescent="0.25">
      <c r="B29" s="72" t="str">
        <f>IF('PLANMA 2022-2023'!G21="","",'PLANMA 2022-2023'!G21)</f>
        <v xml:space="preserve"> </v>
      </c>
      <c r="C29" s="426" t="str">
        <f>IF('PLANMA 2022-2023'!H21="","",'PLANMA 2022-2023'!H21)</f>
        <v xml:space="preserve"> </v>
      </c>
      <c r="D29" s="426"/>
      <c r="E29" s="426"/>
      <c r="F29" s="73" t="str">
        <f>IF('PLANMA 2022-2023'!I21="","",'PLANMA 2022-2023'!I21)</f>
        <v xml:space="preserve"> </v>
      </c>
      <c r="G29" s="73" t="str">
        <f>IF('PLANMA 2022-2023'!J21="","",'PLANMA 2022-2023'!J21)</f>
        <v xml:space="preserve"> </v>
      </c>
    </row>
    <row r="30" spans="2:8" x14ac:dyDescent="0.25">
      <c r="B30" s="72" t="str">
        <f>IF('PLANMA 2022-2023'!G22="","",'PLANMA 2022-2023'!G22)</f>
        <v xml:space="preserve"> </v>
      </c>
      <c r="C30" s="426" t="str">
        <f>IF('PLANMA 2022-2023'!H22="","",'PLANMA 2022-2023'!H22)</f>
        <v xml:space="preserve"> </v>
      </c>
      <c r="D30" s="426"/>
      <c r="E30" s="426"/>
      <c r="F30" s="73" t="str">
        <f>IF('PLANMA 2022-2023'!I22="","",'PLANMA 2022-2023'!I22)</f>
        <v xml:space="preserve"> </v>
      </c>
      <c r="G30" s="73" t="str">
        <f>IF('PLANMA 2022-2023'!J22="","",'PLANMA 2022-2023'!J22)</f>
        <v xml:space="preserve"> </v>
      </c>
    </row>
    <row r="31" spans="2:8" x14ac:dyDescent="0.25">
      <c r="B31" s="72" t="str">
        <f>IF('PLANMA 2022-2023'!G23="","",'PLANMA 2022-2023'!G23)</f>
        <v xml:space="preserve"> </v>
      </c>
      <c r="C31" s="426" t="str">
        <f>IF('PLANMA 2022-2023'!H23="","",'PLANMA 2022-2023'!H23)</f>
        <v xml:space="preserve"> </v>
      </c>
      <c r="D31" s="426"/>
      <c r="E31" s="426"/>
      <c r="F31" s="73" t="str">
        <f>IF('PLANMA 2022-2023'!I23="","",'PLANMA 2022-2023'!I23)</f>
        <v xml:space="preserve"> </v>
      </c>
      <c r="G31" s="73" t="str">
        <f>IF('PLANMA 2022-2023'!J23="","",'PLANMA 2022-2023'!J23)</f>
        <v xml:space="preserve"> </v>
      </c>
    </row>
    <row r="32" spans="2:8" x14ac:dyDescent="0.25">
      <c r="B32" s="72" t="str">
        <f>IF('PLANMA 2022-2023'!G24="","",'PLANMA 2022-2023'!G24)</f>
        <v xml:space="preserve"> </v>
      </c>
      <c r="C32" s="426" t="str">
        <f>IF('PLANMA 2022-2023'!H24="","",'PLANMA 2022-2023'!H24)</f>
        <v xml:space="preserve"> </v>
      </c>
      <c r="D32" s="426"/>
      <c r="E32" s="426"/>
      <c r="F32" s="73" t="str">
        <f>IF('PLANMA 2022-2023'!I24="","",'PLANMA 2022-2023'!I24)</f>
        <v xml:space="preserve"> </v>
      </c>
      <c r="G32" s="73" t="str">
        <f>IF('PLANMA 2022-2023'!J24="","",'PLANMA 2022-2023'!J24)</f>
        <v xml:space="preserve"> </v>
      </c>
    </row>
    <row r="33" spans="2:7" x14ac:dyDescent="0.25">
      <c r="B33" s="72" t="str">
        <f>IF('PLANMA 2022-2023'!G25="","",'PLANMA 2022-2023'!G25)</f>
        <v xml:space="preserve"> </v>
      </c>
      <c r="C33" s="426" t="str">
        <f>IF('PLANMA 2022-2023'!H25="","",'PLANMA 2022-2023'!H25)</f>
        <v xml:space="preserve"> </v>
      </c>
      <c r="D33" s="426"/>
      <c r="E33" s="426"/>
      <c r="F33" s="73" t="str">
        <f>IF('PLANMA 2022-2023'!I25="","",'PLANMA 2022-2023'!I25)</f>
        <v xml:space="preserve"> </v>
      </c>
      <c r="G33" s="73" t="str">
        <f>IF('PLANMA 2022-2023'!J25="","",'PLANMA 2022-2023'!J25)</f>
        <v xml:space="preserve"> </v>
      </c>
    </row>
    <row r="34" spans="2:7" x14ac:dyDescent="0.25">
      <c r="B34" s="72" t="str">
        <f>IF('PLANMA 2022-2023'!G26="","",'PLANMA 2022-2023'!G26)</f>
        <v xml:space="preserve"> </v>
      </c>
      <c r="C34" s="426" t="str">
        <f>IF('PLANMA 2022-2023'!H26="","",'PLANMA 2022-2023'!H26)</f>
        <v xml:space="preserve"> </v>
      </c>
      <c r="D34" s="426"/>
      <c r="E34" s="426"/>
      <c r="F34" s="73" t="str">
        <f>IF('PLANMA 2022-2023'!I26="","",'PLANMA 2022-2023'!I26)</f>
        <v xml:space="preserve"> </v>
      </c>
      <c r="G34" s="73" t="str">
        <f>IF('PLANMA 2022-2023'!J26="","",'PLANMA 2022-2023'!J26)</f>
        <v xml:space="preserve"> </v>
      </c>
    </row>
    <row r="35" spans="2:7" x14ac:dyDescent="0.25">
      <c r="B35" s="72" t="str">
        <f>IF('PLANMA 2022-2023'!G27="","",'PLANMA 2022-2023'!G27)</f>
        <v xml:space="preserve"> </v>
      </c>
      <c r="C35" s="426" t="str">
        <f>IF('PLANMA 2022-2023'!H27="","",'PLANMA 2022-2023'!H27)</f>
        <v xml:space="preserve"> </v>
      </c>
      <c r="D35" s="426"/>
      <c r="E35" s="426"/>
      <c r="F35" s="73" t="str">
        <f>IF('PLANMA 2022-2023'!I27="","",'PLANMA 2022-2023'!I27)</f>
        <v xml:space="preserve"> </v>
      </c>
      <c r="G35" s="73" t="str">
        <f>IF('PLANMA 2022-2023'!J27="","",'PLANMA 2022-2023'!J27)</f>
        <v xml:space="preserve"> </v>
      </c>
    </row>
    <row r="36" spans="2:7" x14ac:dyDescent="0.25">
      <c r="B36" s="72" t="str">
        <f>IF('PLANMA 2022-2023'!G28="","",'PLANMA 2022-2023'!G28)</f>
        <v xml:space="preserve"> </v>
      </c>
      <c r="C36" s="426" t="str">
        <f>IF('PLANMA 2022-2023'!H28="","",'PLANMA 2022-2023'!H28)</f>
        <v xml:space="preserve"> </v>
      </c>
      <c r="D36" s="426"/>
      <c r="E36" s="426"/>
      <c r="F36" s="73" t="str">
        <f>IF('PLANMA 2022-2023'!I28="","",'PLANMA 2022-2023'!I28)</f>
        <v xml:space="preserve"> </v>
      </c>
      <c r="G36" s="73" t="str">
        <f>IF('PLANMA 2022-2023'!J28="","",'PLANMA 2022-2023'!J28)</f>
        <v xml:space="preserve"> </v>
      </c>
    </row>
    <row r="37" spans="2:7" x14ac:dyDescent="0.25">
      <c r="B37" s="72" t="str">
        <f>IF('PLANMA 2022-2023'!G29="","",'PLANMA 2022-2023'!G29)</f>
        <v xml:space="preserve"> </v>
      </c>
      <c r="C37" s="426" t="str">
        <f>IF('PLANMA 2022-2023'!H29="","",'PLANMA 2022-2023'!H29)</f>
        <v xml:space="preserve"> </v>
      </c>
      <c r="D37" s="426"/>
      <c r="E37" s="426"/>
      <c r="F37" s="73" t="str">
        <f>IF('PLANMA 2022-2023'!I29="","",'PLANMA 2022-2023'!I29)</f>
        <v xml:space="preserve"> </v>
      </c>
      <c r="G37" s="73" t="str">
        <f>IF('PLANMA 2022-2023'!J29="","",'PLANMA 2022-2023'!J29)</f>
        <v xml:space="preserve"> </v>
      </c>
    </row>
    <row r="38" spans="2:7" x14ac:dyDescent="0.25">
      <c r="B38" s="72" t="str">
        <f>IF('PLANMA 2022-2023'!G30="","",'PLANMA 2022-2023'!G30)</f>
        <v xml:space="preserve"> </v>
      </c>
      <c r="C38" s="426" t="str">
        <f>IF('PLANMA 2022-2023'!H30="","",'PLANMA 2022-2023'!H30)</f>
        <v xml:space="preserve"> </v>
      </c>
      <c r="D38" s="426"/>
      <c r="E38" s="426"/>
      <c r="F38" s="73" t="str">
        <f>IF('PLANMA 2022-2023'!I30="","",'PLANMA 2022-2023'!I30)</f>
        <v xml:space="preserve"> </v>
      </c>
      <c r="G38" s="73" t="str">
        <f>IF('PLANMA 2022-2023'!J30="","",'PLANMA 2022-2023'!J30)</f>
        <v xml:space="preserve"> </v>
      </c>
    </row>
    <row r="39" spans="2:7" x14ac:dyDescent="0.25">
      <c r="B39" s="72" t="str">
        <f>IF('PLANMA 2022-2023'!G31="","",'PLANMA 2022-2023'!G31)</f>
        <v xml:space="preserve"> </v>
      </c>
      <c r="C39" s="426" t="str">
        <f>IF('PLANMA 2022-2023'!H31="","",'PLANMA 2022-2023'!H31)</f>
        <v xml:space="preserve"> </v>
      </c>
      <c r="D39" s="426"/>
      <c r="E39" s="426"/>
      <c r="F39" s="73" t="str">
        <f>IF('PLANMA 2022-2023'!I31="","",'PLANMA 2022-2023'!I31)</f>
        <v xml:space="preserve"> </v>
      </c>
      <c r="G39" s="73" t="str">
        <f>IF('PLANMA 2022-2023'!J31="","",'PLANMA 2022-2023'!J31)</f>
        <v xml:space="preserve"> </v>
      </c>
    </row>
    <row r="40" spans="2:7" x14ac:dyDescent="0.25">
      <c r="B40" s="72" t="str">
        <f>IF('PLANMA 2022-2023'!G32="","",'PLANMA 2022-2023'!G32)</f>
        <v xml:space="preserve"> </v>
      </c>
      <c r="C40" s="426" t="str">
        <f>IF('PLANMA 2022-2023'!H32="","",'PLANMA 2022-2023'!H32)</f>
        <v xml:space="preserve"> </v>
      </c>
      <c r="D40" s="426"/>
      <c r="E40" s="426"/>
      <c r="F40" s="73" t="str">
        <f>IF('PLANMA 2022-2023'!I32="","",'PLANMA 2022-2023'!I32)</f>
        <v xml:space="preserve"> </v>
      </c>
      <c r="G40" s="73" t="str">
        <f>IF('PLANMA 2022-2023'!J32="","",'PLANMA 2022-2023'!J32)</f>
        <v xml:space="preserve"> </v>
      </c>
    </row>
    <row r="41" spans="2:7" x14ac:dyDescent="0.25">
      <c r="B41" s="72" t="str">
        <f>IF('PLANMA 2022-2023'!G33="","",'PLANMA 2022-2023'!G33)</f>
        <v xml:space="preserve"> </v>
      </c>
      <c r="C41" s="426" t="str">
        <f>IF('PLANMA 2022-2023'!H33="","",'PLANMA 2022-2023'!H33)</f>
        <v xml:space="preserve"> </v>
      </c>
      <c r="D41" s="426"/>
      <c r="E41" s="426"/>
      <c r="F41" s="73" t="str">
        <f>IF('PLANMA 2022-2023'!I33="","",'PLANMA 2022-2023'!I33)</f>
        <v xml:space="preserve"> </v>
      </c>
      <c r="G41" s="73" t="str">
        <f>IF('PLANMA 2022-2023'!J33="","",'PLANMA 2022-2023'!J33)</f>
        <v xml:space="preserve"> </v>
      </c>
    </row>
    <row r="42" spans="2:7" x14ac:dyDescent="0.25">
      <c r="B42" s="72" t="str">
        <f>IF('PLANMA 2022-2023'!G34="","",'PLANMA 2022-2023'!G34)</f>
        <v xml:space="preserve"> </v>
      </c>
      <c r="C42" s="426" t="str">
        <f>IF('PLANMA 2022-2023'!H34="","",'PLANMA 2022-2023'!H34)</f>
        <v xml:space="preserve"> </v>
      </c>
      <c r="D42" s="426"/>
      <c r="E42" s="426"/>
      <c r="F42" s="73" t="str">
        <f>IF('PLANMA 2022-2023'!I34="","",'PLANMA 2022-2023'!I34)</f>
        <v xml:space="preserve"> </v>
      </c>
      <c r="G42" s="73" t="str">
        <f>IF('PLANMA 2022-2023'!J34="","",'PLANMA 2022-2023'!J34)</f>
        <v xml:space="preserve"> </v>
      </c>
    </row>
    <row r="43" spans="2:7" x14ac:dyDescent="0.25">
      <c r="B43" s="72" t="str">
        <f>IF('PLANMA 2022-2023'!G35="","",'PLANMA 2022-2023'!G35)</f>
        <v xml:space="preserve"> </v>
      </c>
      <c r="C43" s="426" t="str">
        <f>IF('PLANMA 2022-2023'!H35="","",'PLANMA 2022-2023'!H35)</f>
        <v xml:space="preserve"> </v>
      </c>
      <c r="D43" s="426"/>
      <c r="E43" s="426"/>
      <c r="F43" s="73" t="str">
        <f>IF('PLANMA 2022-2023'!I35="","",'PLANMA 2022-2023'!I35)</f>
        <v xml:space="preserve"> </v>
      </c>
      <c r="G43" s="73" t="str">
        <f>IF('PLANMA 2022-2023'!J35="","",'PLANMA 2022-2023'!J35)</f>
        <v xml:space="preserve"> </v>
      </c>
    </row>
    <row r="44" spans="2:7" x14ac:dyDescent="0.25">
      <c r="B44" s="72" t="str">
        <f>IF('PLANMA 2022-2023'!G36="","",'PLANMA 2022-2023'!G36)</f>
        <v xml:space="preserve"> </v>
      </c>
      <c r="C44" s="426" t="str">
        <f>IF('PLANMA 2022-2023'!H36="","",'PLANMA 2022-2023'!H36)</f>
        <v xml:space="preserve"> </v>
      </c>
      <c r="D44" s="426"/>
      <c r="E44" s="426"/>
      <c r="F44" s="73" t="str">
        <f>IF('PLANMA 2022-2023'!I36="","",'PLANMA 2022-2023'!I36)</f>
        <v xml:space="preserve"> </v>
      </c>
      <c r="G44" s="73" t="str">
        <f>IF('PLANMA 2022-2023'!J36="","",'PLANMA 2022-2023'!J36)</f>
        <v xml:space="preserve"> </v>
      </c>
    </row>
    <row r="45" spans="2:7" x14ac:dyDescent="0.25">
      <c r="B45" s="72" t="str">
        <f>IF('PLANMA 2022-2023'!G37="","",'PLANMA 2022-2023'!G37)</f>
        <v xml:space="preserve"> </v>
      </c>
      <c r="C45" s="426" t="str">
        <f>IF('PLANMA 2022-2023'!H37="","",'PLANMA 2022-2023'!H37)</f>
        <v xml:space="preserve"> </v>
      </c>
      <c r="D45" s="426"/>
      <c r="E45" s="426"/>
      <c r="F45" s="73" t="str">
        <f>IF('PLANMA 2022-2023'!I37="","",'PLANMA 2022-2023'!I37)</f>
        <v xml:space="preserve"> </v>
      </c>
      <c r="G45" s="73" t="str">
        <f>IF('PLANMA 2022-2023'!J37="","",'PLANMA 2022-2023'!J37)</f>
        <v xml:space="preserve"> </v>
      </c>
    </row>
    <row r="46" spans="2:7" x14ac:dyDescent="0.25">
      <c r="B46" s="72" t="str">
        <f>IF('PLANMA 2022-2023'!G38="","",'PLANMA 2022-2023'!G38)</f>
        <v xml:space="preserve"> </v>
      </c>
      <c r="C46" s="426" t="str">
        <f>IF('PLANMA 2022-2023'!H38="","",'PLANMA 2022-2023'!H38)</f>
        <v xml:space="preserve"> </v>
      </c>
      <c r="D46" s="426"/>
      <c r="E46" s="426"/>
      <c r="F46" s="73" t="str">
        <f>IF('PLANMA 2022-2023'!I38="","",'PLANMA 2022-2023'!I38)</f>
        <v xml:space="preserve"> </v>
      </c>
      <c r="G46" s="73" t="str">
        <f>IF('PLANMA 2022-2023'!J38="","",'PLANMA 2022-2023'!J38)</f>
        <v xml:space="preserve"> </v>
      </c>
    </row>
    <row r="47" spans="2:7" x14ac:dyDescent="0.25">
      <c r="B47" s="72" t="str">
        <f>IF('PLANMA 2022-2023'!G39="","",'PLANMA 2022-2023'!G39)</f>
        <v xml:space="preserve"> </v>
      </c>
      <c r="C47" s="426" t="str">
        <f>IF('PLANMA 2022-2023'!H39="","",'PLANMA 2022-2023'!H39)</f>
        <v xml:space="preserve"> </v>
      </c>
      <c r="D47" s="426"/>
      <c r="E47" s="426"/>
      <c r="F47" s="73" t="str">
        <f>IF('PLANMA 2022-2023'!I39="","",'PLANMA 2022-2023'!I39)</f>
        <v xml:space="preserve"> </v>
      </c>
      <c r="G47" s="73" t="str">
        <f>IF('PLANMA 2022-2023'!J39="","",'PLANMA 2022-2023'!J39)</f>
        <v xml:space="preserve"> </v>
      </c>
    </row>
    <row r="48" spans="2:7" x14ac:dyDescent="0.25">
      <c r="B48" s="72" t="str">
        <f>IF('PLANMA 2022-2023'!G40="","",'PLANMA 2022-2023'!G40)</f>
        <v xml:space="preserve"> </v>
      </c>
      <c r="C48" s="426" t="str">
        <f>IF('PLANMA 2022-2023'!H40="","",'PLANMA 2022-2023'!H40)</f>
        <v xml:space="preserve"> </v>
      </c>
      <c r="D48" s="426"/>
      <c r="E48" s="426"/>
      <c r="F48" s="73" t="str">
        <f>IF('PLANMA 2022-2023'!I40="","",'PLANMA 2022-2023'!I40)</f>
        <v xml:space="preserve"> </v>
      </c>
      <c r="G48" s="73" t="str">
        <f>IF('PLANMA 2022-2023'!J40="","",'PLANMA 2022-2023'!J40)</f>
        <v xml:space="preserve"> </v>
      </c>
    </row>
    <row r="49" spans="2:7" x14ac:dyDescent="0.25">
      <c r="B49" s="72" t="str">
        <f>IF('PLANMA 2022-2023'!G41="","",'PLANMA 2022-2023'!G41)</f>
        <v xml:space="preserve"> </v>
      </c>
      <c r="C49" s="426" t="str">
        <f>IF('PLANMA 2022-2023'!H41="","",'PLANMA 2022-2023'!H41)</f>
        <v xml:space="preserve"> </v>
      </c>
      <c r="D49" s="426"/>
      <c r="E49" s="426"/>
      <c r="F49" s="73" t="str">
        <f>IF('PLANMA 2022-2023'!I41="","",'PLANMA 2022-2023'!I41)</f>
        <v xml:space="preserve"> </v>
      </c>
      <c r="G49" s="73" t="str">
        <f>IF('PLANMA 2022-2023'!J41="","",'PLANMA 2022-2023'!J41)</f>
        <v xml:space="preserve"> </v>
      </c>
    </row>
    <row r="50" spans="2:7" x14ac:dyDescent="0.25">
      <c r="B50" s="72" t="str">
        <f>IF('PLANMA 2022-2023'!G42="","",'PLANMA 2022-2023'!G42)</f>
        <v xml:space="preserve"> </v>
      </c>
      <c r="C50" s="426" t="str">
        <f>IF('PLANMA 2022-2023'!H42="","",'PLANMA 2022-2023'!H42)</f>
        <v xml:space="preserve"> </v>
      </c>
      <c r="D50" s="426"/>
      <c r="E50" s="426"/>
      <c r="F50" s="73" t="str">
        <f>IF('PLANMA 2022-2023'!I42="","",'PLANMA 2022-2023'!I42)</f>
        <v xml:space="preserve"> </v>
      </c>
      <c r="G50" s="73" t="str">
        <f>IF('PLANMA 2022-2023'!J42="","",'PLANMA 2022-2023'!J42)</f>
        <v xml:space="preserve"> </v>
      </c>
    </row>
    <row r="51" spans="2:7" x14ac:dyDescent="0.25">
      <c r="B51" s="72" t="str">
        <f>IF('PLANMA 2022-2023'!G43="","",'PLANMA 2022-2023'!G43)</f>
        <v xml:space="preserve"> </v>
      </c>
      <c r="C51" s="426" t="str">
        <f>IF('PLANMA 2022-2023'!H43="","",'PLANMA 2022-2023'!H43)</f>
        <v xml:space="preserve"> </v>
      </c>
      <c r="D51" s="426"/>
      <c r="E51" s="426"/>
      <c r="F51" s="73" t="str">
        <f>IF('PLANMA 2022-2023'!I43="","",'PLANMA 2022-2023'!I43)</f>
        <v xml:space="preserve"> </v>
      </c>
      <c r="G51" s="73" t="str">
        <f>IF('PLANMA 2022-2023'!J43="","",'PLANMA 2022-2023'!J43)</f>
        <v xml:space="preserve"> </v>
      </c>
    </row>
    <row r="52" spans="2:7" x14ac:dyDescent="0.25">
      <c r="B52" s="72" t="str">
        <f>IF('PLANMA 2022-2023'!G44="","",'PLANMA 2022-2023'!G44)</f>
        <v xml:space="preserve"> </v>
      </c>
      <c r="C52" s="426" t="str">
        <f>IF('PLANMA 2022-2023'!H44="","",'PLANMA 2022-2023'!H44)</f>
        <v xml:space="preserve"> </v>
      </c>
      <c r="D52" s="426"/>
      <c r="E52" s="426"/>
      <c r="F52" s="73" t="str">
        <f>IF('PLANMA 2022-2023'!I44="","",'PLANMA 2022-2023'!I44)</f>
        <v xml:space="preserve"> </v>
      </c>
      <c r="G52" s="73" t="str">
        <f>IF('PLANMA 2022-2023'!J44="","",'PLANMA 2022-2023'!J44)</f>
        <v xml:space="preserve"> </v>
      </c>
    </row>
    <row r="53" spans="2:7" x14ac:dyDescent="0.25">
      <c r="B53" s="72" t="str">
        <f>IF('PLANMA 2022-2023'!G45="","",'PLANMA 2022-2023'!G45)</f>
        <v xml:space="preserve"> </v>
      </c>
      <c r="C53" s="426" t="str">
        <f>IF('PLANMA 2022-2023'!H45="","",'PLANMA 2022-2023'!H45)</f>
        <v xml:space="preserve"> </v>
      </c>
      <c r="D53" s="426"/>
      <c r="E53" s="426"/>
      <c r="F53" s="73" t="str">
        <f>IF('PLANMA 2022-2023'!I45="","",'PLANMA 2022-2023'!I45)</f>
        <v xml:space="preserve"> </v>
      </c>
      <c r="G53" s="73" t="str">
        <f>IF('PLANMA 2022-2023'!J45="","",'PLANMA 2022-2023'!J45)</f>
        <v xml:space="preserve"> </v>
      </c>
    </row>
    <row r="54" spans="2:7" x14ac:dyDescent="0.25">
      <c r="B54" s="72" t="str">
        <f>IF('PLANMA 2022-2023'!G46="","",'PLANMA 2022-2023'!G46)</f>
        <v xml:space="preserve"> </v>
      </c>
      <c r="C54" s="426" t="str">
        <f>IF('PLANMA 2022-2023'!H46="","",'PLANMA 2022-2023'!H46)</f>
        <v xml:space="preserve"> </v>
      </c>
      <c r="D54" s="426"/>
      <c r="E54" s="426"/>
      <c r="F54" s="73" t="str">
        <f>IF('PLANMA 2022-2023'!I46="","",'PLANMA 2022-2023'!I46)</f>
        <v xml:space="preserve"> </v>
      </c>
      <c r="G54" s="73" t="str">
        <f>IF('PLANMA 2022-2023'!J46="","",'PLANMA 2022-2023'!J46)</f>
        <v xml:space="preserve"> </v>
      </c>
    </row>
    <row r="55" spans="2:7" x14ac:dyDescent="0.25">
      <c r="B55" s="72" t="str">
        <f>IF('PLANMA 2022-2023'!G47="","",'PLANMA 2022-2023'!G47)</f>
        <v xml:space="preserve"> </v>
      </c>
      <c r="C55" s="426" t="str">
        <f>IF('PLANMA 2022-2023'!H47="","",'PLANMA 2022-2023'!H47)</f>
        <v xml:space="preserve"> </v>
      </c>
      <c r="D55" s="426"/>
      <c r="E55" s="426"/>
      <c r="F55" s="73" t="str">
        <f>IF('PLANMA 2022-2023'!I47="","",'PLANMA 2022-2023'!I47)</f>
        <v xml:space="preserve"> </v>
      </c>
      <c r="G55" s="73" t="str">
        <f>IF('PLANMA 2022-2023'!J47="","",'PLANMA 2022-2023'!J47)</f>
        <v xml:space="preserve"> </v>
      </c>
    </row>
    <row r="56" spans="2:7" x14ac:dyDescent="0.25">
      <c r="B56" s="72" t="str">
        <f>IF('PLANMA 2022-2023'!G48="","",'PLANMA 2022-2023'!G48)</f>
        <v xml:space="preserve"> </v>
      </c>
      <c r="C56" s="426" t="str">
        <f>IF('PLANMA 2022-2023'!H48="","",'PLANMA 2022-2023'!H48)</f>
        <v xml:space="preserve"> </v>
      </c>
      <c r="D56" s="426"/>
      <c r="E56" s="426"/>
      <c r="F56" s="73" t="str">
        <f>IF('PLANMA 2022-2023'!I48="","",'PLANMA 2022-2023'!I48)</f>
        <v xml:space="preserve"> </v>
      </c>
      <c r="G56" s="73" t="str">
        <f>IF('PLANMA 2022-2023'!J48="","",'PLANMA 2022-2023'!J48)</f>
        <v xml:space="preserve"> </v>
      </c>
    </row>
    <row r="57" spans="2:7" x14ac:dyDescent="0.25">
      <c r="B57" s="72" t="str">
        <f>IF('PLANMA 2022-2023'!G49="","",'PLANMA 2022-2023'!G49)</f>
        <v xml:space="preserve"> </v>
      </c>
      <c r="C57" s="426" t="str">
        <f>IF('PLANMA 2022-2023'!H49="","",'PLANMA 2022-2023'!H49)</f>
        <v xml:space="preserve"> </v>
      </c>
      <c r="D57" s="426"/>
      <c r="E57" s="426"/>
      <c r="F57" s="73" t="str">
        <f>IF('PLANMA 2022-2023'!I49="","",'PLANMA 2022-2023'!I49)</f>
        <v xml:space="preserve"> </v>
      </c>
      <c r="G57" s="73" t="str">
        <f>IF('PLANMA 2022-2023'!J49="","",'PLANMA 2022-2023'!J49)</f>
        <v xml:space="preserve"> </v>
      </c>
    </row>
    <row r="58" spans="2:7" x14ac:dyDescent="0.25">
      <c r="B58" s="72" t="str">
        <f>IF('PLANMA 2022-2023'!G50="","",'PLANMA 2022-2023'!G50)</f>
        <v xml:space="preserve"> </v>
      </c>
      <c r="C58" s="426" t="str">
        <f>IF('PLANMA 2022-2023'!H50="","",'PLANMA 2022-2023'!H50)</f>
        <v xml:space="preserve"> </v>
      </c>
      <c r="D58" s="426"/>
      <c r="E58" s="426"/>
      <c r="F58" s="73" t="str">
        <f>IF('PLANMA 2022-2023'!I50="","",'PLANMA 2022-2023'!I50)</f>
        <v xml:space="preserve"> </v>
      </c>
      <c r="G58" s="73" t="str">
        <f>IF('PLANMA 2022-2023'!J50="","",'PLANMA 2022-2023'!J50)</f>
        <v xml:space="preserve"> </v>
      </c>
    </row>
    <row r="59" spans="2:7" x14ac:dyDescent="0.25">
      <c r="B59" s="72" t="str">
        <f>IF('PLANMA 2022-2023'!G51="","",'PLANMA 2022-2023'!G51)</f>
        <v xml:space="preserve"> </v>
      </c>
      <c r="C59" s="426" t="str">
        <f>IF('PLANMA 2022-2023'!H51="","",'PLANMA 2022-2023'!H51)</f>
        <v xml:space="preserve"> </v>
      </c>
      <c r="D59" s="426"/>
      <c r="E59" s="426"/>
      <c r="F59" s="73" t="str">
        <f>IF('PLANMA 2022-2023'!I51="","",'PLANMA 2022-2023'!I51)</f>
        <v xml:space="preserve"> </v>
      </c>
      <c r="G59" s="73" t="str">
        <f>IF('PLANMA 2022-2023'!J51="","",'PLANMA 2022-2023'!J51)</f>
        <v xml:space="preserve"> </v>
      </c>
    </row>
    <row r="60" spans="2:7" x14ac:dyDescent="0.25">
      <c r="B60" s="72" t="str">
        <f>IF('PLANMA 2022-2023'!G52="","",'PLANMA 2022-2023'!G52)</f>
        <v xml:space="preserve"> </v>
      </c>
      <c r="C60" s="426" t="str">
        <f>IF('PLANMA 2022-2023'!H52="","",'PLANMA 2022-2023'!H52)</f>
        <v xml:space="preserve"> </v>
      </c>
      <c r="D60" s="426"/>
      <c r="E60" s="426"/>
      <c r="F60" s="73" t="str">
        <f>IF('PLANMA 2022-2023'!I52="","",'PLANMA 2022-2023'!I52)</f>
        <v xml:space="preserve"> </v>
      </c>
      <c r="G60" s="73" t="str">
        <f>IF('PLANMA 2022-2023'!J52="","",'PLANMA 2022-2023'!J52)</f>
        <v xml:space="preserve"> </v>
      </c>
    </row>
    <row r="61" spans="2:7" x14ac:dyDescent="0.25">
      <c r="B61" s="72" t="str">
        <f>IF('PLANMA 2022-2023'!G53="","",'PLANMA 2022-2023'!G53)</f>
        <v xml:space="preserve"> </v>
      </c>
      <c r="C61" s="426" t="str">
        <f>IF('PLANMA 2022-2023'!H53="","",'PLANMA 2022-2023'!H53)</f>
        <v xml:space="preserve"> </v>
      </c>
      <c r="D61" s="426"/>
      <c r="E61" s="426"/>
      <c r="F61" s="73" t="str">
        <f>IF('PLANMA 2022-2023'!I53="","",'PLANMA 2022-2023'!I53)</f>
        <v xml:space="preserve"> </v>
      </c>
      <c r="G61" s="73" t="str">
        <f>IF('PLANMA 2022-2023'!J53="","",'PLANMA 2022-2023'!J53)</f>
        <v xml:space="preserve"> </v>
      </c>
    </row>
    <row r="62" spans="2:7" ht="15.75" thickBot="1" x14ac:dyDescent="0.3">
      <c r="B62" s="72" t="str">
        <f>IF('PLANMA 2022-2023'!G54="","",'PLANMA 2022-2023'!G54)</f>
        <v xml:space="preserve"> </v>
      </c>
      <c r="C62" s="426" t="str">
        <f>IF('PLANMA 2022-2023'!H54="","",'PLANMA 2022-2023'!H54)</f>
        <v xml:space="preserve"> </v>
      </c>
      <c r="D62" s="426"/>
      <c r="E62" s="426"/>
      <c r="F62" s="73" t="str">
        <f>IF('PLANMA 2022-2023'!I54="","",'PLANMA 2022-2023'!I54)</f>
        <v xml:space="preserve"> </v>
      </c>
      <c r="G62" s="73" t="str">
        <f>IF('PLANMA 2022-2023'!J54="","",'PLANMA 2022-2023'!J54)</f>
        <v xml:space="preserve"> </v>
      </c>
    </row>
    <row r="63" spans="2:7" ht="18.75" thickBot="1" x14ac:dyDescent="0.3">
      <c r="B63" s="409" t="s">
        <v>1159</v>
      </c>
      <c r="C63" s="433"/>
      <c r="D63" s="433"/>
      <c r="E63" s="433"/>
      <c r="F63" s="433"/>
      <c r="G63" s="89">
        <f>+'PLANMA 2022-2023'!L9</f>
        <v>0</v>
      </c>
    </row>
    <row r="64" spans="2:7" x14ac:dyDescent="0.25">
      <c r="G64" s="75"/>
    </row>
    <row r="65" spans="2:7" ht="24" customHeight="1" x14ac:dyDescent="0.25">
      <c r="B65" s="434" t="s">
        <v>1150</v>
      </c>
      <c r="C65" s="434"/>
      <c r="D65" s="415"/>
      <c r="E65" s="435"/>
      <c r="F65" s="435"/>
      <c r="G65" s="436"/>
    </row>
    <row r="67" spans="2:7" x14ac:dyDescent="0.25">
      <c r="C67" s="86" t="s">
        <v>1154</v>
      </c>
      <c r="D67" s="87"/>
      <c r="E67" s="87"/>
      <c r="G67" s="90">
        <f>+'PLANMA 2022-2023'!M9</f>
        <v>0</v>
      </c>
    </row>
    <row r="68" spans="2:7" x14ac:dyDescent="0.25">
      <c r="C68" s="86" t="s">
        <v>1027</v>
      </c>
      <c r="D68" s="88"/>
      <c r="E68" s="87"/>
      <c r="G68" s="90">
        <f>+'PLANMA 2022-2023'!N9</f>
        <v>0</v>
      </c>
    </row>
    <row r="69" spans="2:7" ht="15.75" thickBot="1" x14ac:dyDescent="0.3">
      <c r="C69" s="86" t="s">
        <v>1153</v>
      </c>
      <c r="D69" s="430" t="str">
        <f>+'PLANMA 2022-2023'!O9</f>
        <v>ejemplo222</v>
      </c>
      <c r="E69" s="430"/>
      <c r="F69" s="430"/>
      <c r="G69" s="91">
        <f>+'PLANMA 2022-2023'!P9</f>
        <v>0</v>
      </c>
    </row>
    <row r="70" spans="2:7" x14ac:dyDescent="0.25">
      <c r="C70" s="437"/>
      <c r="D70" s="437"/>
      <c r="E70" s="437"/>
      <c r="F70" s="76"/>
      <c r="G70" s="87"/>
    </row>
    <row r="71" spans="2:7" ht="16.5" thickBot="1" x14ac:dyDescent="0.3">
      <c r="F71" s="93" t="s">
        <v>1151</v>
      </c>
      <c r="G71" s="92">
        <f>+G67+G68+G69</f>
        <v>0</v>
      </c>
    </row>
    <row r="72" spans="2:7" ht="15.75" thickTop="1" x14ac:dyDescent="0.25"/>
    <row r="73" spans="2:7" ht="18" x14ac:dyDescent="0.25">
      <c r="B73" s="409" t="s">
        <v>1152</v>
      </c>
      <c r="C73" s="410"/>
      <c r="D73" s="410"/>
      <c r="E73" s="410"/>
      <c r="F73" s="410"/>
      <c r="G73" s="411"/>
    </row>
    <row r="75" spans="2:7" ht="30" customHeight="1" x14ac:dyDescent="0.25">
      <c r="B75" s="401" t="s">
        <v>1155</v>
      </c>
      <c r="C75" s="401"/>
      <c r="D75" s="95" t="s">
        <v>1032</v>
      </c>
      <c r="E75" s="95" t="s">
        <v>1091</v>
      </c>
      <c r="F75" s="95" t="s">
        <v>1092</v>
      </c>
      <c r="G75" s="94" t="s">
        <v>1160</v>
      </c>
    </row>
    <row r="76" spans="2:7" ht="30" customHeight="1" x14ac:dyDescent="0.25">
      <c r="B76" s="431" t="str">
        <f>+'PLANMA 2022-2023'!S9</f>
        <v>a. Generales y Comunes del Calendario de Adiestramiento de la División para el Desarrollo del Capital Humano.</v>
      </c>
      <c r="C76" s="432"/>
      <c r="D76" s="79" t="str">
        <f>+'PLANMA 2022-2023'!T9</f>
        <v>no</v>
      </c>
      <c r="E76" s="80" t="str">
        <f>+'PLANMA 2022-2023'!U9</f>
        <v xml:space="preserve"> </v>
      </c>
      <c r="F76" s="80" t="str">
        <f>+'PLANMA 2022-2023'!V9</f>
        <v xml:space="preserve"> </v>
      </c>
      <c r="G76" s="90">
        <f>+'PLANMA 2022-2023'!W9</f>
        <v>0</v>
      </c>
    </row>
    <row r="77" spans="2:7" ht="30" customHeight="1" x14ac:dyDescent="0.25">
      <c r="B77" s="431" t="str">
        <f>+'PLANMA 2022-2023'!S10</f>
        <v>b. Coordinadas por la División para su Agencia o Municipio para atender necesidades particulares y especificas.</v>
      </c>
      <c r="C77" s="432"/>
      <c r="D77" s="79" t="str">
        <f>+'PLANMA 2022-2023'!T10</f>
        <v>no</v>
      </c>
      <c r="E77" s="80" t="str">
        <f>+'PLANMA 2022-2023'!U10</f>
        <v xml:space="preserve"> </v>
      </c>
      <c r="F77" s="80" t="str">
        <f>+'PLANMA 2022-2023'!V10</f>
        <v xml:space="preserve"> </v>
      </c>
      <c r="G77" s="90">
        <f>+'PLANMA 2022-2023'!W10</f>
        <v>0</v>
      </c>
    </row>
    <row r="78" spans="2:7" ht="30" customHeight="1" x14ac:dyDescent="0.25">
      <c r="B78" s="431" t="str">
        <f>+'PLANMA 2022-2023'!S11</f>
        <v>c. Especiales.</v>
      </c>
      <c r="C78" s="432"/>
      <c r="D78" s="79" t="str">
        <f>+'PLANMA 2022-2023'!T11</f>
        <v>no</v>
      </c>
      <c r="E78" s="80" t="str">
        <f>+'PLANMA 2022-2023'!U11</f>
        <v xml:space="preserve"> </v>
      </c>
      <c r="F78" s="80" t="str">
        <f>+'PLANMA 2022-2023'!V11</f>
        <v xml:space="preserve"> </v>
      </c>
      <c r="G78" s="90">
        <f>+'PLANMA 2022-2023'!W11</f>
        <v>0</v>
      </c>
    </row>
    <row r="79" spans="2:7" ht="30.75" customHeight="1" x14ac:dyDescent="0.25">
      <c r="B79" s="431" t="str">
        <f>+'PLANMA 2022-2023'!S12</f>
        <v>d. Adiestramiento en otras instituciones.  ( Si escoge esta opción favor de llenar líneas siguientes con la Info. Necesaria )</v>
      </c>
      <c r="C79" s="432"/>
      <c r="D79" s="79" t="str">
        <f>+'PLANMA 2022-2023'!T12</f>
        <v>no</v>
      </c>
      <c r="E79" s="80" t="str">
        <f>+'PLANMA 2022-2023'!U12</f>
        <v xml:space="preserve"> </v>
      </c>
      <c r="F79" s="80" t="str">
        <f>+'PLANMA 2022-2023'!V12</f>
        <v xml:space="preserve"> </v>
      </c>
      <c r="G79" s="90">
        <f>+'PLANMA 2022-2023'!W12</f>
        <v>0</v>
      </c>
    </row>
    <row r="80" spans="2:7" ht="23.25" customHeight="1" x14ac:dyDescent="0.25">
      <c r="B80" s="415" t="s">
        <v>1156</v>
      </c>
      <c r="C80" s="417"/>
      <c r="D80" s="415" t="s">
        <v>1161</v>
      </c>
      <c r="E80" s="416"/>
      <c r="F80" s="416"/>
      <c r="G80" s="417"/>
    </row>
    <row r="81" spans="2:7" x14ac:dyDescent="0.25">
      <c r="B81" s="430" t="str">
        <f>+'PLANMA 2022-2023'!S14</f>
        <v>ejemplo222</v>
      </c>
      <c r="C81" s="430"/>
      <c r="D81" s="430" t="str">
        <f>+'PLANMA 2022-2023'!T14</f>
        <v>ejemplo</v>
      </c>
      <c r="E81" s="430"/>
      <c r="F81" s="430"/>
      <c r="G81" s="430"/>
    </row>
    <row r="82" spans="2:7" x14ac:dyDescent="0.25">
      <c r="B82" s="430" t="str">
        <f>+'PLANMA 2022-2023'!S15</f>
        <v xml:space="preserve"> </v>
      </c>
      <c r="C82" s="430"/>
      <c r="D82" s="441" t="str">
        <f>+'PLANMA 2022-2023'!T15</f>
        <v xml:space="preserve"> </v>
      </c>
      <c r="E82" s="441"/>
      <c r="F82" s="441"/>
      <c r="G82" s="441"/>
    </row>
    <row r="83" spans="2:7" x14ac:dyDescent="0.25">
      <c r="B83" s="430" t="str">
        <f>+'PLANMA 2022-2023'!S16</f>
        <v xml:space="preserve"> </v>
      </c>
      <c r="C83" s="430"/>
      <c r="D83" s="441" t="str">
        <f>+'PLANMA 2022-2023'!T16</f>
        <v xml:space="preserve"> </v>
      </c>
      <c r="E83" s="441"/>
      <c r="F83" s="441"/>
      <c r="G83" s="441"/>
    </row>
    <row r="84" spans="2:7" x14ac:dyDescent="0.25">
      <c r="B84" s="430" t="str">
        <f>+'PLANMA 2022-2023'!S17</f>
        <v xml:space="preserve"> </v>
      </c>
      <c r="C84" s="430"/>
      <c r="D84" s="441" t="str">
        <f>+'PLANMA 2022-2023'!T17</f>
        <v xml:space="preserve"> </v>
      </c>
      <c r="E84" s="441"/>
      <c r="F84" s="441"/>
      <c r="G84" s="441"/>
    </row>
    <row r="85" spans="2:7" x14ac:dyDescent="0.25">
      <c r="B85" s="430" t="str">
        <f>+'PLANMA 2022-2023'!S18</f>
        <v xml:space="preserve"> </v>
      </c>
      <c r="C85" s="430"/>
      <c r="D85" s="441" t="str">
        <f>+'PLANMA 2022-2023'!T18</f>
        <v xml:space="preserve"> </v>
      </c>
      <c r="E85" s="441"/>
      <c r="F85" s="441"/>
      <c r="G85" s="441"/>
    </row>
    <row r="86" spans="2:7" x14ac:dyDescent="0.25">
      <c r="B86" s="430" t="str">
        <f>+'PLANMA 2022-2023'!S19</f>
        <v xml:space="preserve"> </v>
      </c>
      <c r="C86" s="430"/>
      <c r="D86" s="441" t="str">
        <f>+'PLANMA 2022-2023'!T19</f>
        <v xml:space="preserve"> </v>
      </c>
      <c r="E86" s="441"/>
      <c r="F86" s="441"/>
      <c r="G86" s="441"/>
    </row>
    <row r="87" spans="2:7" x14ac:dyDescent="0.25">
      <c r="B87" s="430" t="str">
        <f>+'PLANMA 2022-2023'!S20</f>
        <v xml:space="preserve"> </v>
      </c>
      <c r="C87" s="430"/>
      <c r="D87" s="441" t="str">
        <f>+'PLANMA 2022-2023'!T20</f>
        <v xml:space="preserve"> </v>
      </c>
      <c r="E87" s="441"/>
      <c r="F87" s="441"/>
      <c r="G87" s="441"/>
    </row>
    <row r="88" spans="2:7" x14ac:dyDescent="0.25">
      <c r="B88" s="430" t="str">
        <f>+'PLANMA 2022-2023'!S21</f>
        <v xml:space="preserve"> </v>
      </c>
      <c r="C88" s="430"/>
      <c r="D88" s="441" t="str">
        <f>+'PLANMA 2022-2023'!T21</f>
        <v xml:space="preserve"> </v>
      </c>
      <c r="E88" s="441"/>
      <c r="F88" s="441"/>
      <c r="G88" s="441"/>
    </row>
    <row r="89" spans="2:7" x14ac:dyDescent="0.25">
      <c r="B89" s="430" t="str">
        <f>+'PLANMA 2022-2023'!S22</f>
        <v xml:space="preserve"> </v>
      </c>
      <c r="C89" s="430"/>
      <c r="D89" s="441" t="str">
        <f>+'PLANMA 2022-2023'!T22</f>
        <v xml:space="preserve"> </v>
      </c>
      <c r="E89" s="441"/>
      <c r="F89" s="441"/>
      <c r="G89" s="441"/>
    </row>
    <row r="90" spans="2:7" x14ac:dyDescent="0.25">
      <c r="B90" s="430" t="str">
        <f>+'PLANMA 2022-2023'!S23</f>
        <v xml:space="preserve"> </v>
      </c>
      <c r="C90" s="430"/>
      <c r="D90" s="441" t="str">
        <f>+'PLANMA 2022-2023'!T23</f>
        <v xml:space="preserve"> </v>
      </c>
      <c r="E90" s="441"/>
      <c r="F90" s="441"/>
      <c r="G90" s="441"/>
    </row>
    <row r="91" spans="2:7" x14ac:dyDescent="0.25">
      <c r="B91" s="430" t="str">
        <f>+'PLANMA 2022-2023'!S24</f>
        <v xml:space="preserve"> </v>
      </c>
      <c r="C91" s="430"/>
      <c r="D91" s="441" t="str">
        <f>+'PLANMA 2022-2023'!T24</f>
        <v xml:space="preserve"> </v>
      </c>
      <c r="E91" s="441"/>
      <c r="F91" s="441"/>
      <c r="G91" s="441"/>
    </row>
    <row r="92" spans="2:7" x14ac:dyDescent="0.25">
      <c r="B92" s="430" t="str">
        <f>+'PLANMA 2022-2023'!S25</f>
        <v xml:space="preserve"> </v>
      </c>
      <c r="C92" s="430"/>
      <c r="D92" s="441" t="str">
        <f>+'PLANMA 2022-2023'!T25</f>
        <v xml:space="preserve"> </v>
      </c>
      <c r="E92" s="441"/>
      <c r="F92" s="441"/>
      <c r="G92" s="441"/>
    </row>
    <row r="93" spans="2:7" x14ac:dyDescent="0.25">
      <c r="B93" s="430" t="str">
        <f>+'PLANMA 2022-2023'!S26</f>
        <v xml:space="preserve"> </v>
      </c>
      <c r="C93" s="430"/>
      <c r="D93" s="441" t="str">
        <f>+'PLANMA 2022-2023'!T26</f>
        <v xml:space="preserve"> </v>
      </c>
      <c r="E93" s="441"/>
      <c r="F93" s="441"/>
      <c r="G93" s="441"/>
    </row>
    <row r="94" spans="2:7" ht="30" customHeight="1" x14ac:dyDescent="0.25">
      <c r="B94" s="447" t="s">
        <v>1162</v>
      </c>
      <c r="C94" s="448"/>
      <c r="D94" s="77" t="str">
        <f>+'PLANMA 2022-2023'!T28</f>
        <v>no</v>
      </c>
      <c r="E94" s="77" t="str">
        <f>+'PLANMA 2022-2023'!U28</f>
        <v xml:space="preserve"> </v>
      </c>
      <c r="F94" s="77" t="str">
        <f>+'PLANMA 2022-2023'!V28</f>
        <v xml:space="preserve"> </v>
      </c>
      <c r="G94" s="122">
        <f>+'PLANMA 2022-2023'!W28</f>
        <v>0</v>
      </c>
    </row>
    <row r="95" spans="2:7" ht="30" customHeight="1" x14ac:dyDescent="0.25">
      <c r="B95" s="449" t="s">
        <v>1163</v>
      </c>
      <c r="C95" s="449"/>
      <c r="D95" s="77" t="str">
        <f>+'PLANMA 2022-2023'!T29</f>
        <v>no</v>
      </c>
      <c r="E95" s="77" t="str">
        <f>+'PLANMA 2022-2023'!U29</f>
        <v xml:space="preserve"> </v>
      </c>
      <c r="F95" s="77" t="str">
        <f>+'PLANMA 2022-2023'!V29</f>
        <v xml:space="preserve"> </v>
      </c>
      <c r="G95" s="122">
        <f>+'PLANMA 2022-2023'!W29</f>
        <v>0</v>
      </c>
    </row>
    <row r="96" spans="2:7" ht="30" customHeight="1" x14ac:dyDescent="0.25">
      <c r="B96" s="449" t="s">
        <v>1164</v>
      </c>
      <c r="C96" s="449"/>
      <c r="D96" s="77" t="str">
        <f>+'PLANMA 2022-2023'!T30</f>
        <v>no</v>
      </c>
      <c r="E96" s="77" t="str">
        <f>+'PLANMA 2022-2023'!U30</f>
        <v xml:space="preserve"> </v>
      </c>
      <c r="F96" s="77" t="str">
        <f>+'PLANMA 2022-2023'!V30</f>
        <v xml:space="preserve"> </v>
      </c>
      <c r="G96" s="122">
        <f>+'PLANMA 2022-2023'!W30</f>
        <v>0</v>
      </c>
    </row>
    <row r="97" spans="2:7" ht="29.25" customHeight="1" thickBot="1" x14ac:dyDescent="0.3">
      <c r="B97" s="449" t="s">
        <v>1166</v>
      </c>
      <c r="C97" s="449"/>
      <c r="D97" s="77" t="str">
        <f>+'PLANMA 2022-2023'!T31</f>
        <v>no</v>
      </c>
      <c r="E97" s="77" t="str">
        <f>+'PLANMA 2022-2023'!U31</f>
        <v xml:space="preserve"> </v>
      </c>
      <c r="F97" s="77" t="str">
        <f>+'PLANMA 2022-2023'!V31</f>
        <v xml:space="preserve"> </v>
      </c>
      <c r="G97" s="124">
        <f>+'PLANMA 2022-2023'!W31</f>
        <v>0</v>
      </c>
    </row>
    <row r="99" spans="2:7" x14ac:dyDescent="0.25">
      <c r="B99" s="450" t="s">
        <v>1167</v>
      </c>
      <c r="C99" s="450"/>
      <c r="D99" s="450"/>
      <c r="E99" s="450"/>
      <c r="F99" s="450"/>
      <c r="G99" s="442">
        <f>+G76+G77+G78+G79+G94+G95+G96+G97</f>
        <v>0</v>
      </c>
    </row>
    <row r="100" spans="2:7" ht="15.75" thickBot="1" x14ac:dyDescent="0.3">
      <c r="B100" s="450"/>
      <c r="C100" s="450"/>
      <c r="D100" s="450"/>
      <c r="E100" s="450"/>
      <c r="F100" s="450"/>
      <c r="G100" s="443"/>
    </row>
    <row r="101" spans="2:7" ht="15.75" thickTop="1" x14ac:dyDescent="0.25"/>
    <row r="102" spans="2:7" ht="30" customHeight="1" x14ac:dyDescent="0.25">
      <c r="B102" s="444" t="s">
        <v>1168</v>
      </c>
      <c r="C102" s="445"/>
      <c r="D102" s="445"/>
      <c r="E102" s="445"/>
      <c r="F102" s="445"/>
      <c r="G102" s="445"/>
    </row>
    <row r="103" spans="2:7" x14ac:dyDescent="0.25">
      <c r="B103" s="446" t="str">
        <f>+'PLANMA 2022-2023'!S38</f>
        <v>Transportación</v>
      </c>
      <c r="C103" s="446"/>
      <c r="D103" s="446"/>
      <c r="E103" s="446"/>
      <c r="F103" s="446"/>
      <c r="G103" s="122">
        <f>+'PLANMA 2022-2023'!T38</f>
        <v>0</v>
      </c>
    </row>
    <row r="104" spans="2:7" x14ac:dyDescent="0.25">
      <c r="B104" s="446" t="str">
        <f>+'PLANMA 2022-2023'!S39</f>
        <v>Materiales</v>
      </c>
      <c r="C104" s="446"/>
      <c r="D104" s="446"/>
      <c r="E104" s="446"/>
      <c r="F104" s="446"/>
      <c r="G104" s="122">
        <f>+'PLANMA 2022-2023'!T39</f>
        <v>0</v>
      </c>
    </row>
    <row r="105" spans="2:7" x14ac:dyDescent="0.25">
      <c r="B105" s="446" t="str">
        <f>+'PLANMA 2022-2023'!S40</f>
        <v>Otros ( especifique)</v>
      </c>
      <c r="C105" s="446"/>
      <c r="D105" s="446"/>
      <c r="E105" s="446"/>
      <c r="F105" s="446"/>
      <c r="G105" s="122">
        <f>+'PLANMA 2022-2023'!T41</f>
        <v>0</v>
      </c>
    </row>
    <row r="106" spans="2:7" x14ac:dyDescent="0.25">
      <c r="B106" s="446" t="str">
        <f>+'PLANMA 2022-2023'!S41</f>
        <v>ej. Comida meriendas, dietas</v>
      </c>
      <c r="C106" s="446"/>
      <c r="D106" s="446"/>
      <c r="E106" s="446"/>
      <c r="F106" s="446"/>
      <c r="G106" s="122"/>
    </row>
    <row r="107" spans="2:7" ht="16.5" thickBot="1" x14ac:dyDescent="0.3">
      <c r="B107" s="438" t="s">
        <v>1170</v>
      </c>
      <c r="C107" s="438"/>
      <c r="D107" s="438"/>
      <c r="E107" s="438"/>
      <c r="F107" s="438"/>
      <c r="G107" s="123">
        <f>+'PLANMA 2022-2023'!T45</f>
        <v>0</v>
      </c>
    </row>
    <row r="108" spans="2:7" ht="16.5" thickTop="1" x14ac:dyDescent="0.25">
      <c r="B108" s="96" t="s">
        <v>1171</v>
      </c>
    </row>
    <row r="109" spans="2:7" x14ac:dyDescent="0.25">
      <c r="B109" s="439"/>
      <c r="C109" s="439"/>
      <c r="D109" s="439"/>
      <c r="E109" s="439"/>
      <c r="F109" s="439"/>
      <c r="G109" s="439"/>
    </row>
    <row r="110" spans="2:7" ht="15.75" thickBot="1" x14ac:dyDescent="0.3">
      <c r="B110" s="440"/>
      <c r="C110" s="440"/>
      <c r="D110" s="440"/>
      <c r="E110" s="440"/>
      <c r="F110" s="440"/>
      <c r="G110" s="440"/>
    </row>
  </sheetData>
  <sheetProtection formatCells="0" formatColumns="0" formatRows="0" insertColumns="0" insertRows="0" insertHyperlinks="0" deleteColumns="0" deleteRows="0" sort="0" autoFilter="0" pivotTables="0"/>
  <mergeCells count="119">
    <mergeCell ref="B106:F106"/>
    <mergeCell ref="B107:F107"/>
    <mergeCell ref="B109:G109"/>
    <mergeCell ref="B110:G110"/>
    <mergeCell ref="B99:F100"/>
    <mergeCell ref="G99:G100"/>
    <mergeCell ref="B102:G102"/>
    <mergeCell ref="B103:F103"/>
    <mergeCell ref="B104:F104"/>
    <mergeCell ref="B105:F105"/>
    <mergeCell ref="B93:C93"/>
    <mergeCell ref="D93:G93"/>
    <mergeCell ref="B94:C94"/>
    <mergeCell ref="B95:C95"/>
    <mergeCell ref="B96:C96"/>
    <mergeCell ref="B97:C97"/>
    <mergeCell ref="B90:C90"/>
    <mergeCell ref="D90:G90"/>
    <mergeCell ref="B91:C91"/>
    <mergeCell ref="D91:G91"/>
    <mergeCell ref="B92:C92"/>
    <mergeCell ref="D92:G92"/>
    <mergeCell ref="B87:C87"/>
    <mergeCell ref="D87:G87"/>
    <mergeCell ref="B88:C88"/>
    <mergeCell ref="D88:G88"/>
    <mergeCell ref="B89:C89"/>
    <mergeCell ref="D89:G89"/>
    <mergeCell ref="B84:C84"/>
    <mergeCell ref="D84:G84"/>
    <mergeCell ref="B85:C85"/>
    <mergeCell ref="D85:G85"/>
    <mergeCell ref="B86:C86"/>
    <mergeCell ref="D86:G86"/>
    <mergeCell ref="B81:C81"/>
    <mergeCell ref="D81:G81"/>
    <mergeCell ref="B82:C82"/>
    <mergeCell ref="D82:G82"/>
    <mergeCell ref="B83:C83"/>
    <mergeCell ref="D83:G83"/>
    <mergeCell ref="B76:C76"/>
    <mergeCell ref="B77:C77"/>
    <mergeCell ref="B78:C78"/>
    <mergeCell ref="B79:C79"/>
    <mergeCell ref="B80:C80"/>
    <mergeCell ref="D80:G80"/>
    <mergeCell ref="B65:D65"/>
    <mergeCell ref="E65:G65"/>
    <mergeCell ref="D69:F69"/>
    <mergeCell ref="C70:E70"/>
    <mergeCell ref="B73:G73"/>
    <mergeCell ref="B75:C75"/>
    <mergeCell ref="C58:E58"/>
    <mergeCell ref="C59:E59"/>
    <mergeCell ref="C60:E60"/>
    <mergeCell ref="C61:E61"/>
    <mergeCell ref="C62:E62"/>
    <mergeCell ref="B63:F63"/>
    <mergeCell ref="C52:E52"/>
    <mergeCell ref="C53:E53"/>
    <mergeCell ref="C54:E54"/>
    <mergeCell ref="C55:E55"/>
    <mergeCell ref="C56:E56"/>
    <mergeCell ref="C57:E57"/>
    <mergeCell ref="C46:E46"/>
    <mergeCell ref="C47:E47"/>
    <mergeCell ref="C48:E48"/>
    <mergeCell ref="C49:E49"/>
    <mergeCell ref="C50:E50"/>
    <mergeCell ref="C51:E51"/>
    <mergeCell ref="C40:E40"/>
    <mergeCell ref="C41:E41"/>
    <mergeCell ref="C42:E42"/>
    <mergeCell ref="C43:E43"/>
    <mergeCell ref="C44:E44"/>
    <mergeCell ref="C45:E45"/>
    <mergeCell ref="C34:E34"/>
    <mergeCell ref="C35:E35"/>
    <mergeCell ref="C36:E36"/>
    <mergeCell ref="C37:E37"/>
    <mergeCell ref="C38:E38"/>
    <mergeCell ref="C39:E39"/>
    <mergeCell ref="C28:E28"/>
    <mergeCell ref="C29:E29"/>
    <mergeCell ref="C30:E30"/>
    <mergeCell ref="C31:E31"/>
    <mergeCell ref="C32:E32"/>
    <mergeCell ref="C33:E33"/>
    <mergeCell ref="C22:E22"/>
    <mergeCell ref="C23:E23"/>
    <mergeCell ref="C24:E24"/>
    <mergeCell ref="C25:E25"/>
    <mergeCell ref="C26:E26"/>
    <mergeCell ref="C27:E27"/>
    <mergeCell ref="C16:E16"/>
    <mergeCell ref="C17:E17"/>
    <mergeCell ref="C18:E18"/>
    <mergeCell ref="C19:E19"/>
    <mergeCell ref="C20:E20"/>
    <mergeCell ref="C21:E21"/>
    <mergeCell ref="B11:C11"/>
    <mergeCell ref="D11:G11"/>
    <mergeCell ref="D12:G12"/>
    <mergeCell ref="B13:C13"/>
    <mergeCell ref="D13:G13"/>
    <mergeCell ref="B15:G15"/>
    <mergeCell ref="B7:G7"/>
    <mergeCell ref="B8:C8"/>
    <mergeCell ref="D8:G8"/>
    <mergeCell ref="B9:C9"/>
    <mergeCell ref="D9:G9"/>
    <mergeCell ref="B10:C10"/>
    <mergeCell ref="D10:G10"/>
    <mergeCell ref="B1:C1"/>
    <mergeCell ref="G1:K1"/>
    <mergeCell ref="B2:G2"/>
    <mergeCell ref="B3:G3"/>
    <mergeCell ref="B4:D4"/>
    <mergeCell ref="B6:G6"/>
  </mergeCells>
  <pageMargins left="0.5" right="0.25" top="0.5" bottom="0.5" header="0.3" footer="0.3"/>
  <pageSetup scale="64" fitToHeight="0" orientation="portrait" r:id="rId1"/>
  <headerFooter>
    <oddFooter>&amp;L&amp;T&amp;C&amp;D&amp;R&amp;P</oddFooter>
  </headerFooter>
  <rowBreaks count="1" manualBreakCount="1">
    <brk id="7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072"/>
  <sheetViews>
    <sheetView topLeftCell="A1009" workbookViewId="0">
      <selection activeCell="B30" sqref="B30"/>
    </sheetView>
  </sheetViews>
  <sheetFormatPr defaultRowHeight="15" x14ac:dyDescent="0.25"/>
  <cols>
    <col min="1" max="1" width="2.42578125" customWidth="1"/>
    <col min="2" max="2" width="98.85546875" bestFit="1" customWidth="1"/>
  </cols>
  <sheetData>
    <row r="2" spans="2:2" x14ac:dyDescent="0.25">
      <c r="B2" s="3" t="s">
        <v>1038</v>
      </c>
    </row>
    <row r="3" spans="2:2" x14ac:dyDescent="0.25">
      <c r="B3" s="3" t="s">
        <v>31</v>
      </c>
    </row>
    <row r="4" spans="2:2" x14ac:dyDescent="0.25">
      <c r="B4" s="3" t="s">
        <v>32</v>
      </c>
    </row>
    <row r="5" spans="2:2" x14ac:dyDescent="0.25">
      <c r="B5" s="3" t="s">
        <v>33</v>
      </c>
    </row>
    <row r="6" spans="2:2" x14ac:dyDescent="0.25">
      <c r="B6" s="3" t="s">
        <v>34</v>
      </c>
    </row>
    <row r="7" spans="2:2" x14ac:dyDescent="0.25">
      <c r="B7" s="3" t="s">
        <v>35</v>
      </c>
    </row>
    <row r="8" spans="2:2" x14ac:dyDescent="0.25">
      <c r="B8" s="3" t="s">
        <v>36</v>
      </c>
    </row>
    <row r="9" spans="2:2" x14ac:dyDescent="0.25">
      <c r="B9" s="3" t="s">
        <v>37</v>
      </c>
    </row>
    <row r="10" spans="2:2" x14ac:dyDescent="0.25">
      <c r="B10" s="3" t="s">
        <v>38</v>
      </c>
    </row>
    <row r="11" spans="2:2" x14ac:dyDescent="0.25">
      <c r="B11" s="3" t="s">
        <v>39</v>
      </c>
    </row>
    <row r="12" spans="2:2" x14ac:dyDescent="0.25">
      <c r="B12" s="3" t="s">
        <v>40</v>
      </c>
    </row>
    <row r="13" spans="2:2" x14ac:dyDescent="0.25">
      <c r="B13" s="3" t="s">
        <v>41</v>
      </c>
    </row>
    <row r="14" spans="2:2" x14ac:dyDescent="0.25">
      <c r="B14" s="3" t="s">
        <v>42</v>
      </c>
    </row>
    <row r="15" spans="2:2" x14ac:dyDescent="0.25">
      <c r="B15" s="3" t="s">
        <v>43</v>
      </c>
    </row>
    <row r="16" spans="2:2" x14ac:dyDescent="0.25">
      <c r="B16" s="3" t="s">
        <v>44</v>
      </c>
    </row>
    <row r="17" spans="2:2" x14ac:dyDescent="0.25">
      <c r="B17" s="3" t="s">
        <v>45</v>
      </c>
    </row>
    <row r="18" spans="2:2" x14ac:dyDescent="0.25">
      <c r="B18" s="3" t="s">
        <v>45</v>
      </c>
    </row>
    <row r="19" spans="2:2" x14ac:dyDescent="0.25">
      <c r="B19" s="3" t="s">
        <v>46</v>
      </c>
    </row>
    <row r="20" spans="2:2" x14ac:dyDescent="0.25">
      <c r="B20" s="3" t="s">
        <v>47</v>
      </c>
    </row>
    <row r="21" spans="2:2" x14ac:dyDescent="0.25">
      <c r="B21" s="3" t="s">
        <v>48</v>
      </c>
    </row>
    <row r="22" spans="2:2" x14ac:dyDescent="0.25">
      <c r="B22" s="3" t="s">
        <v>49</v>
      </c>
    </row>
    <row r="23" spans="2:2" x14ac:dyDescent="0.25">
      <c r="B23" s="3" t="s">
        <v>50</v>
      </c>
    </row>
    <row r="24" spans="2:2" x14ac:dyDescent="0.25">
      <c r="B24" s="3" t="s">
        <v>51</v>
      </c>
    </row>
    <row r="25" spans="2:2" x14ac:dyDescent="0.25">
      <c r="B25" s="3" t="s">
        <v>52</v>
      </c>
    </row>
    <row r="26" spans="2:2" x14ac:dyDescent="0.25">
      <c r="B26" s="3" t="s">
        <v>53</v>
      </c>
    </row>
    <row r="27" spans="2:2" x14ac:dyDescent="0.25">
      <c r="B27" s="3" t="s">
        <v>54</v>
      </c>
    </row>
    <row r="28" spans="2:2" x14ac:dyDescent="0.25">
      <c r="B28" s="3" t="s">
        <v>55</v>
      </c>
    </row>
    <row r="29" spans="2:2" x14ac:dyDescent="0.25">
      <c r="B29" s="3" t="s">
        <v>55</v>
      </c>
    </row>
    <row r="30" spans="2:2" x14ac:dyDescent="0.25">
      <c r="B30" s="3" t="s">
        <v>56</v>
      </c>
    </row>
    <row r="31" spans="2:2" x14ac:dyDescent="0.25">
      <c r="B31" s="3" t="s">
        <v>57</v>
      </c>
    </row>
    <row r="32" spans="2:2" x14ac:dyDescent="0.25">
      <c r="B32" s="3" t="s">
        <v>58</v>
      </c>
    </row>
    <row r="33" spans="2:2" x14ac:dyDescent="0.25">
      <c r="B33" s="3" t="s">
        <v>59</v>
      </c>
    </row>
    <row r="34" spans="2:2" x14ac:dyDescent="0.25">
      <c r="B34" s="3" t="s">
        <v>60</v>
      </c>
    </row>
    <row r="35" spans="2:2" x14ac:dyDescent="0.25">
      <c r="B35" s="3" t="s">
        <v>61</v>
      </c>
    </row>
    <row r="36" spans="2:2" x14ac:dyDescent="0.25">
      <c r="B36" s="3" t="s">
        <v>62</v>
      </c>
    </row>
    <row r="37" spans="2:2" x14ac:dyDescent="0.25">
      <c r="B37" s="3" t="s">
        <v>63</v>
      </c>
    </row>
    <row r="38" spans="2:2" x14ac:dyDescent="0.25">
      <c r="B38" s="3" t="s">
        <v>64</v>
      </c>
    </row>
    <row r="39" spans="2:2" x14ac:dyDescent="0.25">
      <c r="B39" s="3" t="s">
        <v>65</v>
      </c>
    </row>
    <row r="40" spans="2:2" x14ac:dyDescent="0.25">
      <c r="B40" s="3" t="s">
        <v>66</v>
      </c>
    </row>
    <row r="41" spans="2:2" x14ac:dyDescent="0.25">
      <c r="B41" s="3" t="s">
        <v>67</v>
      </c>
    </row>
    <row r="42" spans="2:2" x14ac:dyDescent="0.25">
      <c r="B42" s="3" t="s">
        <v>68</v>
      </c>
    </row>
    <row r="43" spans="2:2" x14ac:dyDescent="0.25">
      <c r="B43" s="3" t="s">
        <v>69</v>
      </c>
    </row>
    <row r="44" spans="2:2" x14ac:dyDescent="0.25">
      <c r="B44" s="3" t="s">
        <v>70</v>
      </c>
    </row>
    <row r="45" spans="2:2" x14ac:dyDescent="0.25">
      <c r="B45" s="3" t="s">
        <v>71</v>
      </c>
    </row>
    <row r="46" spans="2:2" x14ac:dyDescent="0.25">
      <c r="B46" s="3" t="s">
        <v>72</v>
      </c>
    </row>
    <row r="47" spans="2:2" x14ac:dyDescent="0.25">
      <c r="B47" s="3" t="s">
        <v>73</v>
      </c>
    </row>
    <row r="48" spans="2:2" x14ac:dyDescent="0.25">
      <c r="B48" s="3" t="s">
        <v>74</v>
      </c>
    </row>
    <row r="49" spans="2:2" x14ac:dyDescent="0.25">
      <c r="B49" s="3" t="s">
        <v>75</v>
      </c>
    </row>
    <row r="50" spans="2:2" x14ac:dyDescent="0.25">
      <c r="B50" s="3" t="s">
        <v>76</v>
      </c>
    </row>
    <row r="51" spans="2:2" x14ac:dyDescent="0.25">
      <c r="B51" s="3" t="s">
        <v>77</v>
      </c>
    </row>
    <row r="52" spans="2:2" x14ac:dyDescent="0.25">
      <c r="B52" s="3" t="s">
        <v>78</v>
      </c>
    </row>
    <row r="53" spans="2:2" x14ac:dyDescent="0.25">
      <c r="B53" s="3" t="s">
        <v>79</v>
      </c>
    </row>
    <row r="54" spans="2:2" x14ac:dyDescent="0.25">
      <c r="B54" s="3" t="s">
        <v>80</v>
      </c>
    </row>
    <row r="55" spans="2:2" x14ac:dyDescent="0.25">
      <c r="B55" s="3" t="s">
        <v>81</v>
      </c>
    </row>
    <row r="56" spans="2:2" x14ac:dyDescent="0.25">
      <c r="B56" s="3" t="s">
        <v>82</v>
      </c>
    </row>
    <row r="57" spans="2:2" x14ac:dyDescent="0.25">
      <c r="B57" s="3" t="s">
        <v>83</v>
      </c>
    </row>
    <row r="58" spans="2:2" x14ac:dyDescent="0.25">
      <c r="B58" s="3" t="s">
        <v>1039</v>
      </c>
    </row>
    <row r="59" spans="2:2" x14ac:dyDescent="0.25">
      <c r="B59" s="3" t="s">
        <v>84</v>
      </c>
    </row>
    <row r="60" spans="2:2" x14ac:dyDescent="0.25">
      <c r="B60" s="3" t="s">
        <v>85</v>
      </c>
    </row>
    <row r="61" spans="2:2" x14ac:dyDescent="0.25">
      <c r="B61" s="3" t="s">
        <v>86</v>
      </c>
    </row>
    <row r="62" spans="2:2" x14ac:dyDescent="0.25">
      <c r="B62" s="3" t="s">
        <v>87</v>
      </c>
    </row>
    <row r="63" spans="2:2" x14ac:dyDescent="0.25">
      <c r="B63" s="3" t="s">
        <v>88</v>
      </c>
    </row>
    <row r="64" spans="2:2" x14ac:dyDescent="0.25">
      <c r="B64" s="3" t="s">
        <v>89</v>
      </c>
    </row>
    <row r="65" spans="2:2" x14ac:dyDescent="0.25">
      <c r="B65" s="3" t="s">
        <v>90</v>
      </c>
    </row>
    <row r="66" spans="2:2" x14ac:dyDescent="0.25">
      <c r="B66" s="3" t="s">
        <v>91</v>
      </c>
    </row>
    <row r="67" spans="2:2" x14ac:dyDescent="0.25">
      <c r="B67" s="3" t="s">
        <v>92</v>
      </c>
    </row>
    <row r="68" spans="2:2" x14ac:dyDescent="0.25">
      <c r="B68" s="3" t="s">
        <v>93</v>
      </c>
    </row>
    <row r="69" spans="2:2" x14ac:dyDescent="0.25">
      <c r="B69" s="3" t="s">
        <v>94</v>
      </c>
    </row>
    <row r="70" spans="2:2" x14ac:dyDescent="0.25">
      <c r="B70" s="3" t="s">
        <v>95</v>
      </c>
    </row>
    <row r="71" spans="2:2" x14ac:dyDescent="0.25">
      <c r="B71" s="3" t="s">
        <v>96</v>
      </c>
    </row>
    <row r="72" spans="2:2" x14ac:dyDescent="0.25">
      <c r="B72" s="3" t="s">
        <v>97</v>
      </c>
    </row>
    <row r="73" spans="2:2" x14ac:dyDescent="0.25">
      <c r="B73" s="3" t="s">
        <v>98</v>
      </c>
    </row>
    <row r="74" spans="2:2" x14ac:dyDescent="0.25">
      <c r="B74" s="3" t="s">
        <v>1040</v>
      </c>
    </row>
    <row r="75" spans="2:2" x14ac:dyDescent="0.25">
      <c r="B75" s="3" t="s">
        <v>99</v>
      </c>
    </row>
    <row r="76" spans="2:2" x14ac:dyDescent="0.25">
      <c r="B76" s="3" t="s">
        <v>100</v>
      </c>
    </row>
    <row r="77" spans="2:2" x14ac:dyDescent="0.25">
      <c r="B77" s="3" t="s">
        <v>101</v>
      </c>
    </row>
    <row r="78" spans="2:2" x14ac:dyDescent="0.25">
      <c r="B78" s="3" t="s">
        <v>102</v>
      </c>
    </row>
    <row r="79" spans="2:2" x14ac:dyDescent="0.25">
      <c r="B79" s="3" t="s">
        <v>103</v>
      </c>
    </row>
    <row r="80" spans="2:2" x14ac:dyDescent="0.25">
      <c r="B80" s="3" t="s">
        <v>104</v>
      </c>
    </row>
    <row r="81" spans="2:2" x14ac:dyDescent="0.25">
      <c r="B81" s="3" t="s">
        <v>105</v>
      </c>
    </row>
    <row r="82" spans="2:2" x14ac:dyDescent="0.25">
      <c r="B82" s="3" t="s">
        <v>106</v>
      </c>
    </row>
    <row r="83" spans="2:2" x14ac:dyDescent="0.25">
      <c r="B83" s="3" t="s">
        <v>107</v>
      </c>
    </row>
    <row r="84" spans="2:2" x14ac:dyDescent="0.25">
      <c r="B84" s="3" t="s">
        <v>108</v>
      </c>
    </row>
    <row r="85" spans="2:2" x14ac:dyDescent="0.25">
      <c r="B85" s="3" t="s">
        <v>108</v>
      </c>
    </row>
    <row r="86" spans="2:2" x14ac:dyDescent="0.25">
      <c r="B86" s="3" t="s">
        <v>109</v>
      </c>
    </row>
    <row r="87" spans="2:2" x14ac:dyDescent="0.25">
      <c r="B87" s="3" t="s">
        <v>110</v>
      </c>
    </row>
    <row r="88" spans="2:2" x14ac:dyDescent="0.25">
      <c r="B88" s="3" t="s">
        <v>111</v>
      </c>
    </row>
    <row r="89" spans="2:2" x14ac:dyDescent="0.25">
      <c r="B89" s="3" t="s">
        <v>112</v>
      </c>
    </row>
    <row r="90" spans="2:2" x14ac:dyDescent="0.25">
      <c r="B90" s="3" t="s">
        <v>113</v>
      </c>
    </row>
    <row r="91" spans="2:2" x14ac:dyDescent="0.25">
      <c r="B91" s="3" t="s">
        <v>114</v>
      </c>
    </row>
    <row r="92" spans="2:2" x14ac:dyDescent="0.25">
      <c r="B92" s="3" t="s">
        <v>115</v>
      </c>
    </row>
    <row r="93" spans="2:2" x14ac:dyDescent="0.25">
      <c r="B93" s="3" t="s">
        <v>116</v>
      </c>
    </row>
    <row r="94" spans="2:2" x14ac:dyDescent="0.25">
      <c r="B94" s="3" t="s">
        <v>117</v>
      </c>
    </row>
    <row r="95" spans="2:2" x14ac:dyDescent="0.25">
      <c r="B95" s="3" t="s">
        <v>29</v>
      </c>
    </row>
    <row r="96" spans="2:2" x14ac:dyDescent="0.25">
      <c r="B96" s="3" t="s">
        <v>118</v>
      </c>
    </row>
    <row r="97" spans="2:2" x14ac:dyDescent="0.25">
      <c r="B97" s="3" t="s">
        <v>119</v>
      </c>
    </row>
    <row r="98" spans="2:2" x14ac:dyDescent="0.25">
      <c r="B98" s="3" t="s">
        <v>120</v>
      </c>
    </row>
    <row r="99" spans="2:2" x14ac:dyDescent="0.25">
      <c r="B99" s="3" t="s">
        <v>121</v>
      </c>
    </row>
    <row r="100" spans="2:2" x14ac:dyDescent="0.25">
      <c r="B100" s="3" t="s">
        <v>122</v>
      </c>
    </row>
    <row r="101" spans="2:2" x14ac:dyDescent="0.25">
      <c r="B101" s="3" t="s">
        <v>123</v>
      </c>
    </row>
    <row r="102" spans="2:2" x14ac:dyDescent="0.25">
      <c r="B102" s="3" t="s">
        <v>123</v>
      </c>
    </row>
    <row r="103" spans="2:2" x14ac:dyDescent="0.25">
      <c r="B103" s="3" t="s">
        <v>124</v>
      </c>
    </row>
    <row r="104" spans="2:2" x14ac:dyDescent="0.25">
      <c r="B104" s="3" t="s">
        <v>125</v>
      </c>
    </row>
    <row r="105" spans="2:2" x14ac:dyDescent="0.25">
      <c r="B105" s="3" t="s">
        <v>126</v>
      </c>
    </row>
    <row r="106" spans="2:2" x14ac:dyDescent="0.25">
      <c r="B106" s="3" t="s">
        <v>127</v>
      </c>
    </row>
    <row r="107" spans="2:2" x14ac:dyDescent="0.25">
      <c r="B107" s="3" t="s">
        <v>128</v>
      </c>
    </row>
    <row r="108" spans="2:2" x14ac:dyDescent="0.25">
      <c r="B108" s="3" t="s">
        <v>129</v>
      </c>
    </row>
    <row r="109" spans="2:2" x14ac:dyDescent="0.25">
      <c r="B109" s="3" t="s">
        <v>129</v>
      </c>
    </row>
    <row r="110" spans="2:2" x14ac:dyDescent="0.25">
      <c r="B110" s="3" t="s">
        <v>130</v>
      </c>
    </row>
    <row r="111" spans="2:2" x14ac:dyDescent="0.25">
      <c r="B111" s="3" t="s">
        <v>131</v>
      </c>
    </row>
    <row r="112" spans="2:2" x14ac:dyDescent="0.25">
      <c r="B112" s="3" t="s">
        <v>132</v>
      </c>
    </row>
    <row r="113" spans="2:2" x14ac:dyDescent="0.25">
      <c r="B113" s="3" t="s">
        <v>133</v>
      </c>
    </row>
    <row r="114" spans="2:2" x14ac:dyDescent="0.25">
      <c r="B114" s="3" t="s">
        <v>134</v>
      </c>
    </row>
    <row r="115" spans="2:2" x14ac:dyDescent="0.25">
      <c r="B115" s="3" t="s">
        <v>135</v>
      </c>
    </row>
    <row r="116" spans="2:2" x14ac:dyDescent="0.25">
      <c r="B116" s="3" t="s">
        <v>136</v>
      </c>
    </row>
    <row r="117" spans="2:2" x14ac:dyDescent="0.25">
      <c r="B117" s="3" t="s">
        <v>137</v>
      </c>
    </row>
    <row r="118" spans="2:2" x14ac:dyDescent="0.25">
      <c r="B118" s="3" t="s">
        <v>138</v>
      </c>
    </row>
    <row r="119" spans="2:2" x14ac:dyDescent="0.25">
      <c r="B119" s="3" t="s">
        <v>139</v>
      </c>
    </row>
    <row r="120" spans="2:2" x14ac:dyDescent="0.25">
      <c r="B120" s="3" t="s">
        <v>140</v>
      </c>
    </row>
    <row r="121" spans="2:2" x14ac:dyDescent="0.25">
      <c r="B121" s="3" t="s">
        <v>141</v>
      </c>
    </row>
    <row r="122" spans="2:2" x14ac:dyDescent="0.25">
      <c r="B122" s="3" t="s">
        <v>142</v>
      </c>
    </row>
    <row r="123" spans="2:2" x14ac:dyDescent="0.25">
      <c r="B123" s="3" t="s">
        <v>143</v>
      </c>
    </row>
    <row r="124" spans="2:2" x14ac:dyDescent="0.25">
      <c r="B124" s="3" t="s">
        <v>1041</v>
      </c>
    </row>
    <row r="125" spans="2:2" x14ac:dyDescent="0.25">
      <c r="B125" s="3" t="s">
        <v>144</v>
      </c>
    </row>
    <row r="126" spans="2:2" x14ac:dyDescent="0.25">
      <c r="B126" s="3" t="s">
        <v>145</v>
      </c>
    </row>
    <row r="127" spans="2:2" x14ac:dyDescent="0.25">
      <c r="B127" s="3" t="s">
        <v>146</v>
      </c>
    </row>
    <row r="128" spans="2:2" x14ac:dyDescent="0.25">
      <c r="B128" s="3" t="s">
        <v>147</v>
      </c>
    </row>
    <row r="129" spans="2:2" x14ac:dyDescent="0.25">
      <c r="B129" s="3" t="s">
        <v>148</v>
      </c>
    </row>
    <row r="130" spans="2:2" x14ac:dyDescent="0.25">
      <c r="B130" s="3" t="s">
        <v>149</v>
      </c>
    </row>
    <row r="131" spans="2:2" x14ac:dyDescent="0.25">
      <c r="B131" s="3" t="s">
        <v>150</v>
      </c>
    </row>
    <row r="132" spans="2:2" x14ac:dyDescent="0.25">
      <c r="B132" s="3" t="s">
        <v>151</v>
      </c>
    </row>
    <row r="133" spans="2:2" x14ac:dyDescent="0.25">
      <c r="B133" s="3" t="s">
        <v>152</v>
      </c>
    </row>
    <row r="134" spans="2:2" x14ac:dyDescent="0.25">
      <c r="B134" s="3" t="s">
        <v>153</v>
      </c>
    </row>
    <row r="135" spans="2:2" x14ac:dyDescent="0.25">
      <c r="B135" s="3" t="s">
        <v>154</v>
      </c>
    </row>
    <row r="136" spans="2:2" x14ac:dyDescent="0.25">
      <c r="B136" s="3" t="s">
        <v>155</v>
      </c>
    </row>
    <row r="137" spans="2:2" x14ac:dyDescent="0.25">
      <c r="B137" s="3" t="s">
        <v>156</v>
      </c>
    </row>
    <row r="138" spans="2:2" x14ac:dyDescent="0.25">
      <c r="B138" s="3" t="s">
        <v>157</v>
      </c>
    </row>
    <row r="139" spans="2:2" x14ac:dyDescent="0.25">
      <c r="B139" s="3" t="s">
        <v>158</v>
      </c>
    </row>
    <row r="140" spans="2:2" x14ac:dyDescent="0.25">
      <c r="B140" s="3" t="s">
        <v>159</v>
      </c>
    </row>
    <row r="141" spans="2:2" x14ac:dyDescent="0.25">
      <c r="B141" s="3" t="s">
        <v>160</v>
      </c>
    </row>
    <row r="142" spans="2:2" x14ac:dyDescent="0.25">
      <c r="B142" s="3" t="s">
        <v>161</v>
      </c>
    </row>
    <row r="143" spans="2:2" x14ac:dyDescent="0.25">
      <c r="B143" s="3" t="s">
        <v>162</v>
      </c>
    </row>
    <row r="144" spans="2:2" x14ac:dyDescent="0.25">
      <c r="B144" s="3" t="s">
        <v>163</v>
      </c>
    </row>
    <row r="145" spans="2:2" x14ac:dyDescent="0.25">
      <c r="B145" s="3" t="s">
        <v>164</v>
      </c>
    </row>
    <row r="146" spans="2:2" x14ac:dyDescent="0.25">
      <c r="B146" s="3" t="s">
        <v>165</v>
      </c>
    </row>
    <row r="147" spans="2:2" x14ac:dyDescent="0.25">
      <c r="B147" s="3" t="s">
        <v>166</v>
      </c>
    </row>
    <row r="148" spans="2:2" x14ac:dyDescent="0.25">
      <c r="B148" s="3" t="s">
        <v>167</v>
      </c>
    </row>
    <row r="149" spans="2:2" x14ac:dyDescent="0.25">
      <c r="B149" s="3" t="s">
        <v>168</v>
      </c>
    </row>
    <row r="150" spans="2:2" x14ac:dyDescent="0.25">
      <c r="B150" s="3" t="s">
        <v>169</v>
      </c>
    </row>
    <row r="151" spans="2:2" x14ac:dyDescent="0.25">
      <c r="B151" s="3" t="s">
        <v>170</v>
      </c>
    </row>
    <row r="152" spans="2:2" x14ac:dyDescent="0.25">
      <c r="B152" s="3" t="s">
        <v>171</v>
      </c>
    </row>
    <row r="153" spans="2:2" x14ac:dyDescent="0.25">
      <c r="B153" s="3" t="s">
        <v>172</v>
      </c>
    </row>
    <row r="154" spans="2:2" x14ac:dyDescent="0.25">
      <c r="B154" s="3" t="s">
        <v>173</v>
      </c>
    </row>
    <row r="155" spans="2:2" x14ac:dyDescent="0.25">
      <c r="B155" s="3" t="s">
        <v>174</v>
      </c>
    </row>
    <row r="156" spans="2:2" x14ac:dyDescent="0.25">
      <c r="B156" s="3" t="s">
        <v>175</v>
      </c>
    </row>
    <row r="157" spans="2:2" x14ac:dyDescent="0.25">
      <c r="B157" s="3" t="s">
        <v>176</v>
      </c>
    </row>
    <row r="158" spans="2:2" x14ac:dyDescent="0.25">
      <c r="B158" s="3" t="s">
        <v>177</v>
      </c>
    </row>
    <row r="159" spans="2:2" x14ac:dyDescent="0.25">
      <c r="B159" s="3" t="s">
        <v>177</v>
      </c>
    </row>
    <row r="160" spans="2:2" x14ac:dyDescent="0.25">
      <c r="B160" s="3" t="s">
        <v>177</v>
      </c>
    </row>
    <row r="161" spans="2:2" x14ac:dyDescent="0.25">
      <c r="B161" s="3" t="s">
        <v>178</v>
      </c>
    </row>
    <row r="162" spans="2:2" x14ac:dyDescent="0.25">
      <c r="B162" s="3" t="s">
        <v>178</v>
      </c>
    </row>
    <row r="163" spans="2:2" x14ac:dyDescent="0.25">
      <c r="B163" s="3" t="s">
        <v>179</v>
      </c>
    </row>
    <row r="164" spans="2:2" x14ac:dyDescent="0.25">
      <c r="B164" s="3" t="s">
        <v>180</v>
      </c>
    </row>
    <row r="165" spans="2:2" x14ac:dyDescent="0.25">
      <c r="B165" s="3" t="s">
        <v>1042</v>
      </c>
    </row>
    <row r="166" spans="2:2" x14ac:dyDescent="0.25">
      <c r="B166" s="3" t="s">
        <v>181</v>
      </c>
    </row>
    <row r="167" spans="2:2" x14ac:dyDescent="0.25">
      <c r="B167" s="3" t="s">
        <v>182</v>
      </c>
    </row>
    <row r="168" spans="2:2" x14ac:dyDescent="0.25">
      <c r="B168" s="3" t="s">
        <v>183</v>
      </c>
    </row>
    <row r="169" spans="2:2" x14ac:dyDescent="0.25">
      <c r="B169" s="3" t="s">
        <v>184</v>
      </c>
    </row>
    <row r="170" spans="2:2" x14ac:dyDescent="0.25">
      <c r="B170" s="3" t="s">
        <v>185</v>
      </c>
    </row>
    <row r="171" spans="2:2" x14ac:dyDescent="0.25">
      <c r="B171" s="3" t="s">
        <v>186</v>
      </c>
    </row>
    <row r="172" spans="2:2" x14ac:dyDescent="0.25">
      <c r="B172" s="3" t="s">
        <v>187</v>
      </c>
    </row>
    <row r="173" spans="2:2" x14ac:dyDescent="0.25">
      <c r="B173" s="3" t="s">
        <v>188</v>
      </c>
    </row>
    <row r="174" spans="2:2" x14ac:dyDescent="0.25">
      <c r="B174" s="3" t="s">
        <v>189</v>
      </c>
    </row>
    <row r="175" spans="2:2" x14ac:dyDescent="0.25">
      <c r="B175" s="3" t="s">
        <v>190</v>
      </c>
    </row>
    <row r="176" spans="2:2" x14ac:dyDescent="0.25">
      <c r="B176" s="3" t="s">
        <v>191</v>
      </c>
    </row>
    <row r="177" spans="2:2" x14ac:dyDescent="0.25">
      <c r="B177" s="3" t="s">
        <v>192</v>
      </c>
    </row>
    <row r="178" spans="2:2" x14ac:dyDescent="0.25">
      <c r="B178" s="3" t="s">
        <v>193</v>
      </c>
    </row>
    <row r="179" spans="2:2" x14ac:dyDescent="0.25">
      <c r="B179" s="3" t="s">
        <v>194</v>
      </c>
    </row>
    <row r="180" spans="2:2" x14ac:dyDescent="0.25">
      <c r="B180" s="3" t="s">
        <v>195</v>
      </c>
    </row>
    <row r="181" spans="2:2" x14ac:dyDescent="0.25">
      <c r="B181" s="3" t="s">
        <v>196</v>
      </c>
    </row>
    <row r="182" spans="2:2" x14ac:dyDescent="0.25">
      <c r="B182" s="3" t="s">
        <v>197</v>
      </c>
    </row>
    <row r="183" spans="2:2" x14ac:dyDescent="0.25">
      <c r="B183" s="3" t="s">
        <v>198</v>
      </c>
    </row>
    <row r="184" spans="2:2" x14ac:dyDescent="0.25">
      <c r="B184" s="3" t="s">
        <v>199</v>
      </c>
    </row>
    <row r="185" spans="2:2" x14ac:dyDescent="0.25">
      <c r="B185" s="3" t="s">
        <v>200</v>
      </c>
    </row>
    <row r="186" spans="2:2" x14ac:dyDescent="0.25">
      <c r="B186" s="3" t="s">
        <v>201</v>
      </c>
    </row>
    <row r="187" spans="2:2" x14ac:dyDescent="0.25">
      <c r="B187" s="3" t="s">
        <v>1043</v>
      </c>
    </row>
    <row r="188" spans="2:2" x14ac:dyDescent="0.25">
      <c r="B188" s="3" t="s">
        <v>202</v>
      </c>
    </row>
    <row r="189" spans="2:2" x14ac:dyDescent="0.25">
      <c r="B189" s="3" t="s">
        <v>203</v>
      </c>
    </row>
    <row r="190" spans="2:2" x14ac:dyDescent="0.25">
      <c r="B190" s="3" t="s">
        <v>204</v>
      </c>
    </row>
    <row r="191" spans="2:2" x14ac:dyDescent="0.25">
      <c r="B191" s="3" t="s">
        <v>205</v>
      </c>
    </row>
    <row r="192" spans="2:2" x14ac:dyDescent="0.25">
      <c r="B192" s="3" t="s">
        <v>206</v>
      </c>
    </row>
    <row r="193" spans="2:2" x14ac:dyDescent="0.25">
      <c r="B193" s="3" t="s">
        <v>207</v>
      </c>
    </row>
    <row r="194" spans="2:2" x14ac:dyDescent="0.25">
      <c r="B194" s="3" t="s">
        <v>1044</v>
      </c>
    </row>
    <row r="195" spans="2:2" x14ac:dyDescent="0.25">
      <c r="B195" s="3" t="s">
        <v>208</v>
      </c>
    </row>
    <row r="196" spans="2:2" x14ac:dyDescent="0.25">
      <c r="B196" s="3" t="s">
        <v>209</v>
      </c>
    </row>
    <row r="197" spans="2:2" x14ac:dyDescent="0.25">
      <c r="B197" s="3" t="s">
        <v>210</v>
      </c>
    </row>
    <row r="198" spans="2:2" x14ac:dyDescent="0.25">
      <c r="B198" s="3" t="s">
        <v>211</v>
      </c>
    </row>
    <row r="199" spans="2:2" x14ac:dyDescent="0.25">
      <c r="B199" s="3" t="s">
        <v>212</v>
      </c>
    </row>
    <row r="200" spans="2:2" x14ac:dyDescent="0.25">
      <c r="B200" s="3" t="s">
        <v>213</v>
      </c>
    </row>
    <row r="201" spans="2:2" x14ac:dyDescent="0.25">
      <c r="B201" s="3" t="s">
        <v>214</v>
      </c>
    </row>
    <row r="202" spans="2:2" x14ac:dyDescent="0.25">
      <c r="B202" s="3" t="s">
        <v>215</v>
      </c>
    </row>
    <row r="203" spans="2:2" x14ac:dyDescent="0.25">
      <c r="B203" s="3" t="s">
        <v>216</v>
      </c>
    </row>
    <row r="204" spans="2:2" x14ac:dyDescent="0.25">
      <c r="B204" s="3" t="s">
        <v>217</v>
      </c>
    </row>
    <row r="205" spans="2:2" x14ac:dyDescent="0.25">
      <c r="B205" s="3" t="s">
        <v>218</v>
      </c>
    </row>
    <row r="206" spans="2:2" x14ac:dyDescent="0.25">
      <c r="B206" s="3" t="s">
        <v>219</v>
      </c>
    </row>
    <row r="207" spans="2:2" x14ac:dyDescent="0.25">
      <c r="B207" s="3" t="s">
        <v>220</v>
      </c>
    </row>
    <row r="208" spans="2:2" x14ac:dyDescent="0.25">
      <c r="B208" s="3" t="s">
        <v>221</v>
      </c>
    </row>
    <row r="209" spans="2:2" x14ac:dyDescent="0.25">
      <c r="B209" s="3" t="s">
        <v>222</v>
      </c>
    </row>
    <row r="210" spans="2:2" x14ac:dyDescent="0.25">
      <c r="B210" s="3" t="s">
        <v>223</v>
      </c>
    </row>
    <row r="211" spans="2:2" x14ac:dyDescent="0.25">
      <c r="B211" s="3" t="s">
        <v>224</v>
      </c>
    </row>
    <row r="212" spans="2:2" x14ac:dyDescent="0.25">
      <c r="B212" s="3" t="s">
        <v>225</v>
      </c>
    </row>
    <row r="213" spans="2:2" x14ac:dyDescent="0.25">
      <c r="B213" s="3" t="s">
        <v>226</v>
      </c>
    </row>
    <row r="214" spans="2:2" x14ac:dyDescent="0.25">
      <c r="B214" s="3" t="s">
        <v>227</v>
      </c>
    </row>
    <row r="215" spans="2:2" x14ac:dyDescent="0.25">
      <c r="B215" s="3" t="s">
        <v>228</v>
      </c>
    </row>
    <row r="216" spans="2:2" x14ac:dyDescent="0.25">
      <c r="B216" s="3" t="s">
        <v>229</v>
      </c>
    </row>
    <row r="217" spans="2:2" x14ac:dyDescent="0.25">
      <c r="B217" s="3" t="s">
        <v>230</v>
      </c>
    </row>
    <row r="218" spans="2:2" x14ac:dyDescent="0.25">
      <c r="B218" s="3" t="s">
        <v>231</v>
      </c>
    </row>
    <row r="219" spans="2:2" x14ac:dyDescent="0.25">
      <c r="B219" s="3" t="s">
        <v>232</v>
      </c>
    </row>
    <row r="220" spans="2:2" x14ac:dyDescent="0.25">
      <c r="B220" s="3" t="s">
        <v>233</v>
      </c>
    </row>
    <row r="221" spans="2:2" x14ac:dyDescent="0.25">
      <c r="B221" s="3" t="s">
        <v>1045</v>
      </c>
    </row>
    <row r="222" spans="2:2" x14ac:dyDescent="0.25">
      <c r="B222" s="3" t="s">
        <v>234</v>
      </c>
    </row>
    <row r="223" spans="2:2" x14ac:dyDescent="0.25">
      <c r="B223" s="3" t="s">
        <v>235</v>
      </c>
    </row>
    <row r="224" spans="2:2" x14ac:dyDescent="0.25">
      <c r="B224" s="3" t="s">
        <v>236</v>
      </c>
    </row>
    <row r="225" spans="2:2" x14ac:dyDescent="0.25">
      <c r="B225" s="3" t="s">
        <v>237</v>
      </c>
    </row>
    <row r="226" spans="2:2" x14ac:dyDescent="0.25">
      <c r="B226" s="3" t="s">
        <v>238</v>
      </c>
    </row>
    <row r="227" spans="2:2" x14ac:dyDescent="0.25">
      <c r="B227" s="3" t="s">
        <v>239</v>
      </c>
    </row>
    <row r="228" spans="2:2" x14ac:dyDescent="0.25">
      <c r="B228" s="3" t="s">
        <v>240</v>
      </c>
    </row>
    <row r="229" spans="2:2" x14ac:dyDescent="0.25">
      <c r="B229" s="3" t="s">
        <v>241</v>
      </c>
    </row>
    <row r="230" spans="2:2" x14ac:dyDescent="0.25">
      <c r="B230" s="3" t="s">
        <v>242</v>
      </c>
    </row>
    <row r="231" spans="2:2" x14ac:dyDescent="0.25">
      <c r="B231" s="3" t="s">
        <v>243</v>
      </c>
    </row>
    <row r="232" spans="2:2" x14ac:dyDescent="0.25">
      <c r="B232" s="3" t="s">
        <v>1046</v>
      </c>
    </row>
    <row r="233" spans="2:2" x14ac:dyDescent="0.25">
      <c r="B233" s="3" t="s">
        <v>244</v>
      </c>
    </row>
    <row r="234" spans="2:2" x14ac:dyDescent="0.25">
      <c r="B234" s="3" t="s">
        <v>245</v>
      </c>
    </row>
    <row r="235" spans="2:2" x14ac:dyDescent="0.25">
      <c r="B235" s="3" t="s">
        <v>246</v>
      </c>
    </row>
    <row r="236" spans="2:2" x14ac:dyDescent="0.25">
      <c r="B236" s="3" t="s">
        <v>247</v>
      </c>
    </row>
    <row r="237" spans="2:2" x14ac:dyDescent="0.25">
      <c r="B237" s="3" t="s">
        <v>248</v>
      </c>
    </row>
    <row r="238" spans="2:2" x14ac:dyDescent="0.25">
      <c r="B238" s="3" t="s">
        <v>249</v>
      </c>
    </row>
    <row r="239" spans="2:2" x14ac:dyDescent="0.25">
      <c r="B239" s="3" t="s">
        <v>250</v>
      </c>
    </row>
    <row r="240" spans="2:2" x14ac:dyDescent="0.25">
      <c r="B240" s="3" t="s">
        <v>251</v>
      </c>
    </row>
    <row r="241" spans="2:2" x14ac:dyDescent="0.25">
      <c r="B241" s="3" t="s">
        <v>252</v>
      </c>
    </row>
    <row r="242" spans="2:2" x14ac:dyDescent="0.25">
      <c r="B242" s="3" t="s">
        <v>253</v>
      </c>
    </row>
    <row r="243" spans="2:2" x14ac:dyDescent="0.25">
      <c r="B243" s="3" t="s">
        <v>254</v>
      </c>
    </row>
    <row r="244" spans="2:2" x14ac:dyDescent="0.25">
      <c r="B244" s="3" t="s">
        <v>255</v>
      </c>
    </row>
    <row r="245" spans="2:2" x14ac:dyDescent="0.25">
      <c r="B245" s="3" t="s">
        <v>256</v>
      </c>
    </row>
    <row r="246" spans="2:2" x14ac:dyDescent="0.25">
      <c r="B246" s="3" t="s">
        <v>257</v>
      </c>
    </row>
    <row r="247" spans="2:2" x14ac:dyDescent="0.25">
      <c r="B247" s="3" t="s">
        <v>258</v>
      </c>
    </row>
    <row r="248" spans="2:2" x14ac:dyDescent="0.25">
      <c r="B248" s="3" t="s">
        <v>259</v>
      </c>
    </row>
    <row r="249" spans="2:2" x14ac:dyDescent="0.25">
      <c r="B249" s="3" t="s">
        <v>260</v>
      </c>
    </row>
    <row r="250" spans="2:2" x14ac:dyDescent="0.25">
      <c r="B250" s="3" t="s">
        <v>261</v>
      </c>
    </row>
    <row r="251" spans="2:2" x14ac:dyDescent="0.25">
      <c r="B251" s="3" t="s">
        <v>262</v>
      </c>
    </row>
    <row r="252" spans="2:2" x14ac:dyDescent="0.25">
      <c r="B252" s="3" t="s">
        <v>263</v>
      </c>
    </row>
    <row r="253" spans="2:2" x14ac:dyDescent="0.25">
      <c r="B253" s="3" t="s">
        <v>264</v>
      </c>
    </row>
    <row r="254" spans="2:2" x14ac:dyDescent="0.25">
      <c r="B254" s="3" t="s">
        <v>265</v>
      </c>
    </row>
    <row r="255" spans="2:2" x14ac:dyDescent="0.25">
      <c r="B255" s="3" t="s">
        <v>266</v>
      </c>
    </row>
    <row r="256" spans="2:2" x14ac:dyDescent="0.25">
      <c r="B256" s="3" t="s">
        <v>266</v>
      </c>
    </row>
    <row r="257" spans="2:2" x14ac:dyDescent="0.25">
      <c r="B257" s="3" t="s">
        <v>267</v>
      </c>
    </row>
    <row r="258" spans="2:2" x14ac:dyDescent="0.25">
      <c r="B258" s="3" t="s">
        <v>268</v>
      </c>
    </row>
    <row r="259" spans="2:2" x14ac:dyDescent="0.25">
      <c r="B259" s="3" t="s">
        <v>269</v>
      </c>
    </row>
    <row r="260" spans="2:2" x14ac:dyDescent="0.25">
      <c r="B260" s="3" t="s">
        <v>270</v>
      </c>
    </row>
    <row r="261" spans="2:2" x14ac:dyDescent="0.25">
      <c r="B261" s="3" t="s">
        <v>271</v>
      </c>
    </row>
    <row r="262" spans="2:2" x14ac:dyDescent="0.25">
      <c r="B262" s="3" t="s">
        <v>272</v>
      </c>
    </row>
    <row r="263" spans="2:2" x14ac:dyDescent="0.25">
      <c r="B263" s="3" t="s">
        <v>273</v>
      </c>
    </row>
    <row r="264" spans="2:2" x14ac:dyDescent="0.25">
      <c r="B264" s="3" t="s">
        <v>274</v>
      </c>
    </row>
    <row r="265" spans="2:2" x14ac:dyDescent="0.25">
      <c r="B265" s="3" t="s">
        <v>275</v>
      </c>
    </row>
    <row r="266" spans="2:2" x14ac:dyDescent="0.25">
      <c r="B266" s="3" t="s">
        <v>276</v>
      </c>
    </row>
    <row r="267" spans="2:2" x14ac:dyDescent="0.25">
      <c r="B267" s="3" t="s">
        <v>277</v>
      </c>
    </row>
    <row r="268" spans="2:2" x14ac:dyDescent="0.25">
      <c r="B268" s="3" t="s">
        <v>278</v>
      </c>
    </row>
    <row r="269" spans="2:2" x14ac:dyDescent="0.25">
      <c r="B269" s="3" t="s">
        <v>279</v>
      </c>
    </row>
    <row r="270" spans="2:2" x14ac:dyDescent="0.25">
      <c r="B270" s="3" t="s">
        <v>280</v>
      </c>
    </row>
    <row r="271" spans="2:2" x14ac:dyDescent="0.25">
      <c r="B271" s="3" t="s">
        <v>281</v>
      </c>
    </row>
    <row r="272" spans="2:2" x14ac:dyDescent="0.25">
      <c r="B272" s="3" t="s">
        <v>282</v>
      </c>
    </row>
    <row r="273" spans="2:2" x14ac:dyDescent="0.25">
      <c r="B273" s="3" t="s">
        <v>283</v>
      </c>
    </row>
    <row r="274" spans="2:2" x14ac:dyDescent="0.25">
      <c r="B274" s="3" t="s">
        <v>284</v>
      </c>
    </row>
    <row r="275" spans="2:2" x14ac:dyDescent="0.25">
      <c r="B275" s="3" t="s">
        <v>285</v>
      </c>
    </row>
    <row r="276" spans="2:2" x14ac:dyDescent="0.25">
      <c r="B276" s="3" t="s">
        <v>285</v>
      </c>
    </row>
    <row r="277" spans="2:2" x14ac:dyDescent="0.25">
      <c r="B277" s="3" t="s">
        <v>286</v>
      </c>
    </row>
    <row r="278" spans="2:2" x14ac:dyDescent="0.25">
      <c r="B278" s="3" t="s">
        <v>287</v>
      </c>
    </row>
    <row r="279" spans="2:2" x14ac:dyDescent="0.25">
      <c r="B279" s="3" t="s">
        <v>288</v>
      </c>
    </row>
    <row r="280" spans="2:2" x14ac:dyDescent="0.25">
      <c r="B280" s="3" t="s">
        <v>289</v>
      </c>
    </row>
    <row r="281" spans="2:2" x14ac:dyDescent="0.25">
      <c r="B281" s="3" t="s">
        <v>290</v>
      </c>
    </row>
    <row r="282" spans="2:2" x14ac:dyDescent="0.25">
      <c r="B282" s="3" t="s">
        <v>291</v>
      </c>
    </row>
    <row r="283" spans="2:2" x14ac:dyDescent="0.25">
      <c r="B283" s="3" t="s">
        <v>292</v>
      </c>
    </row>
    <row r="284" spans="2:2" x14ac:dyDescent="0.25">
      <c r="B284" s="3" t="s">
        <v>293</v>
      </c>
    </row>
    <row r="285" spans="2:2" x14ac:dyDescent="0.25">
      <c r="B285" s="3" t="s">
        <v>294</v>
      </c>
    </row>
    <row r="286" spans="2:2" x14ac:dyDescent="0.25">
      <c r="B286" s="3" t="s">
        <v>295</v>
      </c>
    </row>
    <row r="287" spans="2:2" x14ac:dyDescent="0.25">
      <c r="B287" s="3" t="s">
        <v>296</v>
      </c>
    </row>
    <row r="288" spans="2:2" x14ac:dyDescent="0.25">
      <c r="B288" s="3" t="s">
        <v>297</v>
      </c>
    </row>
    <row r="289" spans="2:2" x14ac:dyDescent="0.25">
      <c r="B289" s="3" t="s">
        <v>298</v>
      </c>
    </row>
    <row r="290" spans="2:2" x14ac:dyDescent="0.25">
      <c r="B290" s="3" t="s">
        <v>299</v>
      </c>
    </row>
    <row r="291" spans="2:2" x14ac:dyDescent="0.25">
      <c r="B291" s="3" t="s">
        <v>300</v>
      </c>
    </row>
    <row r="292" spans="2:2" x14ac:dyDescent="0.25">
      <c r="B292" s="3" t="s">
        <v>301</v>
      </c>
    </row>
    <row r="293" spans="2:2" x14ac:dyDescent="0.25">
      <c r="B293" s="3" t="s">
        <v>302</v>
      </c>
    </row>
    <row r="294" spans="2:2" x14ac:dyDescent="0.25">
      <c r="B294" s="3" t="s">
        <v>303</v>
      </c>
    </row>
    <row r="295" spans="2:2" x14ac:dyDescent="0.25">
      <c r="B295" s="3" t="s">
        <v>304</v>
      </c>
    </row>
    <row r="296" spans="2:2" x14ac:dyDescent="0.25">
      <c r="B296" s="3" t="s">
        <v>305</v>
      </c>
    </row>
    <row r="297" spans="2:2" x14ac:dyDescent="0.25">
      <c r="B297" s="3" t="s">
        <v>306</v>
      </c>
    </row>
    <row r="298" spans="2:2" x14ac:dyDescent="0.25">
      <c r="B298" s="3" t="s">
        <v>307</v>
      </c>
    </row>
    <row r="299" spans="2:2" x14ac:dyDescent="0.25">
      <c r="B299" s="3" t="s">
        <v>308</v>
      </c>
    </row>
    <row r="300" spans="2:2" x14ac:dyDescent="0.25">
      <c r="B300" s="3" t="s">
        <v>309</v>
      </c>
    </row>
    <row r="301" spans="2:2" x14ac:dyDescent="0.25">
      <c r="B301" s="3" t="s">
        <v>310</v>
      </c>
    </row>
    <row r="302" spans="2:2" x14ac:dyDescent="0.25">
      <c r="B302" s="3" t="s">
        <v>311</v>
      </c>
    </row>
    <row r="303" spans="2:2" x14ac:dyDescent="0.25">
      <c r="B303" s="3" t="s">
        <v>312</v>
      </c>
    </row>
    <row r="304" spans="2:2" x14ac:dyDescent="0.25">
      <c r="B304" s="3" t="s">
        <v>313</v>
      </c>
    </row>
    <row r="305" spans="2:2" x14ac:dyDescent="0.25">
      <c r="B305" s="3" t="s">
        <v>314</v>
      </c>
    </row>
    <row r="306" spans="2:2" x14ac:dyDescent="0.25">
      <c r="B306" s="3" t="s">
        <v>315</v>
      </c>
    </row>
    <row r="307" spans="2:2" x14ac:dyDescent="0.25">
      <c r="B307" s="3" t="s">
        <v>316</v>
      </c>
    </row>
    <row r="308" spans="2:2" x14ac:dyDescent="0.25">
      <c r="B308" s="3" t="s">
        <v>317</v>
      </c>
    </row>
    <row r="309" spans="2:2" x14ac:dyDescent="0.25">
      <c r="B309" s="3" t="s">
        <v>318</v>
      </c>
    </row>
    <row r="310" spans="2:2" x14ac:dyDescent="0.25">
      <c r="B310" s="3" t="s">
        <v>319</v>
      </c>
    </row>
    <row r="311" spans="2:2" x14ac:dyDescent="0.25">
      <c r="B311" s="3" t="s">
        <v>320</v>
      </c>
    </row>
    <row r="312" spans="2:2" x14ac:dyDescent="0.25">
      <c r="B312" s="3" t="s">
        <v>321</v>
      </c>
    </row>
    <row r="313" spans="2:2" x14ac:dyDescent="0.25">
      <c r="B313" s="3" t="s">
        <v>322</v>
      </c>
    </row>
    <row r="314" spans="2:2" x14ac:dyDescent="0.25">
      <c r="B314" s="3" t="s">
        <v>322</v>
      </c>
    </row>
    <row r="315" spans="2:2" x14ac:dyDescent="0.25">
      <c r="B315" s="3" t="s">
        <v>323</v>
      </c>
    </row>
    <row r="316" spans="2:2" x14ac:dyDescent="0.25">
      <c r="B316" s="3" t="s">
        <v>324</v>
      </c>
    </row>
    <row r="317" spans="2:2" x14ac:dyDescent="0.25">
      <c r="B317" s="3" t="s">
        <v>325</v>
      </c>
    </row>
    <row r="318" spans="2:2" x14ac:dyDescent="0.25">
      <c r="B318" s="3" t="s">
        <v>326</v>
      </c>
    </row>
    <row r="319" spans="2:2" x14ac:dyDescent="0.25">
      <c r="B319" s="3" t="s">
        <v>1047</v>
      </c>
    </row>
    <row r="320" spans="2:2" x14ac:dyDescent="0.25">
      <c r="B320" s="3" t="s">
        <v>327</v>
      </c>
    </row>
    <row r="321" spans="2:2" x14ac:dyDescent="0.25">
      <c r="B321" s="3" t="s">
        <v>328</v>
      </c>
    </row>
    <row r="322" spans="2:2" x14ac:dyDescent="0.25">
      <c r="B322" s="3" t="s">
        <v>329</v>
      </c>
    </row>
    <row r="323" spans="2:2" x14ac:dyDescent="0.25">
      <c r="B323" s="3" t="s">
        <v>330</v>
      </c>
    </row>
    <row r="324" spans="2:2" x14ac:dyDescent="0.25">
      <c r="B324" s="3" t="s">
        <v>331</v>
      </c>
    </row>
    <row r="325" spans="2:2" x14ac:dyDescent="0.25">
      <c r="B325" s="3" t="s">
        <v>332</v>
      </c>
    </row>
    <row r="326" spans="2:2" x14ac:dyDescent="0.25">
      <c r="B326" s="3" t="s">
        <v>333</v>
      </c>
    </row>
    <row r="327" spans="2:2" x14ac:dyDescent="0.25">
      <c r="B327" s="3" t="s">
        <v>334</v>
      </c>
    </row>
    <row r="328" spans="2:2" x14ac:dyDescent="0.25">
      <c r="B328" s="3" t="s">
        <v>335</v>
      </c>
    </row>
    <row r="329" spans="2:2" x14ac:dyDescent="0.25">
      <c r="B329" s="3" t="s">
        <v>336</v>
      </c>
    </row>
    <row r="330" spans="2:2" x14ac:dyDescent="0.25">
      <c r="B330" s="3" t="s">
        <v>337</v>
      </c>
    </row>
    <row r="331" spans="2:2" x14ac:dyDescent="0.25">
      <c r="B331" s="3" t="s">
        <v>338</v>
      </c>
    </row>
    <row r="332" spans="2:2" x14ac:dyDescent="0.25">
      <c r="B332" s="3" t="s">
        <v>339</v>
      </c>
    </row>
    <row r="333" spans="2:2" x14ac:dyDescent="0.25">
      <c r="B333" s="3" t="s">
        <v>340</v>
      </c>
    </row>
    <row r="334" spans="2:2" x14ac:dyDescent="0.25">
      <c r="B334" s="3" t="s">
        <v>341</v>
      </c>
    </row>
    <row r="335" spans="2:2" x14ac:dyDescent="0.25">
      <c r="B335" s="3" t="s">
        <v>342</v>
      </c>
    </row>
    <row r="336" spans="2:2" x14ac:dyDescent="0.25">
      <c r="B336" s="3" t="s">
        <v>343</v>
      </c>
    </row>
    <row r="337" spans="2:2" x14ac:dyDescent="0.25">
      <c r="B337" s="3" t="s">
        <v>344</v>
      </c>
    </row>
    <row r="338" spans="2:2" x14ac:dyDescent="0.25">
      <c r="B338" s="3" t="s">
        <v>345</v>
      </c>
    </row>
    <row r="339" spans="2:2" x14ac:dyDescent="0.25">
      <c r="B339" s="3" t="s">
        <v>346</v>
      </c>
    </row>
    <row r="340" spans="2:2" x14ac:dyDescent="0.25">
      <c r="B340" s="3" t="s">
        <v>347</v>
      </c>
    </row>
    <row r="341" spans="2:2" x14ac:dyDescent="0.25">
      <c r="B341" s="3" t="s">
        <v>348</v>
      </c>
    </row>
    <row r="342" spans="2:2" x14ac:dyDescent="0.25">
      <c r="B342" s="3" t="s">
        <v>349</v>
      </c>
    </row>
    <row r="343" spans="2:2" x14ac:dyDescent="0.25">
      <c r="B343" s="3" t="s">
        <v>350</v>
      </c>
    </row>
    <row r="344" spans="2:2" x14ac:dyDescent="0.25">
      <c r="B344" s="3" t="s">
        <v>351</v>
      </c>
    </row>
    <row r="345" spans="2:2" x14ac:dyDescent="0.25">
      <c r="B345" s="3" t="s">
        <v>352</v>
      </c>
    </row>
    <row r="346" spans="2:2" x14ac:dyDescent="0.25">
      <c r="B346" s="3" t="s">
        <v>353</v>
      </c>
    </row>
    <row r="347" spans="2:2" x14ac:dyDescent="0.25">
      <c r="B347" s="3" t="s">
        <v>354</v>
      </c>
    </row>
    <row r="348" spans="2:2" x14ac:dyDescent="0.25">
      <c r="B348" s="3" t="s">
        <v>355</v>
      </c>
    </row>
    <row r="349" spans="2:2" x14ac:dyDescent="0.25">
      <c r="B349" s="3" t="s">
        <v>356</v>
      </c>
    </row>
    <row r="350" spans="2:2" x14ac:dyDescent="0.25">
      <c r="B350" s="3" t="s">
        <v>357</v>
      </c>
    </row>
    <row r="351" spans="2:2" x14ac:dyDescent="0.25">
      <c r="B351" s="3" t="s">
        <v>357</v>
      </c>
    </row>
    <row r="352" spans="2:2" x14ac:dyDescent="0.25">
      <c r="B352" s="3" t="s">
        <v>358</v>
      </c>
    </row>
    <row r="353" spans="2:2" x14ac:dyDescent="0.25">
      <c r="B353" s="3" t="s">
        <v>359</v>
      </c>
    </row>
    <row r="354" spans="2:2" x14ac:dyDescent="0.25">
      <c r="B354" s="3" t="s">
        <v>360</v>
      </c>
    </row>
    <row r="355" spans="2:2" x14ac:dyDescent="0.25">
      <c r="B355" s="3" t="s">
        <v>361</v>
      </c>
    </row>
    <row r="356" spans="2:2" x14ac:dyDescent="0.25">
      <c r="B356" s="3" t="s">
        <v>362</v>
      </c>
    </row>
    <row r="357" spans="2:2" x14ac:dyDescent="0.25">
      <c r="B357" s="3" t="s">
        <v>363</v>
      </c>
    </row>
    <row r="358" spans="2:2" x14ac:dyDescent="0.25">
      <c r="B358" s="3" t="s">
        <v>364</v>
      </c>
    </row>
    <row r="359" spans="2:2" x14ac:dyDescent="0.25">
      <c r="B359" s="3" t="s">
        <v>365</v>
      </c>
    </row>
    <row r="360" spans="2:2" x14ac:dyDescent="0.25">
      <c r="B360" s="3" t="s">
        <v>366</v>
      </c>
    </row>
    <row r="361" spans="2:2" x14ac:dyDescent="0.25">
      <c r="B361" s="3" t="s">
        <v>367</v>
      </c>
    </row>
    <row r="362" spans="2:2" x14ac:dyDescent="0.25">
      <c r="B362" s="3" t="s">
        <v>368</v>
      </c>
    </row>
    <row r="363" spans="2:2" x14ac:dyDescent="0.25">
      <c r="B363" s="3" t="s">
        <v>369</v>
      </c>
    </row>
    <row r="364" spans="2:2" x14ac:dyDescent="0.25">
      <c r="B364" s="3" t="s">
        <v>370</v>
      </c>
    </row>
    <row r="365" spans="2:2" x14ac:dyDescent="0.25">
      <c r="B365" s="3" t="s">
        <v>371</v>
      </c>
    </row>
    <row r="366" spans="2:2" x14ac:dyDescent="0.25">
      <c r="B366" s="3" t="s">
        <v>372</v>
      </c>
    </row>
    <row r="367" spans="2:2" x14ac:dyDescent="0.25">
      <c r="B367" s="3" t="s">
        <v>373</v>
      </c>
    </row>
    <row r="368" spans="2:2" x14ac:dyDescent="0.25">
      <c r="B368" s="3" t="s">
        <v>374</v>
      </c>
    </row>
    <row r="369" spans="2:2" x14ac:dyDescent="0.25">
      <c r="B369" s="3" t="s">
        <v>375</v>
      </c>
    </row>
    <row r="370" spans="2:2" x14ac:dyDescent="0.25">
      <c r="B370" s="3" t="s">
        <v>376</v>
      </c>
    </row>
    <row r="371" spans="2:2" x14ac:dyDescent="0.25">
      <c r="B371" s="3" t="s">
        <v>377</v>
      </c>
    </row>
    <row r="372" spans="2:2" x14ac:dyDescent="0.25">
      <c r="B372" s="3" t="s">
        <v>378</v>
      </c>
    </row>
    <row r="373" spans="2:2" x14ac:dyDescent="0.25">
      <c r="B373" s="3" t="s">
        <v>379</v>
      </c>
    </row>
    <row r="374" spans="2:2" x14ac:dyDescent="0.25">
      <c r="B374" s="3" t="s">
        <v>380</v>
      </c>
    </row>
    <row r="375" spans="2:2" x14ac:dyDescent="0.25">
      <c r="B375" s="3" t="s">
        <v>381</v>
      </c>
    </row>
    <row r="376" spans="2:2" x14ac:dyDescent="0.25">
      <c r="B376" s="3" t="s">
        <v>382</v>
      </c>
    </row>
    <row r="377" spans="2:2" x14ac:dyDescent="0.25">
      <c r="B377" s="3" t="s">
        <v>383</v>
      </c>
    </row>
    <row r="378" spans="2:2" x14ac:dyDescent="0.25">
      <c r="B378" s="3" t="s">
        <v>384</v>
      </c>
    </row>
    <row r="379" spans="2:2" x14ac:dyDescent="0.25">
      <c r="B379" s="3" t="s">
        <v>385</v>
      </c>
    </row>
    <row r="380" spans="2:2" x14ac:dyDescent="0.25">
      <c r="B380" s="3" t="s">
        <v>386</v>
      </c>
    </row>
    <row r="381" spans="2:2" x14ac:dyDescent="0.25">
      <c r="B381" s="3" t="s">
        <v>387</v>
      </c>
    </row>
    <row r="382" spans="2:2" x14ac:dyDescent="0.25">
      <c r="B382" s="3" t="s">
        <v>388</v>
      </c>
    </row>
    <row r="383" spans="2:2" x14ac:dyDescent="0.25">
      <c r="B383" s="3" t="s">
        <v>389</v>
      </c>
    </row>
    <row r="384" spans="2:2" x14ac:dyDescent="0.25">
      <c r="B384" s="3" t="s">
        <v>390</v>
      </c>
    </row>
    <row r="385" spans="2:2" x14ac:dyDescent="0.25">
      <c r="B385" s="3" t="s">
        <v>391</v>
      </c>
    </row>
    <row r="386" spans="2:2" x14ac:dyDescent="0.25">
      <c r="B386" s="3" t="s">
        <v>392</v>
      </c>
    </row>
    <row r="387" spans="2:2" x14ac:dyDescent="0.25">
      <c r="B387" s="3" t="s">
        <v>393</v>
      </c>
    </row>
    <row r="388" spans="2:2" x14ac:dyDescent="0.25">
      <c r="B388" s="3" t="s">
        <v>394</v>
      </c>
    </row>
    <row r="389" spans="2:2" x14ac:dyDescent="0.25">
      <c r="B389" s="3" t="s">
        <v>395</v>
      </c>
    </row>
    <row r="390" spans="2:2" x14ac:dyDescent="0.25">
      <c r="B390" s="3" t="s">
        <v>396</v>
      </c>
    </row>
    <row r="391" spans="2:2" x14ac:dyDescent="0.25">
      <c r="B391" s="3" t="s">
        <v>396</v>
      </c>
    </row>
    <row r="392" spans="2:2" x14ac:dyDescent="0.25">
      <c r="B392" s="3" t="s">
        <v>397</v>
      </c>
    </row>
    <row r="393" spans="2:2" x14ac:dyDescent="0.25">
      <c r="B393" s="3" t="s">
        <v>398</v>
      </c>
    </row>
    <row r="394" spans="2:2" x14ac:dyDescent="0.25">
      <c r="B394" s="3" t="s">
        <v>399</v>
      </c>
    </row>
    <row r="395" spans="2:2" x14ac:dyDescent="0.25">
      <c r="B395" s="3" t="s">
        <v>400</v>
      </c>
    </row>
    <row r="396" spans="2:2" x14ac:dyDescent="0.25">
      <c r="B396" s="3" t="s">
        <v>401</v>
      </c>
    </row>
    <row r="397" spans="2:2" x14ac:dyDescent="0.25">
      <c r="B397" s="3" t="s">
        <v>402</v>
      </c>
    </row>
    <row r="398" spans="2:2" x14ac:dyDescent="0.25">
      <c r="B398" s="3" t="s">
        <v>403</v>
      </c>
    </row>
    <row r="399" spans="2:2" x14ac:dyDescent="0.25">
      <c r="B399" s="3" t="s">
        <v>404</v>
      </c>
    </row>
    <row r="400" spans="2:2" x14ac:dyDescent="0.25">
      <c r="B400" s="3" t="s">
        <v>405</v>
      </c>
    </row>
    <row r="401" spans="2:2" x14ac:dyDescent="0.25">
      <c r="B401" s="3" t="s">
        <v>406</v>
      </c>
    </row>
    <row r="402" spans="2:2" x14ac:dyDescent="0.25">
      <c r="B402" s="3" t="s">
        <v>407</v>
      </c>
    </row>
    <row r="403" spans="2:2" x14ac:dyDescent="0.25">
      <c r="B403" s="3" t="s">
        <v>408</v>
      </c>
    </row>
    <row r="404" spans="2:2" x14ac:dyDescent="0.25">
      <c r="B404" s="3" t="s">
        <v>409</v>
      </c>
    </row>
    <row r="405" spans="2:2" x14ac:dyDescent="0.25">
      <c r="B405" s="3" t="s">
        <v>410</v>
      </c>
    </row>
    <row r="406" spans="2:2" x14ac:dyDescent="0.25">
      <c r="B406" s="3" t="s">
        <v>411</v>
      </c>
    </row>
    <row r="407" spans="2:2" x14ac:dyDescent="0.25">
      <c r="B407" s="3" t="s">
        <v>412</v>
      </c>
    </row>
    <row r="408" spans="2:2" x14ac:dyDescent="0.25">
      <c r="B408" s="3" t="s">
        <v>413</v>
      </c>
    </row>
    <row r="409" spans="2:2" x14ac:dyDescent="0.25">
      <c r="B409" s="3" t="s">
        <v>414</v>
      </c>
    </row>
    <row r="410" spans="2:2" x14ac:dyDescent="0.25">
      <c r="B410" s="3" t="s">
        <v>415</v>
      </c>
    </row>
    <row r="411" spans="2:2" x14ac:dyDescent="0.25">
      <c r="B411" s="3" t="s">
        <v>416</v>
      </c>
    </row>
    <row r="412" spans="2:2" x14ac:dyDescent="0.25">
      <c r="B412" s="3" t="s">
        <v>417</v>
      </c>
    </row>
    <row r="413" spans="2:2" x14ac:dyDescent="0.25">
      <c r="B413" s="3" t="s">
        <v>1048</v>
      </c>
    </row>
    <row r="414" spans="2:2" x14ac:dyDescent="0.25">
      <c r="B414" s="3" t="s">
        <v>418</v>
      </c>
    </row>
    <row r="415" spans="2:2" x14ac:dyDescent="0.25">
      <c r="B415" s="3" t="s">
        <v>419</v>
      </c>
    </row>
    <row r="416" spans="2:2" x14ac:dyDescent="0.25">
      <c r="B416" s="3" t="s">
        <v>420</v>
      </c>
    </row>
    <row r="417" spans="2:2" x14ac:dyDescent="0.25">
      <c r="B417" s="3" t="s">
        <v>421</v>
      </c>
    </row>
    <row r="418" spans="2:2" x14ac:dyDescent="0.25">
      <c r="B418" s="3" t="s">
        <v>422</v>
      </c>
    </row>
    <row r="419" spans="2:2" x14ac:dyDescent="0.25">
      <c r="B419" s="3" t="s">
        <v>423</v>
      </c>
    </row>
    <row r="420" spans="2:2" x14ac:dyDescent="0.25">
      <c r="B420" s="3" t="s">
        <v>424</v>
      </c>
    </row>
    <row r="421" spans="2:2" x14ac:dyDescent="0.25">
      <c r="B421" s="3" t="s">
        <v>425</v>
      </c>
    </row>
    <row r="422" spans="2:2" x14ac:dyDescent="0.25">
      <c r="B422" s="3" t="s">
        <v>426</v>
      </c>
    </row>
    <row r="423" spans="2:2" x14ac:dyDescent="0.25">
      <c r="B423" s="3" t="s">
        <v>427</v>
      </c>
    </row>
    <row r="424" spans="2:2" x14ac:dyDescent="0.25">
      <c r="B424" s="3" t="s">
        <v>428</v>
      </c>
    </row>
    <row r="425" spans="2:2" x14ac:dyDescent="0.25">
      <c r="B425" s="3" t="s">
        <v>429</v>
      </c>
    </row>
    <row r="426" spans="2:2" x14ac:dyDescent="0.25">
      <c r="B426" s="3" t="s">
        <v>430</v>
      </c>
    </row>
    <row r="427" spans="2:2" x14ac:dyDescent="0.25">
      <c r="B427" s="3" t="s">
        <v>431</v>
      </c>
    </row>
    <row r="428" spans="2:2" x14ac:dyDescent="0.25">
      <c r="B428" s="3" t="s">
        <v>432</v>
      </c>
    </row>
    <row r="429" spans="2:2" x14ac:dyDescent="0.25">
      <c r="B429" s="3" t="s">
        <v>433</v>
      </c>
    </row>
    <row r="430" spans="2:2" x14ac:dyDescent="0.25">
      <c r="B430" s="3" t="s">
        <v>434</v>
      </c>
    </row>
    <row r="431" spans="2:2" x14ac:dyDescent="0.25">
      <c r="B431" s="3" t="s">
        <v>435</v>
      </c>
    </row>
    <row r="432" spans="2:2" x14ac:dyDescent="0.25">
      <c r="B432" s="3" t="s">
        <v>436</v>
      </c>
    </row>
    <row r="433" spans="2:2" x14ac:dyDescent="0.25">
      <c r="B433" s="3" t="s">
        <v>437</v>
      </c>
    </row>
    <row r="434" spans="2:2" x14ac:dyDescent="0.25">
      <c r="B434" s="3" t="s">
        <v>438</v>
      </c>
    </row>
    <row r="435" spans="2:2" x14ac:dyDescent="0.25">
      <c r="B435" s="3" t="s">
        <v>439</v>
      </c>
    </row>
    <row r="436" spans="2:2" x14ac:dyDescent="0.25">
      <c r="B436" s="3" t="s">
        <v>440</v>
      </c>
    </row>
    <row r="437" spans="2:2" x14ac:dyDescent="0.25">
      <c r="B437" s="3" t="s">
        <v>441</v>
      </c>
    </row>
    <row r="438" spans="2:2" x14ac:dyDescent="0.25">
      <c r="B438" s="3" t="s">
        <v>442</v>
      </c>
    </row>
    <row r="439" spans="2:2" x14ac:dyDescent="0.25">
      <c r="B439" s="3" t="s">
        <v>443</v>
      </c>
    </row>
    <row r="440" spans="2:2" x14ac:dyDescent="0.25">
      <c r="B440" s="3" t="s">
        <v>444</v>
      </c>
    </row>
    <row r="441" spans="2:2" x14ac:dyDescent="0.25">
      <c r="B441" s="3" t="s">
        <v>445</v>
      </c>
    </row>
    <row r="442" spans="2:2" x14ac:dyDescent="0.25">
      <c r="B442" s="3" t="s">
        <v>446</v>
      </c>
    </row>
    <row r="443" spans="2:2" x14ac:dyDescent="0.25">
      <c r="B443" s="3" t="s">
        <v>447</v>
      </c>
    </row>
    <row r="444" spans="2:2" x14ac:dyDescent="0.25">
      <c r="B444" s="3" t="s">
        <v>448</v>
      </c>
    </row>
    <row r="445" spans="2:2" x14ac:dyDescent="0.25">
      <c r="B445" s="3" t="s">
        <v>449</v>
      </c>
    </row>
    <row r="446" spans="2:2" x14ac:dyDescent="0.25">
      <c r="B446" s="3" t="s">
        <v>450</v>
      </c>
    </row>
    <row r="447" spans="2:2" x14ac:dyDescent="0.25">
      <c r="B447" s="3" t="s">
        <v>451</v>
      </c>
    </row>
    <row r="448" spans="2:2" x14ac:dyDescent="0.25">
      <c r="B448" s="3" t="s">
        <v>452</v>
      </c>
    </row>
    <row r="449" spans="2:2" x14ac:dyDescent="0.25">
      <c r="B449" s="3" t="s">
        <v>452</v>
      </c>
    </row>
    <row r="450" spans="2:2" x14ac:dyDescent="0.25">
      <c r="B450" s="3" t="s">
        <v>453</v>
      </c>
    </row>
    <row r="451" spans="2:2" x14ac:dyDescent="0.25">
      <c r="B451" s="3" t="s">
        <v>454</v>
      </c>
    </row>
    <row r="452" spans="2:2" x14ac:dyDescent="0.25">
      <c r="B452" s="3" t="s">
        <v>455</v>
      </c>
    </row>
    <row r="453" spans="2:2" x14ac:dyDescent="0.25">
      <c r="B453" s="3" t="s">
        <v>456</v>
      </c>
    </row>
    <row r="454" spans="2:2" x14ac:dyDescent="0.25">
      <c r="B454" s="3" t="s">
        <v>457</v>
      </c>
    </row>
    <row r="455" spans="2:2" x14ac:dyDescent="0.25">
      <c r="B455" s="3" t="s">
        <v>458</v>
      </c>
    </row>
    <row r="456" spans="2:2" x14ac:dyDescent="0.25">
      <c r="B456" s="3" t="s">
        <v>459</v>
      </c>
    </row>
    <row r="457" spans="2:2" x14ac:dyDescent="0.25">
      <c r="B457" s="3" t="s">
        <v>460</v>
      </c>
    </row>
    <row r="458" spans="2:2" x14ac:dyDescent="0.25">
      <c r="B458" s="3" t="s">
        <v>461</v>
      </c>
    </row>
    <row r="459" spans="2:2" x14ac:dyDescent="0.25">
      <c r="B459" s="3" t="s">
        <v>462</v>
      </c>
    </row>
    <row r="460" spans="2:2" x14ac:dyDescent="0.25">
      <c r="B460" s="3" t="s">
        <v>463</v>
      </c>
    </row>
    <row r="461" spans="2:2" x14ac:dyDescent="0.25">
      <c r="B461" s="3" t="s">
        <v>464</v>
      </c>
    </row>
    <row r="462" spans="2:2" x14ac:dyDescent="0.25">
      <c r="B462" s="3" t="s">
        <v>465</v>
      </c>
    </row>
    <row r="463" spans="2:2" x14ac:dyDescent="0.25">
      <c r="B463" s="3" t="s">
        <v>466</v>
      </c>
    </row>
    <row r="464" spans="2:2" x14ac:dyDescent="0.25">
      <c r="B464" s="3" t="s">
        <v>467</v>
      </c>
    </row>
    <row r="465" spans="2:2" x14ac:dyDescent="0.25">
      <c r="B465" s="3" t="s">
        <v>468</v>
      </c>
    </row>
    <row r="466" spans="2:2" x14ac:dyDescent="0.25">
      <c r="B466" s="3" t="s">
        <v>469</v>
      </c>
    </row>
    <row r="467" spans="2:2" x14ac:dyDescent="0.25">
      <c r="B467" s="3" t="s">
        <v>470</v>
      </c>
    </row>
    <row r="468" spans="2:2" x14ac:dyDescent="0.25">
      <c r="B468" s="3" t="s">
        <v>471</v>
      </c>
    </row>
    <row r="469" spans="2:2" x14ac:dyDescent="0.25">
      <c r="B469" s="3" t="s">
        <v>472</v>
      </c>
    </row>
    <row r="470" spans="2:2" x14ac:dyDescent="0.25">
      <c r="B470" s="3" t="s">
        <v>473</v>
      </c>
    </row>
    <row r="471" spans="2:2" x14ac:dyDescent="0.25">
      <c r="B471" s="3" t="s">
        <v>474</v>
      </c>
    </row>
    <row r="472" spans="2:2" x14ac:dyDescent="0.25">
      <c r="B472" s="3" t="s">
        <v>475</v>
      </c>
    </row>
    <row r="473" spans="2:2" x14ac:dyDescent="0.25">
      <c r="B473" s="3" t="s">
        <v>476</v>
      </c>
    </row>
    <row r="474" spans="2:2" x14ac:dyDescent="0.25">
      <c r="B474" s="3" t="s">
        <v>477</v>
      </c>
    </row>
    <row r="475" spans="2:2" x14ac:dyDescent="0.25">
      <c r="B475" s="3" t="s">
        <v>478</v>
      </c>
    </row>
    <row r="476" spans="2:2" x14ac:dyDescent="0.25">
      <c r="B476" s="3" t="s">
        <v>479</v>
      </c>
    </row>
    <row r="477" spans="2:2" x14ac:dyDescent="0.25">
      <c r="B477" s="3" t="s">
        <v>480</v>
      </c>
    </row>
    <row r="478" spans="2:2" x14ac:dyDescent="0.25">
      <c r="B478" s="3" t="s">
        <v>481</v>
      </c>
    </row>
    <row r="479" spans="2:2" x14ac:dyDescent="0.25">
      <c r="B479" s="3" t="s">
        <v>482</v>
      </c>
    </row>
    <row r="480" spans="2:2" x14ac:dyDescent="0.25">
      <c r="B480" s="3" t="s">
        <v>483</v>
      </c>
    </row>
    <row r="481" spans="2:2" x14ac:dyDescent="0.25">
      <c r="B481" s="3" t="s">
        <v>484</v>
      </c>
    </row>
    <row r="482" spans="2:2" x14ac:dyDescent="0.25">
      <c r="B482" s="3" t="s">
        <v>485</v>
      </c>
    </row>
    <row r="483" spans="2:2" x14ac:dyDescent="0.25">
      <c r="B483" s="3" t="s">
        <v>486</v>
      </c>
    </row>
    <row r="484" spans="2:2" x14ac:dyDescent="0.25">
      <c r="B484" s="3" t="s">
        <v>487</v>
      </c>
    </row>
    <row r="485" spans="2:2" x14ac:dyDescent="0.25">
      <c r="B485" s="3" t="s">
        <v>488</v>
      </c>
    </row>
    <row r="486" spans="2:2" x14ac:dyDescent="0.25">
      <c r="B486" s="3" t="s">
        <v>489</v>
      </c>
    </row>
    <row r="487" spans="2:2" x14ac:dyDescent="0.25">
      <c r="B487" s="3" t="s">
        <v>490</v>
      </c>
    </row>
    <row r="488" spans="2:2" x14ac:dyDescent="0.25">
      <c r="B488" s="3" t="s">
        <v>491</v>
      </c>
    </row>
    <row r="489" spans="2:2" x14ac:dyDescent="0.25">
      <c r="B489" s="3" t="s">
        <v>492</v>
      </c>
    </row>
    <row r="490" spans="2:2" x14ac:dyDescent="0.25">
      <c r="B490" s="3" t="s">
        <v>493</v>
      </c>
    </row>
    <row r="491" spans="2:2" x14ac:dyDescent="0.25">
      <c r="B491" s="3" t="s">
        <v>494</v>
      </c>
    </row>
    <row r="492" spans="2:2" x14ac:dyDescent="0.25">
      <c r="B492" s="3" t="s">
        <v>495</v>
      </c>
    </row>
    <row r="493" spans="2:2" x14ac:dyDescent="0.25">
      <c r="B493" s="3" t="s">
        <v>496</v>
      </c>
    </row>
    <row r="494" spans="2:2" x14ac:dyDescent="0.25">
      <c r="B494" s="3" t="s">
        <v>497</v>
      </c>
    </row>
    <row r="495" spans="2:2" x14ac:dyDescent="0.25">
      <c r="B495" s="3" t="s">
        <v>498</v>
      </c>
    </row>
    <row r="496" spans="2:2" x14ac:dyDescent="0.25">
      <c r="B496" s="3" t="s">
        <v>499</v>
      </c>
    </row>
    <row r="497" spans="2:2" x14ac:dyDescent="0.25">
      <c r="B497" s="3" t="s">
        <v>500</v>
      </c>
    </row>
    <row r="498" spans="2:2" x14ac:dyDescent="0.25">
      <c r="B498" s="3" t="s">
        <v>1049</v>
      </c>
    </row>
    <row r="499" spans="2:2" x14ac:dyDescent="0.25">
      <c r="B499" s="3" t="s">
        <v>501</v>
      </c>
    </row>
    <row r="500" spans="2:2" x14ac:dyDescent="0.25">
      <c r="B500" s="3" t="s">
        <v>502</v>
      </c>
    </row>
    <row r="501" spans="2:2" x14ac:dyDescent="0.25">
      <c r="B501" s="3" t="s">
        <v>503</v>
      </c>
    </row>
    <row r="502" spans="2:2" x14ac:dyDescent="0.25">
      <c r="B502" s="3" t="s">
        <v>504</v>
      </c>
    </row>
    <row r="503" spans="2:2" x14ac:dyDescent="0.25">
      <c r="B503" s="3" t="s">
        <v>505</v>
      </c>
    </row>
    <row r="504" spans="2:2" x14ac:dyDescent="0.25">
      <c r="B504" s="3" t="s">
        <v>506</v>
      </c>
    </row>
    <row r="505" spans="2:2" x14ac:dyDescent="0.25">
      <c r="B505" s="3" t="s">
        <v>507</v>
      </c>
    </row>
    <row r="506" spans="2:2" x14ac:dyDescent="0.25">
      <c r="B506" s="3" t="s">
        <v>1050</v>
      </c>
    </row>
    <row r="507" spans="2:2" x14ac:dyDescent="0.25">
      <c r="B507" s="3" t="s">
        <v>508</v>
      </c>
    </row>
    <row r="508" spans="2:2" x14ac:dyDescent="0.25">
      <c r="B508" s="3" t="s">
        <v>509</v>
      </c>
    </row>
    <row r="509" spans="2:2" x14ac:dyDescent="0.25">
      <c r="B509" s="3" t="s">
        <v>510</v>
      </c>
    </row>
    <row r="510" spans="2:2" x14ac:dyDescent="0.25">
      <c r="B510" s="3" t="s">
        <v>511</v>
      </c>
    </row>
    <row r="511" spans="2:2" x14ac:dyDescent="0.25">
      <c r="B511" s="3" t="s">
        <v>512</v>
      </c>
    </row>
    <row r="512" spans="2:2" x14ac:dyDescent="0.25">
      <c r="B512" s="3" t="s">
        <v>513</v>
      </c>
    </row>
    <row r="513" spans="2:2" x14ac:dyDescent="0.25">
      <c r="B513" s="3" t="s">
        <v>514</v>
      </c>
    </row>
    <row r="514" spans="2:2" x14ac:dyDescent="0.25">
      <c r="B514" s="3" t="s">
        <v>515</v>
      </c>
    </row>
    <row r="515" spans="2:2" x14ac:dyDescent="0.25">
      <c r="B515" s="3" t="s">
        <v>516</v>
      </c>
    </row>
    <row r="516" spans="2:2" x14ac:dyDescent="0.25">
      <c r="B516" s="3" t="s">
        <v>517</v>
      </c>
    </row>
    <row r="517" spans="2:2" x14ac:dyDescent="0.25">
      <c r="B517" s="3" t="s">
        <v>518</v>
      </c>
    </row>
    <row r="518" spans="2:2" x14ac:dyDescent="0.25">
      <c r="B518" s="3" t="s">
        <v>1051</v>
      </c>
    </row>
    <row r="519" spans="2:2" x14ac:dyDescent="0.25">
      <c r="B519" s="3" t="s">
        <v>519</v>
      </c>
    </row>
    <row r="520" spans="2:2" x14ac:dyDescent="0.25">
      <c r="B520" s="3" t="s">
        <v>520</v>
      </c>
    </row>
    <row r="521" spans="2:2" x14ac:dyDescent="0.25">
      <c r="B521" s="3" t="s">
        <v>521</v>
      </c>
    </row>
    <row r="522" spans="2:2" x14ac:dyDescent="0.25">
      <c r="B522" s="3" t="s">
        <v>522</v>
      </c>
    </row>
    <row r="523" spans="2:2" x14ac:dyDescent="0.25">
      <c r="B523" s="3" t="s">
        <v>522</v>
      </c>
    </row>
    <row r="524" spans="2:2" x14ac:dyDescent="0.25">
      <c r="B524" s="3" t="s">
        <v>523</v>
      </c>
    </row>
    <row r="525" spans="2:2" x14ac:dyDescent="0.25">
      <c r="B525" s="3" t="s">
        <v>524</v>
      </c>
    </row>
    <row r="526" spans="2:2" x14ac:dyDescent="0.25">
      <c r="B526" s="3" t="s">
        <v>525</v>
      </c>
    </row>
    <row r="527" spans="2:2" x14ac:dyDescent="0.25">
      <c r="B527" s="3" t="s">
        <v>526</v>
      </c>
    </row>
    <row r="528" spans="2:2" x14ac:dyDescent="0.25">
      <c r="B528" s="3" t="s">
        <v>527</v>
      </c>
    </row>
    <row r="529" spans="2:2" x14ac:dyDescent="0.25">
      <c r="B529" s="3" t="s">
        <v>528</v>
      </c>
    </row>
    <row r="530" spans="2:2" x14ac:dyDescent="0.25">
      <c r="B530" s="3" t="s">
        <v>1052</v>
      </c>
    </row>
    <row r="531" spans="2:2" x14ac:dyDescent="0.25">
      <c r="B531" s="3" t="s">
        <v>529</v>
      </c>
    </row>
    <row r="532" spans="2:2" x14ac:dyDescent="0.25">
      <c r="B532" s="3" t="s">
        <v>530</v>
      </c>
    </row>
    <row r="533" spans="2:2" x14ac:dyDescent="0.25">
      <c r="B533" s="3" t="s">
        <v>531</v>
      </c>
    </row>
    <row r="534" spans="2:2" x14ac:dyDescent="0.25">
      <c r="B534" s="3" t="s">
        <v>532</v>
      </c>
    </row>
    <row r="535" spans="2:2" x14ac:dyDescent="0.25">
      <c r="B535" s="3" t="s">
        <v>533</v>
      </c>
    </row>
    <row r="536" spans="2:2" x14ac:dyDescent="0.25">
      <c r="B536" s="3" t="s">
        <v>534</v>
      </c>
    </row>
    <row r="537" spans="2:2" x14ac:dyDescent="0.25">
      <c r="B537" s="3" t="s">
        <v>535</v>
      </c>
    </row>
    <row r="538" spans="2:2" x14ac:dyDescent="0.25">
      <c r="B538" s="3" t="s">
        <v>536</v>
      </c>
    </row>
    <row r="539" spans="2:2" x14ac:dyDescent="0.25">
      <c r="B539" s="3" t="s">
        <v>537</v>
      </c>
    </row>
    <row r="540" spans="2:2" x14ac:dyDescent="0.25">
      <c r="B540" s="3" t="s">
        <v>538</v>
      </c>
    </row>
    <row r="541" spans="2:2" x14ac:dyDescent="0.25">
      <c r="B541" s="3" t="s">
        <v>539</v>
      </c>
    </row>
    <row r="542" spans="2:2" x14ac:dyDescent="0.25">
      <c r="B542" s="3" t="s">
        <v>540</v>
      </c>
    </row>
    <row r="543" spans="2:2" x14ac:dyDescent="0.25">
      <c r="B543" s="3" t="s">
        <v>541</v>
      </c>
    </row>
    <row r="544" spans="2:2" x14ac:dyDescent="0.25">
      <c r="B544" s="3" t="s">
        <v>542</v>
      </c>
    </row>
    <row r="545" spans="2:2" x14ac:dyDescent="0.25">
      <c r="B545" s="3" t="s">
        <v>543</v>
      </c>
    </row>
    <row r="546" spans="2:2" x14ac:dyDescent="0.25">
      <c r="B546" s="3" t="s">
        <v>544</v>
      </c>
    </row>
    <row r="547" spans="2:2" x14ac:dyDescent="0.25">
      <c r="B547" s="3" t="s">
        <v>545</v>
      </c>
    </row>
    <row r="548" spans="2:2" x14ac:dyDescent="0.25">
      <c r="B548" s="3" t="s">
        <v>546</v>
      </c>
    </row>
    <row r="549" spans="2:2" x14ac:dyDescent="0.25">
      <c r="B549" s="3" t="s">
        <v>547</v>
      </c>
    </row>
    <row r="550" spans="2:2" x14ac:dyDescent="0.25">
      <c r="B550" s="3" t="s">
        <v>548</v>
      </c>
    </row>
    <row r="551" spans="2:2" x14ac:dyDescent="0.25">
      <c r="B551" s="3" t="s">
        <v>549</v>
      </c>
    </row>
    <row r="552" spans="2:2" x14ac:dyDescent="0.25">
      <c r="B552" s="3" t="s">
        <v>550</v>
      </c>
    </row>
    <row r="553" spans="2:2" x14ac:dyDescent="0.25">
      <c r="B553" s="3" t="s">
        <v>551</v>
      </c>
    </row>
    <row r="554" spans="2:2" x14ac:dyDescent="0.25">
      <c r="B554" s="3" t="s">
        <v>552</v>
      </c>
    </row>
    <row r="555" spans="2:2" x14ac:dyDescent="0.25">
      <c r="B555" s="3" t="s">
        <v>553</v>
      </c>
    </row>
    <row r="556" spans="2:2" x14ac:dyDescent="0.25">
      <c r="B556" s="3" t="s">
        <v>554</v>
      </c>
    </row>
    <row r="557" spans="2:2" x14ac:dyDescent="0.25">
      <c r="B557" s="3" t="s">
        <v>555</v>
      </c>
    </row>
    <row r="558" spans="2:2" x14ac:dyDescent="0.25">
      <c r="B558" s="3" t="s">
        <v>556</v>
      </c>
    </row>
    <row r="559" spans="2:2" x14ac:dyDescent="0.25">
      <c r="B559" s="3" t="s">
        <v>557</v>
      </c>
    </row>
    <row r="560" spans="2:2" x14ac:dyDescent="0.25">
      <c r="B560" s="3" t="s">
        <v>558</v>
      </c>
    </row>
    <row r="561" spans="2:2" x14ac:dyDescent="0.25">
      <c r="B561" s="3" t="s">
        <v>559</v>
      </c>
    </row>
    <row r="562" spans="2:2" x14ac:dyDescent="0.25">
      <c r="B562" s="3" t="s">
        <v>560</v>
      </c>
    </row>
    <row r="563" spans="2:2" x14ac:dyDescent="0.25">
      <c r="B563" s="3" t="s">
        <v>561</v>
      </c>
    </row>
    <row r="564" spans="2:2" x14ac:dyDescent="0.25">
      <c r="B564" s="3" t="s">
        <v>562</v>
      </c>
    </row>
    <row r="565" spans="2:2" x14ac:dyDescent="0.25">
      <c r="B565" s="3" t="s">
        <v>563</v>
      </c>
    </row>
    <row r="566" spans="2:2" x14ac:dyDescent="0.25">
      <c r="B566" s="3" t="s">
        <v>564</v>
      </c>
    </row>
    <row r="567" spans="2:2" x14ac:dyDescent="0.25">
      <c r="B567" s="3" t="s">
        <v>565</v>
      </c>
    </row>
    <row r="568" spans="2:2" x14ac:dyDescent="0.25">
      <c r="B568" s="3" t="s">
        <v>566</v>
      </c>
    </row>
    <row r="569" spans="2:2" x14ac:dyDescent="0.25">
      <c r="B569" s="3" t="s">
        <v>567</v>
      </c>
    </row>
    <row r="570" spans="2:2" x14ac:dyDescent="0.25">
      <c r="B570" s="3" t="s">
        <v>568</v>
      </c>
    </row>
    <row r="571" spans="2:2" x14ac:dyDescent="0.25">
      <c r="B571" s="3" t="s">
        <v>568</v>
      </c>
    </row>
    <row r="572" spans="2:2" x14ac:dyDescent="0.25">
      <c r="B572" s="3" t="s">
        <v>569</v>
      </c>
    </row>
    <row r="573" spans="2:2" x14ac:dyDescent="0.25">
      <c r="B573" s="3" t="s">
        <v>570</v>
      </c>
    </row>
    <row r="574" spans="2:2" x14ac:dyDescent="0.25">
      <c r="B574" s="3" t="s">
        <v>571</v>
      </c>
    </row>
    <row r="575" spans="2:2" x14ac:dyDescent="0.25">
      <c r="B575" s="3" t="s">
        <v>1053</v>
      </c>
    </row>
    <row r="576" spans="2:2" x14ac:dyDescent="0.25">
      <c r="B576" s="3" t="s">
        <v>572</v>
      </c>
    </row>
    <row r="577" spans="2:2" x14ac:dyDescent="0.25">
      <c r="B577" s="3" t="s">
        <v>573</v>
      </c>
    </row>
    <row r="578" spans="2:2" x14ac:dyDescent="0.25">
      <c r="B578" s="3" t="s">
        <v>1054</v>
      </c>
    </row>
    <row r="579" spans="2:2" x14ac:dyDescent="0.25">
      <c r="B579" s="3" t="s">
        <v>1055</v>
      </c>
    </row>
    <row r="580" spans="2:2" x14ac:dyDescent="0.25">
      <c r="B580" s="3" t="s">
        <v>574</v>
      </c>
    </row>
    <row r="581" spans="2:2" x14ac:dyDescent="0.25">
      <c r="B581" s="3" t="s">
        <v>575</v>
      </c>
    </row>
    <row r="582" spans="2:2" x14ac:dyDescent="0.25">
      <c r="B582" s="3" t="s">
        <v>576</v>
      </c>
    </row>
    <row r="583" spans="2:2" x14ac:dyDescent="0.25">
      <c r="B583" s="3" t="s">
        <v>577</v>
      </c>
    </row>
    <row r="584" spans="2:2" x14ac:dyDescent="0.25">
      <c r="B584" s="3" t="s">
        <v>578</v>
      </c>
    </row>
    <row r="585" spans="2:2" x14ac:dyDescent="0.25">
      <c r="B585" s="3" t="s">
        <v>579</v>
      </c>
    </row>
    <row r="586" spans="2:2" x14ac:dyDescent="0.25">
      <c r="B586" s="3" t="s">
        <v>580</v>
      </c>
    </row>
    <row r="587" spans="2:2" x14ac:dyDescent="0.25">
      <c r="B587" s="3" t="s">
        <v>581</v>
      </c>
    </row>
    <row r="588" spans="2:2" x14ac:dyDescent="0.25">
      <c r="B588" s="3" t="s">
        <v>582</v>
      </c>
    </row>
    <row r="589" spans="2:2" x14ac:dyDescent="0.25">
      <c r="B589" s="3" t="s">
        <v>583</v>
      </c>
    </row>
    <row r="590" spans="2:2" x14ac:dyDescent="0.25">
      <c r="B590" s="3" t="s">
        <v>584</v>
      </c>
    </row>
    <row r="591" spans="2:2" x14ac:dyDescent="0.25">
      <c r="B591" s="3" t="s">
        <v>585</v>
      </c>
    </row>
    <row r="592" spans="2:2" x14ac:dyDescent="0.25">
      <c r="B592" s="3" t="s">
        <v>586</v>
      </c>
    </row>
    <row r="593" spans="2:2" x14ac:dyDescent="0.25">
      <c r="B593" s="3" t="s">
        <v>1056</v>
      </c>
    </row>
    <row r="594" spans="2:2" x14ac:dyDescent="0.25">
      <c r="B594" s="3" t="s">
        <v>1057</v>
      </c>
    </row>
    <row r="595" spans="2:2" x14ac:dyDescent="0.25">
      <c r="B595" s="3" t="s">
        <v>587</v>
      </c>
    </row>
    <row r="596" spans="2:2" x14ac:dyDescent="0.25">
      <c r="B596" s="3" t="s">
        <v>588</v>
      </c>
    </row>
    <row r="597" spans="2:2" x14ac:dyDescent="0.25">
      <c r="B597" s="3" t="s">
        <v>589</v>
      </c>
    </row>
    <row r="598" spans="2:2" x14ac:dyDescent="0.25">
      <c r="B598" s="3" t="s">
        <v>590</v>
      </c>
    </row>
    <row r="599" spans="2:2" x14ac:dyDescent="0.25">
      <c r="B599" s="3" t="s">
        <v>591</v>
      </c>
    </row>
    <row r="600" spans="2:2" x14ac:dyDescent="0.25">
      <c r="B600" s="3" t="s">
        <v>592</v>
      </c>
    </row>
    <row r="601" spans="2:2" x14ac:dyDescent="0.25">
      <c r="B601" s="3" t="s">
        <v>1058</v>
      </c>
    </row>
    <row r="602" spans="2:2" x14ac:dyDescent="0.25">
      <c r="B602" s="3" t="s">
        <v>593</v>
      </c>
    </row>
    <row r="603" spans="2:2" x14ac:dyDescent="0.25">
      <c r="B603" s="3" t="s">
        <v>594</v>
      </c>
    </row>
    <row r="604" spans="2:2" x14ac:dyDescent="0.25">
      <c r="B604" s="3" t="s">
        <v>1059</v>
      </c>
    </row>
    <row r="605" spans="2:2" x14ac:dyDescent="0.25">
      <c r="B605" s="3" t="s">
        <v>595</v>
      </c>
    </row>
    <row r="606" spans="2:2" x14ac:dyDescent="0.25">
      <c r="B606" s="3" t="s">
        <v>596</v>
      </c>
    </row>
    <row r="607" spans="2:2" x14ac:dyDescent="0.25">
      <c r="B607" s="3" t="s">
        <v>597</v>
      </c>
    </row>
    <row r="608" spans="2:2" x14ac:dyDescent="0.25">
      <c r="B608" s="3" t="s">
        <v>598</v>
      </c>
    </row>
    <row r="609" spans="2:2" x14ac:dyDescent="0.25">
      <c r="B609" s="3" t="s">
        <v>599</v>
      </c>
    </row>
    <row r="610" spans="2:2" x14ac:dyDescent="0.25">
      <c r="B610" s="3" t="s">
        <v>600</v>
      </c>
    </row>
    <row r="611" spans="2:2" x14ac:dyDescent="0.25">
      <c r="B611" s="3" t="s">
        <v>601</v>
      </c>
    </row>
    <row r="612" spans="2:2" x14ac:dyDescent="0.25">
      <c r="B612" s="3" t="s">
        <v>602</v>
      </c>
    </row>
    <row r="613" spans="2:2" x14ac:dyDescent="0.25">
      <c r="B613" s="3" t="s">
        <v>603</v>
      </c>
    </row>
    <row r="614" spans="2:2" x14ac:dyDescent="0.25">
      <c r="B614" s="3" t="s">
        <v>604</v>
      </c>
    </row>
    <row r="615" spans="2:2" x14ac:dyDescent="0.25">
      <c r="B615" s="3" t="s">
        <v>605</v>
      </c>
    </row>
    <row r="616" spans="2:2" x14ac:dyDescent="0.25">
      <c r="B616" s="3" t="s">
        <v>606</v>
      </c>
    </row>
    <row r="617" spans="2:2" x14ac:dyDescent="0.25">
      <c r="B617" s="3" t="s">
        <v>607</v>
      </c>
    </row>
    <row r="618" spans="2:2" x14ac:dyDescent="0.25">
      <c r="B618" s="3" t="s">
        <v>608</v>
      </c>
    </row>
    <row r="619" spans="2:2" x14ac:dyDescent="0.25">
      <c r="B619" s="3" t="s">
        <v>609</v>
      </c>
    </row>
    <row r="620" spans="2:2" x14ac:dyDescent="0.25">
      <c r="B620" s="3" t="s">
        <v>610</v>
      </c>
    </row>
    <row r="621" spans="2:2" x14ac:dyDescent="0.25">
      <c r="B621" s="3" t="s">
        <v>611</v>
      </c>
    </row>
    <row r="622" spans="2:2" x14ac:dyDescent="0.25">
      <c r="B622" s="3" t="s">
        <v>612</v>
      </c>
    </row>
    <row r="623" spans="2:2" x14ac:dyDescent="0.25">
      <c r="B623" s="3" t="s">
        <v>613</v>
      </c>
    </row>
    <row r="624" spans="2:2" x14ac:dyDescent="0.25">
      <c r="B624" s="3" t="s">
        <v>614</v>
      </c>
    </row>
    <row r="625" spans="2:2" x14ac:dyDescent="0.25">
      <c r="B625" s="3" t="s">
        <v>615</v>
      </c>
    </row>
    <row r="626" spans="2:2" x14ac:dyDescent="0.25">
      <c r="B626" s="3" t="s">
        <v>616</v>
      </c>
    </row>
    <row r="627" spans="2:2" x14ac:dyDescent="0.25">
      <c r="B627" s="3" t="s">
        <v>616</v>
      </c>
    </row>
    <row r="628" spans="2:2" x14ac:dyDescent="0.25">
      <c r="B628" s="3" t="s">
        <v>617</v>
      </c>
    </row>
    <row r="629" spans="2:2" x14ac:dyDescent="0.25">
      <c r="B629" s="3" t="s">
        <v>618</v>
      </c>
    </row>
    <row r="630" spans="2:2" x14ac:dyDescent="0.25">
      <c r="B630" s="3" t="s">
        <v>619</v>
      </c>
    </row>
    <row r="631" spans="2:2" x14ac:dyDescent="0.25">
      <c r="B631" s="3" t="s">
        <v>620</v>
      </c>
    </row>
    <row r="632" spans="2:2" x14ac:dyDescent="0.25">
      <c r="B632" s="3" t="s">
        <v>621</v>
      </c>
    </row>
    <row r="633" spans="2:2" x14ac:dyDescent="0.25">
      <c r="B633" s="3" t="s">
        <v>622</v>
      </c>
    </row>
    <row r="634" spans="2:2" x14ac:dyDescent="0.25">
      <c r="B634" s="3" t="s">
        <v>623</v>
      </c>
    </row>
    <row r="635" spans="2:2" x14ac:dyDescent="0.25">
      <c r="B635" s="3" t="s">
        <v>624</v>
      </c>
    </row>
    <row r="636" spans="2:2" x14ac:dyDescent="0.25">
      <c r="B636" s="3" t="s">
        <v>1060</v>
      </c>
    </row>
    <row r="637" spans="2:2" x14ac:dyDescent="0.25">
      <c r="B637" s="3" t="s">
        <v>625</v>
      </c>
    </row>
    <row r="638" spans="2:2" x14ac:dyDescent="0.25">
      <c r="B638" s="3" t="s">
        <v>626</v>
      </c>
    </row>
    <row r="639" spans="2:2" x14ac:dyDescent="0.25">
      <c r="B639" s="3" t="s">
        <v>627</v>
      </c>
    </row>
    <row r="640" spans="2:2" x14ac:dyDescent="0.25">
      <c r="B640" s="3" t="s">
        <v>628</v>
      </c>
    </row>
    <row r="641" spans="2:2" x14ac:dyDescent="0.25">
      <c r="B641" s="3" t="s">
        <v>629</v>
      </c>
    </row>
    <row r="642" spans="2:2" x14ac:dyDescent="0.25">
      <c r="B642" s="3" t="s">
        <v>630</v>
      </c>
    </row>
    <row r="643" spans="2:2" x14ac:dyDescent="0.25">
      <c r="B643" s="3" t="s">
        <v>631</v>
      </c>
    </row>
    <row r="644" spans="2:2" x14ac:dyDescent="0.25">
      <c r="B644" s="3" t="s">
        <v>632</v>
      </c>
    </row>
    <row r="645" spans="2:2" x14ac:dyDescent="0.25">
      <c r="B645" s="3" t="s">
        <v>633</v>
      </c>
    </row>
    <row r="646" spans="2:2" x14ac:dyDescent="0.25">
      <c r="B646" s="3" t="s">
        <v>634</v>
      </c>
    </row>
    <row r="647" spans="2:2" x14ac:dyDescent="0.25">
      <c r="B647" s="3" t="s">
        <v>635</v>
      </c>
    </row>
    <row r="648" spans="2:2" x14ac:dyDescent="0.25">
      <c r="B648" s="3" t="s">
        <v>636</v>
      </c>
    </row>
    <row r="649" spans="2:2" x14ac:dyDescent="0.25">
      <c r="B649" s="3" t="s">
        <v>637</v>
      </c>
    </row>
    <row r="650" spans="2:2" x14ac:dyDescent="0.25">
      <c r="B650" s="3" t="s">
        <v>1061</v>
      </c>
    </row>
    <row r="651" spans="2:2" x14ac:dyDescent="0.25">
      <c r="B651" s="3" t="s">
        <v>638</v>
      </c>
    </row>
    <row r="652" spans="2:2" x14ac:dyDescent="0.25">
      <c r="B652" s="3" t="s">
        <v>639</v>
      </c>
    </row>
    <row r="653" spans="2:2" x14ac:dyDescent="0.25">
      <c r="B653" s="3" t="s">
        <v>640</v>
      </c>
    </row>
    <row r="654" spans="2:2" x14ac:dyDescent="0.25">
      <c r="B654" s="3" t="s">
        <v>641</v>
      </c>
    </row>
    <row r="655" spans="2:2" x14ac:dyDescent="0.25">
      <c r="B655" s="3" t="s">
        <v>642</v>
      </c>
    </row>
    <row r="656" spans="2:2" x14ac:dyDescent="0.25">
      <c r="B656" s="3" t="s">
        <v>643</v>
      </c>
    </row>
    <row r="657" spans="2:2" x14ac:dyDescent="0.25">
      <c r="B657" s="3" t="s">
        <v>644</v>
      </c>
    </row>
    <row r="658" spans="2:2" x14ac:dyDescent="0.25">
      <c r="B658" s="3" t="s">
        <v>645</v>
      </c>
    </row>
    <row r="659" spans="2:2" x14ac:dyDescent="0.25">
      <c r="B659" s="3" t="s">
        <v>646</v>
      </c>
    </row>
    <row r="660" spans="2:2" x14ac:dyDescent="0.25">
      <c r="B660" s="3" t="s">
        <v>647</v>
      </c>
    </row>
    <row r="661" spans="2:2" x14ac:dyDescent="0.25">
      <c r="B661" s="3" t="s">
        <v>648</v>
      </c>
    </row>
    <row r="662" spans="2:2" x14ac:dyDescent="0.25">
      <c r="B662" s="3" t="s">
        <v>1062</v>
      </c>
    </row>
    <row r="663" spans="2:2" x14ac:dyDescent="0.25">
      <c r="B663" s="3" t="s">
        <v>649</v>
      </c>
    </row>
    <row r="664" spans="2:2" x14ac:dyDescent="0.25">
      <c r="B664" s="3" t="s">
        <v>650</v>
      </c>
    </row>
    <row r="665" spans="2:2" x14ac:dyDescent="0.25">
      <c r="B665" s="3" t="s">
        <v>651</v>
      </c>
    </row>
    <row r="666" spans="2:2" x14ac:dyDescent="0.25">
      <c r="B666" s="3" t="s">
        <v>652</v>
      </c>
    </row>
    <row r="667" spans="2:2" x14ac:dyDescent="0.25">
      <c r="B667" s="3" t="s">
        <v>653</v>
      </c>
    </row>
    <row r="668" spans="2:2" x14ac:dyDescent="0.25">
      <c r="B668" s="3" t="s">
        <v>654</v>
      </c>
    </row>
    <row r="669" spans="2:2" x14ac:dyDescent="0.25">
      <c r="B669" s="3" t="s">
        <v>655</v>
      </c>
    </row>
    <row r="670" spans="2:2" x14ac:dyDescent="0.25">
      <c r="B670" s="3" t="s">
        <v>656</v>
      </c>
    </row>
    <row r="671" spans="2:2" x14ac:dyDescent="0.25">
      <c r="B671" s="3" t="s">
        <v>657</v>
      </c>
    </row>
    <row r="672" spans="2:2" x14ac:dyDescent="0.25">
      <c r="B672" s="3" t="s">
        <v>658</v>
      </c>
    </row>
    <row r="673" spans="2:2" x14ac:dyDescent="0.25">
      <c r="B673" s="3" t="s">
        <v>659</v>
      </c>
    </row>
    <row r="674" spans="2:2" x14ac:dyDescent="0.25">
      <c r="B674" s="3" t="s">
        <v>660</v>
      </c>
    </row>
    <row r="675" spans="2:2" x14ac:dyDescent="0.25">
      <c r="B675" s="3" t="s">
        <v>661</v>
      </c>
    </row>
    <row r="676" spans="2:2" x14ac:dyDescent="0.25">
      <c r="B676" s="3" t="s">
        <v>662</v>
      </c>
    </row>
    <row r="677" spans="2:2" x14ac:dyDescent="0.25">
      <c r="B677" s="3" t="s">
        <v>663</v>
      </c>
    </row>
    <row r="678" spans="2:2" x14ac:dyDescent="0.25">
      <c r="B678" s="3" t="s">
        <v>664</v>
      </c>
    </row>
    <row r="679" spans="2:2" x14ac:dyDescent="0.25">
      <c r="B679" s="3" t="s">
        <v>665</v>
      </c>
    </row>
    <row r="680" spans="2:2" x14ac:dyDescent="0.25">
      <c r="B680" s="3" t="s">
        <v>666</v>
      </c>
    </row>
    <row r="681" spans="2:2" x14ac:dyDescent="0.25">
      <c r="B681" s="3" t="s">
        <v>667</v>
      </c>
    </row>
    <row r="682" spans="2:2" x14ac:dyDescent="0.25">
      <c r="B682" s="3" t="s">
        <v>667</v>
      </c>
    </row>
    <row r="683" spans="2:2" x14ac:dyDescent="0.25">
      <c r="B683" s="3" t="s">
        <v>668</v>
      </c>
    </row>
    <row r="684" spans="2:2" x14ac:dyDescent="0.25">
      <c r="B684" s="3" t="s">
        <v>669</v>
      </c>
    </row>
    <row r="685" spans="2:2" x14ac:dyDescent="0.25">
      <c r="B685" s="3" t="s">
        <v>670</v>
      </c>
    </row>
    <row r="686" spans="2:2" x14ac:dyDescent="0.25">
      <c r="B686" s="3" t="s">
        <v>671</v>
      </c>
    </row>
    <row r="687" spans="2:2" x14ac:dyDescent="0.25">
      <c r="B687" s="3" t="s">
        <v>672</v>
      </c>
    </row>
    <row r="688" spans="2:2" x14ac:dyDescent="0.25">
      <c r="B688" s="3" t="s">
        <v>673</v>
      </c>
    </row>
    <row r="689" spans="2:2" x14ac:dyDescent="0.25">
      <c r="B689" s="3" t="s">
        <v>674</v>
      </c>
    </row>
    <row r="690" spans="2:2" x14ac:dyDescent="0.25">
      <c r="B690" s="3" t="s">
        <v>675</v>
      </c>
    </row>
    <row r="691" spans="2:2" x14ac:dyDescent="0.25">
      <c r="B691" s="3" t="s">
        <v>676</v>
      </c>
    </row>
    <row r="692" spans="2:2" x14ac:dyDescent="0.25">
      <c r="B692" s="3" t="s">
        <v>677</v>
      </c>
    </row>
    <row r="693" spans="2:2" x14ac:dyDescent="0.25">
      <c r="B693" s="3" t="s">
        <v>678</v>
      </c>
    </row>
    <row r="694" spans="2:2" x14ac:dyDescent="0.25">
      <c r="B694" s="3" t="s">
        <v>679</v>
      </c>
    </row>
    <row r="695" spans="2:2" x14ac:dyDescent="0.25">
      <c r="B695" s="3" t="s">
        <v>680</v>
      </c>
    </row>
    <row r="696" spans="2:2" x14ac:dyDescent="0.25">
      <c r="B696" s="3" t="s">
        <v>681</v>
      </c>
    </row>
    <row r="697" spans="2:2" x14ac:dyDescent="0.25">
      <c r="B697" s="3" t="s">
        <v>682</v>
      </c>
    </row>
    <row r="698" spans="2:2" x14ac:dyDescent="0.25">
      <c r="B698" s="3" t="s">
        <v>683</v>
      </c>
    </row>
    <row r="699" spans="2:2" x14ac:dyDescent="0.25">
      <c r="B699" s="3" t="s">
        <v>1063</v>
      </c>
    </row>
    <row r="700" spans="2:2" x14ac:dyDescent="0.25">
      <c r="B700" s="3" t="s">
        <v>1064</v>
      </c>
    </row>
    <row r="701" spans="2:2" x14ac:dyDescent="0.25">
      <c r="B701" s="3" t="s">
        <v>1065</v>
      </c>
    </row>
    <row r="702" spans="2:2" x14ac:dyDescent="0.25">
      <c r="B702" s="3" t="s">
        <v>1066</v>
      </c>
    </row>
    <row r="703" spans="2:2" x14ac:dyDescent="0.25">
      <c r="B703" s="3" t="s">
        <v>1067</v>
      </c>
    </row>
    <row r="704" spans="2:2" x14ac:dyDescent="0.25">
      <c r="B704" s="3" t="s">
        <v>1068</v>
      </c>
    </row>
    <row r="705" spans="2:2" x14ac:dyDescent="0.25">
      <c r="B705" s="3" t="s">
        <v>684</v>
      </c>
    </row>
    <row r="706" spans="2:2" x14ac:dyDescent="0.25">
      <c r="B706" s="3" t="s">
        <v>685</v>
      </c>
    </row>
    <row r="707" spans="2:2" x14ac:dyDescent="0.25">
      <c r="B707" s="3" t="s">
        <v>686</v>
      </c>
    </row>
    <row r="708" spans="2:2" x14ac:dyDescent="0.25">
      <c r="B708" s="3" t="s">
        <v>687</v>
      </c>
    </row>
    <row r="709" spans="2:2" x14ac:dyDescent="0.25">
      <c r="B709" s="3" t="s">
        <v>688</v>
      </c>
    </row>
    <row r="710" spans="2:2" x14ac:dyDescent="0.25">
      <c r="B710" s="3" t="s">
        <v>689</v>
      </c>
    </row>
    <row r="711" spans="2:2" x14ac:dyDescent="0.25">
      <c r="B711" s="3" t="s">
        <v>690</v>
      </c>
    </row>
    <row r="712" spans="2:2" x14ac:dyDescent="0.25">
      <c r="B712" s="3" t="s">
        <v>691</v>
      </c>
    </row>
    <row r="713" spans="2:2" x14ac:dyDescent="0.25">
      <c r="B713" s="3" t="s">
        <v>692</v>
      </c>
    </row>
    <row r="714" spans="2:2" x14ac:dyDescent="0.25">
      <c r="B714" s="3" t="s">
        <v>693</v>
      </c>
    </row>
    <row r="715" spans="2:2" x14ac:dyDescent="0.25">
      <c r="B715" s="3" t="s">
        <v>1069</v>
      </c>
    </row>
    <row r="716" spans="2:2" x14ac:dyDescent="0.25">
      <c r="B716" s="3" t="s">
        <v>694</v>
      </c>
    </row>
    <row r="717" spans="2:2" x14ac:dyDescent="0.25">
      <c r="B717" s="3" t="s">
        <v>695</v>
      </c>
    </row>
    <row r="718" spans="2:2" x14ac:dyDescent="0.25">
      <c r="B718" s="3" t="s">
        <v>1070</v>
      </c>
    </row>
    <row r="719" spans="2:2" x14ac:dyDescent="0.25">
      <c r="B719" s="3" t="s">
        <v>696</v>
      </c>
    </row>
    <row r="720" spans="2:2" x14ac:dyDescent="0.25">
      <c r="B720" s="3" t="s">
        <v>697</v>
      </c>
    </row>
    <row r="721" spans="2:2" x14ac:dyDescent="0.25">
      <c r="B721" s="3" t="s">
        <v>698</v>
      </c>
    </row>
    <row r="722" spans="2:2" x14ac:dyDescent="0.25">
      <c r="B722" s="3" t="s">
        <v>699</v>
      </c>
    </row>
    <row r="723" spans="2:2" x14ac:dyDescent="0.25">
      <c r="B723" s="3" t="s">
        <v>700</v>
      </c>
    </row>
    <row r="724" spans="2:2" x14ac:dyDescent="0.25">
      <c r="B724" s="3" t="s">
        <v>701</v>
      </c>
    </row>
    <row r="725" spans="2:2" x14ac:dyDescent="0.25">
      <c r="B725" s="3" t="s">
        <v>702</v>
      </c>
    </row>
    <row r="726" spans="2:2" x14ac:dyDescent="0.25">
      <c r="B726" s="3" t="s">
        <v>703</v>
      </c>
    </row>
    <row r="727" spans="2:2" x14ac:dyDescent="0.25">
      <c r="B727" s="3" t="s">
        <v>704</v>
      </c>
    </row>
    <row r="728" spans="2:2" x14ac:dyDescent="0.25">
      <c r="B728" s="3" t="s">
        <v>705</v>
      </c>
    </row>
    <row r="729" spans="2:2" x14ac:dyDescent="0.25">
      <c r="B729" s="3" t="s">
        <v>706</v>
      </c>
    </row>
    <row r="730" spans="2:2" x14ac:dyDescent="0.25">
      <c r="B730" s="3" t="s">
        <v>707</v>
      </c>
    </row>
    <row r="731" spans="2:2" x14ac:dyDescent="0.25">
      <c r="B731" s="3" t="s">
        <v>708</v>
      </c>
    </row>
    <row r="732" spans="2:2" x14ac:dyDescent="0.25">
      <c r="B732" s="3" t="s">
        <v>709</v>
      </c>
    </row>
    <row r="733" spans="2:2" x14ac:dyDescent="0.25">
      <c r="B733" s="3" t="s">
        <v>710</v>
      </c>
    </row>
    <row r="734" spans="2:2" x14ac:dyDescent="0.25">
      <c r="B734" s="3" t="s">
        <v>711</v>
      </c>
    </row>
    <row r="735" spans="2:2" x14ac:dyDescent="0.25">
      <c r="B735" s="3" t="s">
        <v>712</v>
      </c>
    </row>
    <row r="736" spans="2:2" x14ac:dyDescent="0.25">
      <c r="B736" s="3" t="s">
        <v>713</v>
      </c>
    </row>
    <row r="737" spans="2:2" x14ac:dyDescent="0.25">
      <c r="B737" s="3" t="s">
        <v>714</v>
      </c>
    </row>
    <row r="738" spans="2:2" x14ac:dyDescent="0.25">
      <c r="B738" s="3" t="s">
        <v>715</v>
      </c>
    </row>
    <row r="739" spans="2:2" x14ac:dyDescent="0.25">
      <c r="B739" s="3" t="s">
        <v>716</v>
      </c>
    </row>
    <row r="740" spans="2:2" x14ac:dyDescent="0.25">
      <c r="B740" s="3" t="s">
        <v>717</v>
      </c>
    </row>
    <row r="741" spans="2:2" x14ac:dyDescent="0.25">
      <c r="B741" s="3" t="s">
        <v>718</v>
      </c>
    </row>
    <row r="742" spans="2:2" x14ac:dyDescent="0.25">
      <c r="B742" s="3" t="s">
        <v>719</v>
      </c>
    </row>
    <row r="743" spans="2:2" x14ac:dyDescent="0.25">
      <c r="B743" s="3" t="s">
        <v>720</v>
      </c>
    </row>
    <row r="744" spans="2:2" x14ac:dyDescent="0.25">
      <c r="B744" s="3" t="s">
        <v>721</v>
      </c>
    </row>
    <row r="745" spans="2:2" x14ac:dyDescent="0.25">
      <c r="B745" s="3" t="s">
        <v>722</v>
      </c>
    </row>
    <row r="746" spans="2:2" x14ac:dyDescent="0.25">
      <c r="B746" s="3" t="s">
        <v>723</v>
      </c>
    </row>
    <row r="747" spans="2:2" x14ac:dyDescent="0.25">
      <c r="B747" s="3" t="s">
        <v>724</v>
      </c>
    </row>
    <row r="748" spans="2:2" x14ac:dyDescent="0.25">
      <c r="B748" s="3" t="s">
        <v>725</v>
      </c>
    </row>
    <row r="749" spans="2:2" x14ac:dyDescent="0.25">
      <c r="B749" s="3" t="s">
        <v>726</v>
      </c>
    </row>
    <row r="750" spans="2:2" x14ac:dyDescent="0.25">
      <c r="B750" s="3" t="s">
        <v>727</v>
      </c>
    </row>
    <row r="751" spans="2:2" x14ac:dyDescent="0.25">
      <c r="B751" s="3" t="s">
        <v>728</v>
      </c>
    </row>
    <row r="752" spans="2:2" x14ac:dyDescent="0.25">
      <c r="B752" s="3" t="s">
        <v>729</v>
      </c>
    </row>
    <row r="753" spans="2:2" x14ac:dyDescent="0.25">
      <c r="B753" s="3" t="s">
        <v>730</v>
      </c>
    </row>
    <row r="754" spans="2:2" x14ac:dyDescent="0.25">
      <c r="B754" s="3" t="s">
        <v>731</v>
      </c>
    </row>
    <row r="755" spans="2:2" x14ac:dyDescent="0.25">
      <c r="B755" s="3" t="s">
        <v>732</v>
      </c>
    </row>
    <row r="756" spans="2:2" x14ac:dyDescent="0.25">
      <c r="B756" s="3" t="s">
        <v>733</v>
      </c>
    </row>
    <row r="757" spans="2:2" x14ac:dyDescent="0.25">
      <c r="B757" s="3" t="s">
        <v>734</v>
      </c>
    </row>
    <row r="758" spans="2:2" x14ac:dyDescent="0.25">
      <c r="B758" s="3" t="s">
        <v>735</v>
      </c>
    </row>
    <row r="759" spans="2:2" x14ac:dyDescent="0.25">
      <c r="B759" s="3" t="s">
        <v>736</v>
      </c>
    </row>
    <row r="760" spans="2:2" x14ac:dyDescent="0.25">
      <c r="B760" s="3" t="s">
        <v>737</v>
      </c>
    </row>
    <row r="761" spans="2:2" x14ac:dyDescent="0.25">
      <c r="B761" s="3" t="s">
        <v>738</v>
      </c>
    </row>
    <row r="762" spans="2:2" x14ac:dyDescent="0.25">
      <c r="B762" s="3" t="s">
        <v>739</v>
      </c>
    </row>
    <row r="763" spans="2:2" x14ac:dyDescent="0.25">
      <c r="B763" s="3" t="s">
        <v>740</v>
      </c>
    </row>
    <row r="764" spans="2:2" x14ac:dyDescent="0.25">
      <c r="B764" s="3" t="s">
        <v>741</v>
      </c>
    </row>
    <row r="765" spans="2:2" x14ac:dyDescent="0.25">
      <c r="B765" s="3" t="s">
        <v>742</v>
      </c>
    </row>
    <row r="766" spans="2:2" x14ac:dyDescent="0.25">
      <c r="B766" s="3" t="s">
        <v>743</v>
      </c>
    </row>
    <row r="767" spans="2:2" x14ac:dyDescent="0.25">
      <c r="B767" s="3" t="s">
        <v>744</v>
      </c>
    </row>
    <row r="768" spans="2:2" x14ac:dyDescent="0.25">
      <c r="B768" s="3" t="s">
        <v>745</v>
      </c>
    </row>
    <row r="769" spans="2:2" x14ac:dyDescent="0.25">
      <c r="B769" s="3" t="s">
        <v>746</v>
      </c>
    </row>
    <row r="770" spans="2:2" x14ac:dyDescent="0.25">
      <c r="B770" s="3" t="s">
        <v>747</v>
      </c>
    </row>
    <row r="771" spans="2:2" x14ac:dyDescent="0.25">
      <c r="B771" s="3" t="s">
        <v>748</v>
      </c>
    </row>
    <row r="772" spans="2:2" x14ac:dyDescent="0.25">
      <c r="B772" s="3" t="s">
        <v>749</v>
      </c>
    </row>
    <row r="773" spans="2:2" x14ac:dyDescent="0.25">
      <c r="B773" s="3" t="s">
        <v>750</v>
      </c>
    </row>
    <row r="774" spans="2:2" x14ac:dyDescent="0.25">
      <c r="B774" s="3" t="s">
        <v>751</v>
      </c>
    </row>
    <row r="775" spans="2:2" x14ac:dyDescent="0.25">
      <c r="B775" s="3" t="s">
        <v>752</v>
      </c>
    </row>
    <row r="776" spans="2:2" x14ac:dyDescent="0.25">
      <c r="B776" s="3" t="s">
        <v>753</v>
      </c>
    </row>
    <row r="777" spans="2:2" x14ac:dyDescent="0.25">
      <c r="B777" s="3" t="s">
        <v>754</v>
      </c>
    </row>
    <row r="778" spans="2:2" x14ac:dyDescent="0.25">
      <c r="B778" s="3" t="s">
        <v>755</v>
      </c>
    </row>
    <row r="779" spans="2:2" x14ac:dyDescent="0.25">
      <c r="B779" s="3" t="s">
        <v>756</v>
      </c>
    </row>
    <row r="780" spans="2:2" x14ac:dyDescent="0.25">
      <c r="B780" s="3" t="s">
        <v>757</v>
      </c>
    </row>
    <row r="781" spans="2:2" x14ac:dyDescent="0.25">
      <c r="B781" s="3" t="s">
        <v>758</v>
      </c>
    </row>
    <row r="782" spans="2:2" x14ac:dyDescent="0.25">
      <c r="B782" s="3" t="s">
        <v>1071</v>
      </c>
    </row>
    <row r="783" spans="2:2" x14ac:dyDescent="0.25">
      <c r="B783" s="3" t="s">
        <v>759</v>
      </c>
    </row>
    <row r="784" spans="2:2" x14ac:dyDescent="0.25">
      <c r="B784" s="3" t="s">
        <v>760</v>
      </c>
    </row>
    <row r="785" spans="2:2" x14ac:dyDescent="0.25">
      <c r="B785" s="3" t="s">
        <v>761</v>
      </c>
    </row>
    <row r="786" spans="2:2" x14ac:dyDescent="0.25">
      <c r="B786" s="3" t="s">
        <v>762</v>
      </c>
    </row>
    <row r="787" spans="2:2" x14ac:dyDescent="0.25">
      <c r="B787" s="3" t="s">
        <v>763</v>
      </c>
    </row>
    <row r="788" spans="2:2" x14ac:dyDescent="0.25">
      <c r="B788" s="3" t="s">
        <v>764</v>
      </c>
    </row>
    <row r="789" spans="2:2" x14ac:dyDescent="0.25">
      <c r="B789" s="3" t="s">
        <v>765</v>
      </c>
    </row>
    <row r="790" spans="2:2" x14ac:dyDescent="0.25">
      <c r="B790" s="3" t="s">
        <v>766</v>
      </c>
    </row>
    <row r="791" spans="2:2" x14ac:dyDescent="0.25">
      <c r="B791" s="3" t="s">
        <v>767</v>
      </c>
    </row>
    <row r="792" spans="2:2" x14ac:dyDescent="0.25">
      <c r="B792" s="3" t="s">
        <v>768</v>
      </c>
    </row>
    <row r="793" spans="2:2" x14ac:dyDescent="0.25">
      <c r="B793" s="3" t="s">
        <v>769</v>
      </c>
    </row>
    <row r="794" spans="2:2" x14ac:dyDescent="0.25">
      <c r="B794" s="3" t="s">
        <v>770</v>
      </c>
    </row>
    <row r="795" spans="2:2" x14ac:dyDescent="0.25">
      <c r="B795" s="3" t="s">
        <v>771</v>
      </c>
    </row>
    <row r="796" spans="2:2" x14ac:dyDescent="0.25">
      <c r="B796" s="3" t="s">
        <v>772</v>
      </c>
    </row>
    <row r="797" spans="2:2" x14ac:dyDescent="0.25">
      <c r="B797" s="3" t="s">
        <v>773</v>
      </c>
    </row>
    <row r="798" spans="2:2" x14ac:dyDescent="0.25">
      <c r="B798" s="3" t="s">
        <v>774</v>
      </c>
    </row>
    <row r="799" spans="2:2" x14ac:dyDescent="0.25">
      <c r="B799" s="3" t="s">
        <v>775</v>
      </c>
    </row>
    <row r="800" spans="2:2" x14ac:dyDescent="0.25">
      <c r="B800" s="3" t="s">
        <v>776</v>
      </c>
    </row>
    <row r="801" spans="2:2" x14ac:dyDescent="0.25">
      <c r="B801" s="3" t="s">
        <v>777</v>
      </c>
    </row>
    <row r="802" spans="2:2" x14ac:dyDescent="0.25">
      <c r="B802" s="3" t="s">
        <v>778</v>
      </c>
    </row>
    <row r="803" spans="2:2" x14ac:dyDescent="0.25">
      <c r="B803" s="3" t="s">
        <v>779</v>
      </c>
    </row>
    <row r="804" spans="2:2" x14ac:dyDescent="0.25">
      <c r="B804" s="3" t="s">
        <v>780</v>
      </c>
    </row>
    <row r="805" spans="2:2" x14ac:dyDescent="0.25">
      <c r="B805" s="3" t="s">
        <v>781</v>
      </c>
    </row>
    <row r="806" spans="2:2" x14ac:dyDescent="0.25">
      <c r="B806" s="3" t="s">
        <v>782</v>
      </c>
    </row>
    <row r="807" spans="2:2" x14ac:dyDescent="0.25">
      <c r="B807" s="3" t="s">
        <v>783</v>
      </c>
    </row>
    <row r="808" spans="2:2" x14ac:dyDescent="0.25">
      <c r="B808" s="3" t="s">
        <v>784</v>
      </c>
    </row>
    <row r="809" spans="2:2" x14ac:dyDescent="0.25">
      <c r="B809" s="3" t="s">
        <v>785</v>
      </c>
    </row>
    <row r="810" spans="2:2" x14ac:dyDescent="0.25">
      <c r="B810" s="3" t="s">
        <v>786</v>
      </c>
    </row>
    <row r="811" spans="2:2" x14ac:dyDescent="0.25">
      <c r="B811" s="3" t="s">
        <v>787</v>
      </c>
    </row>
    <row r="812" spans="2:2" x14ac:dyDescent="0.25">
      <c r="B812" s="3" t="s">
        <v>788</v>
      </c>
    </row>
    <row r="813" spans="2:2" x14ac:dyDescent="0.25">
      <c r="B813" s="3" t="s">
        <v>789</v>
      </c>
    </row>
    <row r="814" spans="2:2" x14ac:dyDescent="0.25">
      <c r="B814" s="3" t="s">
        <v>790</v>
      </c>
    </row>
    <row r="815" spans="2:2" x14ac:dyDescent="0.25">
      <c r="B815" s="3" t="s">
        <v>791</v>
      </c>
    </row>
    <row r="816" spans="2:2" x14ac:dyDescent="0.25">
      <c r="B816" s="3" t="s">
        <v>792</v>
      </c>
    </row>
    <row r="817" spans="2:2" x14ac:dyDescent="0.25">
      <c r="B817" s="3" t="s">
        <v>1072</v>
      </c>
    </row>
    <row r="818" spans="2:2" x14ac:dyDescent="0.25">
      <c r="B818" s="3" t="s">
        <v>1073</v>
      </c>
    </row>
    <row r="819" spans="2:2" x14ac:dyDescent="0.25">
      <c r="B819" s="3" t="s">
        <v>793</v>
      </c>
    </row>
    <row r="820" spans="2:2" x14ac:dyDescent="0.25">
      <c r="B820" s="3" t="s">
        <v>794</v>
      </c>
    </row>
    <row r="821" spans="2:2" x14ac:dyDescent="0.25">
      <c r="B821" s="3" t="s">
        <v>795</v>
      </c>
    </row>
    <row r="822" spans="2:2" x14ac:dyDescent="0.25">
      <c r="B822" s="3" t="s">
        <v>795</v>
      </c>
    </row>
    <row r="823" spans="2:2" x14ac:dyDescent="0.25">
      <c r="B823" s="3" t="s">
        <v>796</v>
      </c>
    </row>
    <row r="824" spans="2:2" x14ac:dyDescent="0.25">
      <c r="B824" s="3" t="s">
        <v>796</v>
      </c>
    </row>
    <row r="825" spans="2:2" x14ac:dyDescent="0.25">
      <c r="B825" s="3" t="s">
        <v>797</v>
      </c>
    </row>
    <row r="826" spans="2:2" x14ac:dyDescent="0.25">
      <c r="B826" s="3" t="s">
        <v>798</v>
      </c>
    </row>
    <row r="827" spans="2:2" x14ac:dyDescent="0.25">
      <c r="B827" s="3" t="s">
        <v>799</v>
      </c>
    </row>
    <row r="828" spans="2:2" x14ac:dyDescent="0.25">
      <c r="B828" s="3" t="s">
        <v>799</v>
      </c>
    </row>
    <row r="829" spans="2:2" x14ac:dyDescent="0.25">
      <c r="B829" s="3" t="s">
        <v>800</v>
      </c>
    </row>
    <row r="830" spans="2:2" x14ac:dyDescent="0.25">
      <c r="B830" s="3" t="s">
        <v>801</v>
      </c>
    </row>
    <row r="831" spans="2:2" x14ac:dyDescent="0.25">
      <c r="B831" s="3" t="s">
        <v>802</v>
      </c>
    </row>
    <row r="832" spans="2:2" x14ac:dyDescent="0.25">
      <c r="B832" s="3" t="s">
        <v>803</v>
      </c>
    </row>
    <row r="833" spans="2:2" x14ac:dyDescent="0.25">
      <c r="B833" s="3" t="s">
        <v>803</v>
      </c>
    </row>
    <row r="834" spans="2:2" x14ac:dyDescent="0.25">
      <c r="B834" s="3" t="s">
        <v>804</v>
      </c>
    </row>
    <row r="835" spans="2:2" x14ac:dyDescent="0.25">
      <c r="B835" s="3" t="s">
        <v>805</v>
      </c>
    </row>
    <row r="836" spans="2:2" x14ac:dyDescent="0.25">
      <c r="B836" s="3" t="s">
        <v>806</v>
      </c>
    </row>
    <row r="837" spans="2:2" x14ac:dyDescent="0.25">
      <c r="B837" s="3" t="s">
        <v>807</v>
      </c>
    </row>
    <row r="838" spans="2:2" x14ac:dyDescent="0.25">
      <c r="B838" s="3" t="s">
        <v>807</v>
      </c>
    </row>
    <row r="839" spans="2:2" x14ac:dyDescent="0.25">
      <c r="B839" s="3" t="s">
        <v>808</v>
      </c>
    </row>
    <row r="840" spans="2:2" x14ac:dyDescent="0.25">
      <c r="B840" s="3" t="s">
        <v>809</v>
      </c>
    </row>
    <row r="841" spans="2:2" x14ac:dyDescent="0.25">
      <c r="B841" s="3" t="s">
        <v>810</v>
      </c>
    </row>
    <row r="842" spans="2:2" x14ac:dyDescent="0.25">
      <c r="B842" s="3" t="s">
        <v>811</v>
      </c>
    </row>
    <row r="843" spans="2:2" x14ac:dyDescent="0.25">
      <c r="B843" s="3" t="s">
        <v>812</v>
      </c>
    </row>
    <row r="844" spans="2:2" x14ac:dyDescent="0.25">
      <c r="B844" s="3" t="s">
        <v>813</v>
      </c>
    </row>
    <row r="845" spans="2:2" x14ac:dyDescent="0.25">
      <c r="B845" s="3" t="s">
        <v>814</v>
      </c>
    </row>
    <row r="846" spans="2:2" x14ac:dyDescent="0.25">
      <c r="B846" s="3" t="s">
        <v>815</v>
      </c>
    </row>
    <row r="847" spans="2:2" x14ac:dyDescent="0.25">
      <c r="B847" s="3" t="s">
        <v>816</v>
      </c>
    </row>
    <row r="848" spans="2:2" x14ac:dyDescent="0.25">
      <c r="B848" s="3" t="s">
        <v>817</v>
      </c>
    </row>
    <row r="849" spans="2:2" x14ac:dyDescent="0.25">
      <c r="B849" s="3" t="s">
        <v>818</v>
      </c>
    </row>
    <row r="850" spans="2:2" x14ac:dyDescent="0.25">
      <c r="B850" s="3" t="s">
        <v>819</v>
      </c>
    </row>
    <row r="851" spans="2:2" x14ac:dyDescent="0.25">
      <c r="B851" s="3" t="s">
        <v>820</v>
      </c>
    </row>
    <row r="852" spans="2:2" x14ac:dyDescent="0.25">
      <c r="B852" s="3" t="s">
        <v>821</v>
      </c>
    </row>
    <row r="853" spans="2:2" x14ac:dyDescent="0.25">
      <c r="B853" s="3" t="s">
        <v>822</v>
      </c>
    </row>
    <row r="854" spans="2:2" x14ac:dyDescent="0.25">
      <c r="B854" s="3" t="s">
        <v>823</v>
      </c>
    </row>
    <row r="855" spans="2:2" x14ac:dyDescent="0.25">
      <c r="B855" s="3" t="s">
        <v>824</v>
      </c>
    </row>
    <row r="856" spans="2:2" x14ac:dyDescent="0.25">
      <c r="B856" s="3" t="s">
        <v>825</v>
      </c>
    </row>
    <row r="857" spans="2:2" x14ac:dyDescent="0.25">
      <c r="B857" s="3" t="s">
        <v>826</v>
      </c>
    </row>
    <row r="858" spans="2:2" x14ac:dyDescent="0.25">
      <c r="B858" s="3" t="s">
        <v>1074</v>
      </c>
    </row>
    <row r="859" spans="2:2" x14ac:dyDescent="0.25">
      <c r="B859" s="3" t="s">
        <v>827</v>
      </c>
    </row>
    <row r="860" spans="2:2" x14ac:dyDescent="0.25">
      <c r="B860" s="3" t="s">
        <v>828</v>
      </c>
    </row>
    <row r="861" spans="2:2" x14ac:dyDescent="0.25">
      <c r="B861" s="3" t="s">
        <v>829</v>
      </c>
    </row>
    <row r="862" spans="2:2" x14ac:dyDescent="0.25">
      <c r="B862" s="3" t="s">
        <v>830</v>
      </c>
    </row>
    <row r="863" spans="2:2" x14ac:dyDescent="0.25">
      <c r="B863" s="3" t="s">
        <v>831</v>
      </c>
    </row>
    <row r="864" spans="2:2" x14ac:dyDescent="0.25">
      <c r="B864" s="3" t="s">
        <v>832</v>
      </c>
    </row>
    <row r="865" spans="2:2" x14ac:dyDescent="0.25">
      <c r="B865" s="3" t="s">
        <v>833</v>
      </c>
    </row>
    <row r="866" spans="2:2" x14ac:dyDescent="0.25">
      <c r="B866" s="3" t="s">
        <v>834</v>
      </c>
    </row>
    <row r="867" spans="2:2" x14ac:dyDescent="0.25">
      <c r="B867" s="3" t="s">
        <v>1075</v>
      </c>
    </row>
    <row r="868" spans="2:2" x14ac:dyDescent="0.25">
      <c r="B868" s="3" t="s">
        <v>835</v>
      </c>
    </row>
    <row r="869" spans="2:2" x14ac:dyDescent="0.25">
      <c r="B869" s="3" t="s">
        <v>836</v>
      </c>
    </row>
    <row r="870" spans="2:2" x14ac:dyDescent="0.25">
      <c r="B870" s="3" t="s">
        <v>837</v>
      </c>
    </row>
    <row r="871" spans="2:2" x14ac:dyDescent="0.25">
      <c r="B871" s="3" t="s">
        <v>838</v>
      </c>
    </row>
    <row r="872" spans="2:2" x14ac:dyDescent="0.25">
      <c r="B872" s="3" t="s">
        <v>839</v>
      </c>
    </row>
    <row r="873" spans="2:2" x14ac:dyDescent="0.25">
      <c r="B873" s="3" t="s">
        <v>840</v>
      </c>
    </row>
    <row r="874" spans="2:2" x14ac:dyDescent="0.25">
      <c r="B874" s="3" t="s">
        <v>841</v>
      </c>
    </row>
    <row r="875" spans="2:2" x14ac:dyDescent="0.25">
      <c r="B875" s="3" t="s">
        <v>842</v>
      </c>
    </row>
    <row r="876" spans="2:2" x14ac:dyDescent="0.25">
      <c r="B876" s="3" t="s">
        <v>843</v>
      </c>
    </row>
    <row r="877" spans="2:2" x14ac:dyDescent="0.25">
      <c r="B877" s="3" t="s">
        <v>844</v>
      </c>
    </row>
    <row r="878" spans="2:2" x14ac:dyDescent="0.25">
      <c r="B878" s="3" t="s">
        <v>845</v>
      </c>
    </row>
    <row r="879" spans="2:2" x14ac:dyDescent="0.25">
      <c r="B879" s="3" t="s">
        <v>846</v>
      </c>
    </row>
    <row r="880" spans="2:2" x14ac:dyDescent="0.25">
      <c r="B880" s="3" t="s">
        <v>847</v>
      </c>
    </row>
    <row r="881" spans="2:2" x14ac:dyDescent="0.25">
      <c r="B881" s="3" t="s">
        <v>848</v>
      </c>
    </row>
    <row r="882" spans="2:2" x14ac:dyDescent="0.25">
      <c r="B882" s="3" t="s">
        <v>849</v>
      </c>
    </row>
    <row r="883" spans="2:2" x14ac:dyDescent="0.25">
      <c r="B883" s="3" t="s">
        <v>850</v>
      </c>
    </row>
    <row r="884" spans="2:2" x14ac:dyDescent="0.25">
      <c r="B884" s="3" t="s">
        <v>851</v>
      </c>
    </row>
    <row r="885" spans="2:2" x14ac:dyDescent="0.25">
      <c r="B885" s="3" t="s">
        <v>852</v>
      </c>
    </row>
    <row r="886" spans="2:2" x14ac:dyDescent="0.25">
      <c r="B886" s="3" t="s">
        <v>853</v>
      </c>
    </row>
    <row r="887" spans="2:2" x14ac:dyDescent="0.25">
      <c r="B887" s="3" t="s">
        <v>854</v>
      </c>
    </row>
    <row r="888" spans="2:2" x14ac:dyDescent="0.25">
      <c r="B888" s="3" t="s">
        <v>855</v>
      </c>
    </row>
    <row r="889" spans="2:2" x14ac:dyDescent="0.25">
      <c r="B889" s="3" t="s">
        <v>856</v>
      </c>
    </row>
    <row r="890" spans="2:2" x14ac:dyDescent="0.25">
      <c r="B890" s="3" t="s">
        <v>857</v>
      </c>
    </row>
    <row r="891" spans="2:2" x14ac:dyDescent="0.25">
      <c r="B891" s="3" t="s">
        <v>858</v>
      </c>
    </row>
    <row r="892" spans="2:2" x14ac:dyDescent="0.25">
      <c r="B892" s="3" t="s">
        <v>859</v>
      </c>
    </row>
    <row r="893" spans="2:2" x14ac:dyDescent="0.25">
      <c r="B893" s="3" t="s">
        <v>860</v>
      </c>
    </row>
    <row r="894" spans="2:2" x14ac:dyDescent="0.25">
      <c r="B894" s="3" t="s">
        <v>1076</v>
      </c>
    </row>
    <row r="895" spans="2:2" x14ac:dyDescent="0.25">
      <c r="B895" s="3" t="s">
        <v>861</v>
      </c>
    </row>
    <row r="896" spans="2:2" x14ac:dyDescent="0.25">
      <c r="B896" s="3" t="s">
        <v>862</v>
      </c>
    </row>
    <row r="897" spans="2:2" x14ac:dyDescent="0.25">
      <c r="B897" s="3" t="s">
        <v>863</v>
      </c>
    </row>
    <row r="898" spans="2:2" x14ac:dyDescent="0.25">
      <c r="B898" s="3" t="s">
        <v>864</v>
      </c>
    </row>
    <row r="899" spans="2:2" x14ac:dyDescent="0.25">
      <c r="B899" s="3" t="s">
        <v>865</v>
      </c>
    </row>
    <row r="900" spans="2:2" x14ac:dyDescent="0.25">
      <c r="B900" s="3" t="s">
        <v>866</v>
      </c>
    </row>
    <row r="901" spans="2:2" x14ac:dyDescent="0.25">
      <c r="B901" s="3" t="s">
        <v>867</v>
      </c>
    </row>
    <row r="902" spans="2:2" x14ac:dyDescent="0.25">
      <c r="B902" s="3" t="s">
        <v>868</v>
      </c>
    </row>
    <row r="903" spans="2:2" x14ac:dyDescent="0.25">
      <c r="B903" s="3" t="s">
        <v>869</v>
      </c>
    </row>
    <row r="904" spans="2:2" x14ac:dyDescent="0.25">
      <c r="B904" s="3" t="s">
        <v>870</v>
      </c>
    </row>
    <row r="905" spans="2:2" x14ac:dyDescent="0.25">
      <c r="B905" s="3" t="s">
        <v>871</v>
      </c>
    </row>
    <row r="906" spans="2:2" x14ac:dyDescent="0.25">
      <c r="B906" s="3" t="s">
        <v>872</v>
      </c>
    </row>
    <row r="907" spans="2:2" x14ac:dyDescent="0.25">
      <c r="B907" s="3" t="s">
        <v>873</v>
      </c>
    </row>
    <row r="908" spans="2:2" x14ac:dyDescent="0.25">
      <c r="B908" s="3" t="s">
        <v>1077</v>
      </c>
    </row>
    <row r="909" spans="2:2" x14ac:dyDescent="0.25">
      <c r="B909" s="3" t="s">
        <v>1078</v>
      </c>
    </row>
    <row r="910" spans="2:2" x14ac:dyDescent="0.25">
      <c r="B910" s="3" t="s">
        <v>874</v>
      </c>
    </row>
    <row r="911" spans="2:2" x14ac:dyDescent="0.25">
      <c r="B911" s="3" t="s">
        <v>875</v>
      </c>
    </row>
    <row r="912" spans="2:2" x14ac:dyDescent="0.25">
      <c r="B912" s="3" t="s">
        <v>876</v>
      </c>
    </row>
    <row r="913" spans="2:2" x14ac:dyDescent="0.25">
      <c r="B913" s="3" t="s">
        <v>877</v>
      </c>
    </row>
    <row r="914" spans="2:2" x14ac:dyDescent="0.25">
      <c r="B914" s="3" t="s">
        <v>878</v>
      </c>
    </row>
    <row r="915" spans="2:2" x14ac:dyDescent="0.25">
      <c r="B915" s="3" t="s">
        <v>879</v>
      </c>
    </row>
    <row r="916" spans="2:2" x14ac:dyDescent="0.25">
      <c r="B916" s="3" t="s">
        <v>880</v>
      </c>
    </row>
    <row r="917" spans="2:2" x14ac:dyDescent="0.25">
      <c r="B917" s="3" t="s">
        <v>881</v>
      </c>
    </row>
    <row r="918" spans="2:2" x14ac:dyDescent="0.25">
      <c r="B918" s="3" t="s">
        <v>882</v>
      </c>
    </row>
    <row r="919" spans="2:2" x14ac:dyDescent="0.25">
      <c r="B919" s="3" t="s">
        <v>883</v>
      </c>
    </row>
    <row r="920" spans="2:2" x14ac:dyDescent="0.25">
      <c r="B920" s="3" t="s">
        <v>884</v>
      </c>
    </row>
    <row r="921" spans="2:2" x14ac:dyDescent="0.25">
      <c r="B921" s="3" t="s">
        <v>885</v>
      </c>
    </row>
    <row r="922" spans="2:2" x14ac:dyDescent="0.25">
      <c r="B922" s="3" t="s">
        <v>886</v>
      </c>
    </row>
    <row r="923" spans="2:2" x14ac:dyDescent="0.25">
      <c r="B923" s="3" t="s">
        <v>887</v>
      </c>
    </row>
    <row r="924" spans="2:2" x14ac:dyDescent="0.25">
      <c r="B924" s="3" t="s">
        <v>888</v>
      </c>
    </row>
    <row r="925" spans="2:2" x14ac:dyDescent="0.25">
      <c r="B925" s="3" t="s">
        <v>889</v>
      </c>
    </row>
    <row r="926" spans="2:2" x14ac:dyDescent="0.25">
      <c r="B926" s="3" t="s">
        <v>1079</v>
      </c>
    </row>
    <row r="927" spans="2:2" x14ac:dyDescent="0.25">
      <c r="B927" s="3" t="s">
        <v>890</v>
      </c>
    </row>
    <row r="928" spans="2:2" x14ac:dyDescent="0.25">
      <c r="B928" s="3" t="s">
        <v>891</v>
      </c>
    </row>
    <row r="929" spans="2:2" x14ac:dyDescent="0.25">
      <c r="B929" s="3" t="s">
        <v>891</v>
      </c>
    </row>
    <row r="930" spans="2:2" x14ac:dyDescent="0.25">
      <c r="B930" s="3" t="s">
        <v>892</v>
      </c>
    </row>
    <row r="931" spans="2:2" x14ac:dyDescent="0.25">
      <c r="B931" s="3" t="s">
        <v>893</v>
      </c>
    </row>
    <row r="932" spans="2:2" x14ac:dyDescent="0.25">
      <c r="B932" s="3" t="s">
        <v>894</v>
      </c>
    </row>
    <row r="933" spans="2:2" x14ac:dyDescent="0.25">
      <c r="B933" s="3" t="s">
        <v>895</v>
      </c>
    </row>
    <row r="934" spans="2:2" x14ac:dyDescent="0.25">
      <c r="B934" s="3" t="s">
        <v>896</v>
      </c>
    </row>
    <row r="935" spans="2:2" x14ac:dyDescent="0.25">
      <c r="B935" s="3" t="s">
        <v>897</v>
      </c>
    </row>
    <row r="936" spans="2:2" x14ac:dyDescent="0.25">
      <c r="B936" s="3" t="s">
        <v>898</v>
      </c>
    </row>
    <row r="937" spans="2:2" x14ac:dyDescent="0.25">
      <c r="B937" s="3" t="s">
        <v>899</v>
      </c>
    </row>
    <row r="938" spans="2:2" x14ac:dyDescent="0.25">
      <c r="B938" s="3" t="s">
        <v>900</v>
      </c>
    </row>
    <row r="939" spans="2:2" x14ac:dyDescent="0.25">
      <c r="B939" s="3" t="s">
        <v>901</v>
      </c>
    </row>
    <row r="940" spans="2:2" x14ac:dyDescent="0.25">
      <c r="B940" s="3" t="s">
        <v>902</v>
      </c>
    </row>
    <row r="941" spans="2:2" x14ac:dyDescent="0.25">
      <c r="B941" s="3" t="s">
        <v>903</v>
      </c>
    </row>
    <row r="942" spans="2:2" x14ac:dyDescent="0.25">
      <c r="B942" s="3" t="s">
        <v>904</v>
      </c>
    </row>
    <row r="943" spans="2:2" x14ac:dyDescent="0.25">
      <c r="B943" s="3" t="s">
        <v>905</v>
      </c>
    </row>
    <row r="944" spans="2:2" x14ac:dyDescent="0.25">
      <c r="B944" s="3" t="s">
        <v>906</v>
      </c>
    </row>
    <row r="945" spans="2:2" x14ac:dyDescent="0.25">
      <c r="B945" s="3" t="s">
        <v>907</v>
      </c>
    </row>
    <row r="946" spans="2:2" x14ac:dyDescent="0.25">
      <c r="B946" s="3" t="s">
        <v>908</v>
      </c>
    </row>
    <row r="947" spans="2:2" x14ac:dyDescent="0.25">
      <c r="B947" s="3" t="s">
        <v>909</v>
      </c>
    </row>
    <row r="948" spans="2:2" x14ac:dyDescent="0.25">
      <c r="B948" s="3" t="s">
        <v>910</v>
      </c>
    </row>
    <row r="949" spans="2:2" x14ac:dyDescent="0.25">
      <c r="B949" s="3" t="s">
        <v>1080</v>
      </c>
    </row>
    <row r="950" spans="2:2" x14ac:dyDescent="0.25">
      <c r="B950" s="3" t="s">
        <v>911</v>
      </c>
    </row>
    <row r="951" spans="2:2" x14ac:dyDescent="0.25">
      <c r="B951" s="3" t="s">
        <v>912</v>
      </c>
    </row>
    <row r="952" spans="2:2" x14ac:dyDescent="0.25">
      <c r="B952" s="3" t="s">
        <v>913</v>
      </c>
    </row>
    <row r="953" spans="2:2" x14ac:dyDescent="0.25">
      <c r="B953" s="3" t="s">
        <v>914</v>
      </c>
    </row>
    <row r="954" spans="2:2" x14ac:dyDescent="0.25">
      <c r="B954" s="3" t="s">
        <v>915</v>
      </c>
    </row>
    <row r="955" spans="2:2" x14ac:dyDescent="0.25">
      <c r="B955" s="3" t="s">
        <v>916</v>
      </c>
    </row>
    <row r="956" spans="2:2" x14ac:dyDescent="0.25">
      <c r="B956" s="3" t="s">
        <v>917</v>
      </c>
    </row>
    <row r="957" spans="2:2" x14ac:dyDescent="0.25">
      <c r="B957" s="3" t="s">
        <v>918</v>
      </c>
    </row>
    <row r="958" spans="2:2" x14ac:dyDescent="0.25">
      <c r="B958" s="3" t="s">
        <v>919</v>
      </c>
    </row>
    <row r="959" spans="2:2" x14ac:dyDescent="0.25">
      <c r="B959" s="3" t="s">
        <v>920</v>
      </c>
    </row>
    <row r="960" spans="2:2" x14ac:dyDescent="0.25">
      <c r="B960" s="3" t="s">
        <v>921</v>
      </c>
    </row>
    <row r="961" spans="2:2" x14ac:dyDescent="0.25">
      <c r="B961" s="3" t="s">
        <v>1081</v>
      </c>
    </row>
    <row r="962" spans="2:2" x14ac:dyDescent="0.25">
      <c r="B962" s="3" t="s">
        <v>922</v>
      </c>
    </row>
    <row r="963" spans="2:2" x14ac:dyDescent="0.25">
      <c r="B963" s="3" t="s">
        <v>923</v>
      </c>
    </row>
    <row r="964" spans="2:2" x14ac:dyDescent="0.25">
      <c r="B964" s="3" t="s">
        <v>924</v>
      </c>
    </row>
    <row r="965" spans="2:2" x14ac:dyDescent="0.25">
      <c r="B965" s="3" t="s">
        <v>925</v>
      </c>
    </row>
    <row r="966" spans="2:2" x14ac:dyDescent="0.25">
      <c r="B966" s="3" t="s">
        <v>926</v>
      </c>
    </row>
    <row r="967" spans="2:2" x14ac:dyDescent="0.25">
      <c r="B967" s="3" t="s">
        <v>927</v>
      </c>
    </row>
    <row r="968" spans="2:2" x14ac:dyDescent="0.25">
      <c r="B968" s="3" t="s">
        <v>928</v>
      </c>
    </row>
    <row r="969" spans="2:2" x14ac:dyDescent="0.25">
      <c r="B969" s="3" t="s">
        <v>929</v>
      </c>
    </row>
    <row r="970" spans="2:2" x14ac:dyDescent="0.25">
      <c r="B970" s="3" t="s">
        <v>930</v>
      </c>
    </row>
    <row r="971" spans="2:2" x14ac:dyDescent="0.25">
      <c r="B971" s="3" t="s">
        <v>931</v>
      </c>
    </row>
    <row r="972" spans="2:2" x14ac:dyDescent="0.25">
      <c r="B972" s="3" t="s">
        <v>932</v>
      </c>
    </row>
    <row r="973" spans="2:2" x14ac:dyDescent="0.25">
      <c r="B973" s="3" t="s">
        <v>933</v>
      </c>
    </row>
    <row r="974" spans="2:2" x14ac:dyDescent="0.25">
      <c r="B974" s="3" t="s">
        <v>934</v>
      </c>
    </row>
    <row r="975" spans="2:2" x14ac:dyDescent="0.25">
      <c r="B975" s="3" t="s">
        <v>1082</v>
      </c>
    </row>
    <row r="976" spans="2:2" x14ac:dyDescent="0.25">
      <c r="B976" s="3" t="s">
        <v>935</v>
      </c>
    </row>
    <row r="977" spans="2:2" x14ac:dyDescent="0.25">
      <c r="B977" s="3" t="s">
        <v>936</v>
      </c>
    </row>
    <row r="978" spans="2:2" x14ac:dyDescent="0.25">
      <c r="B978" s="3" t="s">
        <v>937</v>
      </c>
    </row>
    <row r="979" spans="2:2" x14ac:dyDescent="0.25">
      <c r="B979" s="3" t="s">
        <v>938</v>
      </c>
    </row>
    <row r="980" spans="2:2" x14ac:dyDescent="0.25">
      <c r="B980" s="3" t="s">
        <v>939</v>
      </c>
    </row>
    <row r="981" spans="2:2" x14ac:dyDescent="0.25">
      <c r="B981" s="3" t="s">
        <v>940</v>
      </c>
    </row>
    <row r="982" spans="2:2" x14ac:dyDescent="0.25">
      <c r="B982" s="3" t="s">
        <v>941</v>
      </c>
    </row>
    <row r="983" spans="2:2" x14ac:dyDescent="0.25">
      <c r="B983" s="3" t="s">
        <v>942</v>
      </c>
    </row>
    <row r="984" spans="2:2" x14ac:dyDescent="0.25">
      <c r="B984" s="3" t="s">
        <v>943</v>
      </c>
    </row>
    <row r="985" spans="2:2" x14ac:dyDescent="0.25">
      <c r="B985" s="3" t="s">
        <v>944</v>
      </c>
    </row>
    <row r="986" spans="2:2" x14ac:dyDescent="0.25">
      <c r="B986" s="3" t="s">
        <v>945</v>
      </c>
    </row>
    <row r="987" spans="2:2" x14ac:dyDescent="0.25">
      <c r="B987" s="3" t="s">
        <v>946</v>
      </c>
    </row>
    <row r="988" spans="2:2" x14ac:dyDescent="0.25">
      <c r="B988" s="3" t="s">
        <v>947</v>
      </c>
    </row>
    <row r="989" spans="2:2" x14ac:dyDescent="0.25">
      <c r="B989" s="3" t="s">
        <v>947</v>
      </c>
    </row>
    <row r="990" spans="2:2" x14ac:dyDescent="0.25">
      <c r="B990" s="3" t="s">
        <v>948</v>
      </c>
    </row>
    <row r="991" spans="2:2" x14ac:dyDescent="0.25">
      <c r="B991" s="3" t="s">
        <v>949</v>
      </c>
    </row>
    <row r="992" spans="2:2" x14ac:dyDescent="0.25">
      <c r="B992" s="3" t="s">
        <v>950</v>
      </c>
    </row>
    <row r="993" spans="2:2" x14ac:dyDescent="0.25">
      <c r="B993" s="3" t="s">
        <v>951</v>
      </c>
    </row>
    <row r="994" spans="2:2" x14ac:dyDescent="0.25">
      <c r="B994" s="3" t="s">
        <v>952</v>
      </c>
    </row>
    <row r="995" spans="2:2" x14ac:dyDescent="0.25">
      <c r="B995" s="3" t="s">
        <v>953</v>
      </c>
    </row>
    <row r="996" spans="2:2" x14ac:dyDescent="0.25">
      <c r="B996" s="3" t="s">
        <v>954</v>
      </c>
    </row>
    <row r="997" spans="2:2" x14ac:dyDescent="0.25">
      <c r="B997" s="3" t="s">
        <v>955</v>
      </c>
    </row>
    <row r="998" spans="2:2" x14ac:dyDescent="0.25">
      <c r="B998" s="3" t="s">
        <v>956</v>
      </c>
    </row>
    <row r="999" spans="2:2" x14ac:dyDescent="0.25">
      <c r="B999" s="3" t="s">
        <v>957</v>
      </c>
    </row>
    <row r="1000" spans="2:2" x14ac:dyDescent="0.25">
      <c r="B1000" s="3" t="s">
        <v>1083</v>
      </c>
    </row>
    <row r="1001" spans="2:2" x14ac:dyDescent="0.25">
      <c r="B1001" s="3" t="s">
        <v>958</v>
      </c>
    </row>
    <row r="1002" spans="2:2" x14ac:dyDescent="0.25">
      <c r="B1002" s="3" t="s">
        <v>1084</v>
      </c>
    </row>
    <row r="1003" spans="2:2" x14ac:dyDescent="0.25">
      <c r="B1003" s="3" t="s">
        <v>959</v>
      </c>
    </row>
    <row r="1004" spans="2:2" x14ac:dyDescent="0.25">
      <c r="B1004" s="3" t="s">
        <v>960</v>
      </c>
    </row>
    <row r="1005" spans="2:2" x14ac:dyDescent="0.25">
      <c r="B1005" s="3" t="s">
        <v>961</v>
      </c>
    </row>
    <row r="1006" spans="2:2" x14ac:dyDescent="0.25">
      <c r="B1006" s="3" t="s">
        <v>1085</v>
      </c>
    </row>
    <row r="1007" spans="2:2" x14ac:dyDescent="0.25">
      <c r="B1007" s="3" t="s">
        <v>962</v>
      </c>
    </row>
    <row r="1008" spans="2:2" x14ac:dyDescent="0.25">
      <c r="B1008" s="3" t="s">
        <v>963</v>
      </c>
    </row>
    <row r="1009" spans="2:2" x14ac:dyDescent="0.25">
      <c r="B1009" s="3" t="s">
        <v>964</v>
      </c>
    </row>
    <row r="1010" spans="2:2" x14ac:dyDescent="0.25">
      <c r="B1010" s="3" t="s">
        <v>965</v>
      </c>
    </row>
    <row r="1011" spans="2:2" x14ac:dyDescent="0.25">
      <c r="B1011" s="3" t="s">
        <v>965</v>
      </c>
    </row>
    <row r="1012" spans="2:2" x14ac:dyDescent="0.25">
      <c r="B1012" s="3" t="s">
        <v>966</v>
      </c>
    </row>
    <row r="1013" spans="2:2" x14ac:dyDescent="0.25">
      <c r="B1013" s="3" t="s">
        <v>967</v>
      </c>
    </row>
    <row r="1014" spans="2:2" x14ac:dyDescent="0.25">
      <c r="B1014" s="3" t="s">
        <v>968</v>
      </c>
    </row>
    <row r="1015" spans="2:2" x14ac:dyDescent="0.25">
      <c r="B1015" s="3" t="s">
        <v>969</v>
      </c>
    </row>
    <row r="1016" spans="2:2" x14ac:dyDescent="0.25">
      <c r="B1016" s="3" t="s">
        <v>969</v>
      </c>
    </row>
    <row r="1017" spans="2:2" x14ac:dyDescent="0.25">
      <c r="B1017" s="3" t="s">
        <v>970</v>
      </c>
    </row>
    <row r="1018" spans="2:2" x14ac:dyDescent="0.25">
      <c r="B1018" s="3" t="s">
        <v>971</v>
      </c>
    </row>
    <row r="1019" spans="2:2" x14ac:dyDescent="0.25">
      <c r="B1019" s="3" t="s">
        <v>972</v>
      </c>
    </row>
    <row r="1020" spans="2:2" x14ac:dyDescent="0.25">
      <c r="B1020" s="3" t="s">
        <v>973</v>
      </c>
    </row>
    <row r="1021" spans="2:2" x14ac:dyDescent="0.25">
      <c r="B1021" s="3" t="s">
        <v>974</v>
      </c>
    </row>
    <row r="1022" spans="2:2" x14ac:dyDescent="0.25">
      <c r="B1022" s="3" t="s">
        <v>975</v>
      </c>
    </row>
    <row r="1023" spans="2:2" x14ac:dyDescent="0.25">
      <c r="B1023" s="3" t="s">
        <v>976</v>
      </c>
    </row>
    <row r="1024" spans="2:2" x14ac:dyDescent="0.25">
      <c r="B1024" s="3" t="s">
        <v>977</v>
      </c>
    </row>
    <row r="1025" spans="2:2" x14ac:dyDescent="0.25">
      <c r="B1025" s="3" t="s">
        <v>978</v>
      </c>
    </row>
    <row r="1026" spans="2:2" x14ac:dyDescent="0.25">
      <c r="B1026" s="3" t="s">
        <v>979</v>
      </c>
    </row>
    <row r="1027" spans="2:2" x14ac:dyDescent="0.25">
      <c r="B1027" s="3" t="s">
        <v>980</v>
      </c>
    </row>
    <row r="1028" spans="2:2" x14ac:dyDescent="0.25">
      <c r="B1028" s="3" t="s">
        <v>981</v>
      </c>
    </row>
    <row r="1029" spans="2:2" x14ac:dyDescent="0.25">
      <c r="B1029" s="3" t="s">
        <v>982</v>
      </c>
    </row>
    <row r="1030" spans="2:2" x14ac:dyDescent="0.25">
      <c r="B1030" s="3" t="s">
        <v>983</v>
      </c>
    </row>
    <row r="1031" spans="2:2" x14ac:dyDescent="0.25">
      <c r="B1031" s="3" t="s">
        <v>984</v>
      </c>
    </row>
    <row r="1032" spans="2:2" x14ac:dyDescent="0.25">
      <c r="B1032" s="3" t="s">
        <v>985</v>
      </c>
    </row>
    <row r="1033" spans="2:2" x14ac:dyDescent="0.25">
      <c r="B1033" s="3" t="s">
        <v>986</v>
      </c>
    </row>
    <row r="1034" spans="2:2" x14ac:dyDescent="0.25">
      <c r="B1034" s="3" t="s">
        <v>987</v>
      </c>
    </row>
    <row r="1035" spans="2:2" x14ac:dyDescent="0.25">
      <c r="B1035" s="3" t="s">
        <v>988</v>
      </c>
    </row>
    <row r="1036" spans="2:2" x14ac:dyDescent="0.25">
      <c r="B1036" s="3" t="s">
        <v>989</v>
      </c>
    </row>
    <row r="1037" spans="2:2" x14ac:dyDescent="0.25">
      <c r="B1037" s="3" t="s">
        <v>990</v>
      </c>
    </row>
    <row r="1038" spans="2:2" x14ac:dyDescent="0.25">
      <c r="B1038" s="3" t="s">
        <v>991</v>
      </c>
    </row>
    <row r="1039" spans="2:2" x14ac:dyDescent="0.25">
      <c r="B1039" s="3" t="s">
        <v>992</v>
      </c>
    </row>
    <row r="1040" spans="2:2" x14ac:dyDescent="0.25">
      <c r="B1040" s="3" t="s">
        <v>993</v>
      </c>
    </row>
    <row r="1041" spans="2:2" x14ac:dyDescent="0.25">
      <c r="B1041" s="3" t="s">
        <v>994</v>
      </c>
    </row>
    <row r="1042" spans="2:2" x14ac:dyDescent="0.25">
      <c r="B1042" s="3" t="s">
        <v>995</v>
      </c>
    </row>
    <row r="1043" spans="2:2" x14ac:dyDescent="0.25">
      <c r="B1043" s="3" t="s">
        <v>996</v>
      </c>
    </row>
    <row r="1044" spans="2:2" x14ac:dyDescent="0.25">
      <c r="B1044" s="3" t="s">
        <v>997</v>
      </c>
    </row>
    <row r="1045" spans="2:2" x14ac:dyDescent="0.25">
      <c r="B1045" s="3" t="s">
        <v>1086</v>
      </c>
    </row>
    <row r="1046" spans="2:2" x14ac:dyDescent="0.25">
      <c r="B1046" s="3" t="s">
        <v>998</v>
      </c>
    </row>
    <row r="1047" spans="2:2" x14ac:dyDescent="0.25">
      <c r="B1047" s="3" t="s">
        <v>999</v>
      </c>
    </row>
    <row r="1048" spans="2:2" x14ac:dyDescent="0.25">
      <c r="B1048" s="3" t="s">
        <v>1000</v>
      </c>
    </row>
    <row r="1049" spans="2:2" x14ac:dyDescent="0.25">
      <c r="B1049" s="3" t="s">
        <v>1001</v>
      </c>
    </row>
    <row r="1050" spans="2:2" x14ac:dyDescent="0.25">
      <c r="B1050" s="3" t="s">
        <v>1002</v>
      </c>
    </row>
    <row r="1051" spans="2:2" x14ac:dyDescent="0.25">
      <c r="B1051" s="3" t="s">
        <v>30</v>
      </c>
    </row>
    <row r="1052" spans="2:2" x14ac:dyDescent="0.25">
      <c r="B1052" s="3" t="s">
        <v>1003</v>
      </c>
    </row>
    <row r="1053" spans="2:2" x14ac:dyDescent="0.25">
      <c r="B1053" s="3" t="s">
        <v>1004</v>
      </c>
    </row>
    <row r="1054" spans="2:2" x14ac:dyDescent="0.25">
      <c r="B1054" s="3" t="s">
        <v>1005</v>
      </c>
    </row>
    <row r="1055" spans="2:2" x14ac:dyDescent="0.25">
      <c r="B1055" s="3" t="s">
        <v>1006</v>
      </c>
    </row>
    <row r="1056" spans="2:2" x14ac:dyDescent="0.25">
      <c r="B1056" s="3" t="s">
        <v>1007</v>
      </c>
    </row>
    <row r="1057" spans="2:2" x14ac:dyDescent="0.25">
      <c r="B1057" s="3" t="s">
        <v>1008</v>
      </c>
    </row>
    <row r="1058" spans="2:2" x14ac:dyDescent="0.25">
      <c r="B1058" s="3" t="s">
        <v>1009</v>
      </c>
    </row>
    <row r="1059" spans="2:2" x14ac:dyDescent="0.25">
      <c r="B1059" s="3" t="s">
        <v>1010</v>
      </c>
    </row>
    <row r="1060" spans="2:2" x14ac:dyDescent="0.25">
      <c r="B1060" s="3" t="s">
        <v>1011</v>
      </c>
    </row>
    <row r="1061" spans="2:2" x14ac:dyDescent="0.25">
      <c r="B1061" s="3" t="s">
        <v>1012</v>
      </c>
    </row>
    <row r="1062" spans="2:2" x14ac:dyDescent="0.25">
      <c r="B1062" s="3" t="s">
        <v>1013</v>
      </c>
    </row>
    <row r="1063" spans="2:2" x14ac:dyDescent="0.25">
      <c r="B1063" s="3" t="s">
        <v>1014</v>
      </c>
    </row>
    <row r="1064" spans="2:2" x14ac:dyDescent="0.25">
      <c r="B1064" s="3" t="s">
        <v>1015</v>
      </c>
    </row>
    <row r="1065" spans="2:2" x14ac:dyDescent="0.25">
      <c r="B1065" s="3" t="s">
        <v>1016</v>
      </c>
    </row>
    <row r="1066" spans="2:2" x14ac:dyDescent="0.25">
      <c r="B1066" s="3" t="s">
        <v>1017</v>
      </c>
    </row>
    <row r="1067" spans="2:2" x14ac:dyDescent="0.25">
      <c r="B1067" s="3" t="s">
        <v>1018</v>
      </c>
    </row>
    <row r="1068" spans="2:2" x14ac:dyDescent="0.25">
      <c r="B1068" s="3" t="s">
        <v>1019</v>
      </c>
    </row>
    <row r="1069" spans="2:2" x14ac:dyDescent="0.25">
      <c r="B1069" s="3" t="s">
        <v>1020</v>
      </c>
    </row>
    <row r="1070" spans="2:2" x14ac:dyDescent="0.25">
      <c r="B1070" s="3" t="s">
        <v>1021</v>
      </c>
    </row>
    <row r="1071" spans="2:2" x14ac:dyDescent="0.25">
      <c r="B1071" s="3" t="s">
        <v>1022</v>
      </c>
    </row>
    <row r="1072" spans="2:2" x14ac:dyDescent="0.25">
      <c r="B1072" s="3" t="s">
        <v>1023</v>
      </c>
    </row>
  </sheetData>
  <sheetProtection password="EF21" sheet="1" formatCells="0" formatColumns="0" formatRows="0" insertColumns="0" insertRows="0" insertHyperlinks="0" deleteColumns="0" deleteRow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CH61"/>
  <sheetViews>
    <sheetView showGridLines="0" zoomScale="115" zoomScaleNormal="115" zoomScaleSheetLayoutView="100" workbookViewId="0">
      <selection sqref="A1:B1"/>
    </sheetView>
  </sheetViews>
  <sheetFormatPr defaultColWidth="8.85546875" defaultRowHeight="12.75" x14ac:dyDescent="0.25"/>
  <cols>
    <col min="1" max="1" width="12.28515625" style="1" customWidth="1"/>
    <col min="2" max="2" width="11.140625" style="1" bestFit="1" customWidth="1"/>
    <col min="3" max="4" width="12.85546875" style="1" customWidth="1"/>
    <col min="5" max="5" width="34.42578125" style="1" customWidth="1"/>
    <col min="6" max="6" width="1.7109375" style="1" customWidth="1"/>
    <col min="7" max="7" width="34.42578125" style="1" customWidth="1"/>
    <col min="8" max="8" width="100.7109375" style="2" customWidth="1"/>
    <col min="9" max="9" width="10.85546875" style="2" customWidth="1"/>
    <col min="10" max="10" width="25.42578125" style="2" customWidth="1"/>
    <col min="11" max="11" width="1.7109375" style="2" customWidth="1"/>
    <col min="12" max="12" width="18.5703125" style="2" customWidth="1"/>
    <col min="13" max="13" width="23.42578125" style="2" customWidth="1"/>
    <col min="14" max="14" width="20.28515625" style="2" customWidth="1"/>
    <col min="15" max="15" width="82.140625" style="2" customWidth="1"/>
    <col min="16" max="16" width="27.7109375" style="1" customWidth="1"/>
    <col min="17" max="17" width="15.7109375" style="1" customWidth="1"/>
    <col min="18" max="18" width="1.7109375" style="1" customWidth="1"/>
    <col min="19" max="19" width="123.140625" style="1" customWidth="1"/>
    <col min="20" max="21" width="13.7109375" style="1" customWidth="1"/>
    <col min="22" max="22" width="17" style="1" customWidth="1"/>
    <col min="23" max="23" width="19.140625" style="1" customWidth="1"/>
    <col min="24" max="24" width="1.7109375" style="1" customWidth="1"/>
    <col min="25" max="25" width="14.7109375" style="1" customWidth="1"/>
    <col min="26" max="27" width="13.7109375" style="1" customWidth="1"/>
    <col min="28" max="28" width="29.7109375" style="1" customWidth="1"/>
    <col min="29" max="29" width="13.7109375" style="1" customWidth="1"/>
    <col min="30" max="30" width="20.42578125" style="1" customWidth="1"/>
    <col min="31" max="31" width="22" style="1" customWidth="1"/>
    <col min="32" max="32" width="40.85546875" style="1" customWidth="1"/>
    <col min="33" max="33" width="1.7109375" style="1" customWidth="1"/>
    <col min="34" max="34" width="14.7109375" style="1" customWidth="1"/>
    <col min="35" max="36" width="13.7109375" style="1" customWidth="1"/>
    <col min="37" max="37" width="29.7109375" style="1" customWidth="1"/>
    <col min="38" max="38" width="13.7109375" style="1" customWidth="1"/>
    <col min="39" max="39" width="20.42578125" style="1" customWidth="1"/>
    <col min="40" max="40" width="22" style="1" customWidth="1"/>
    <col min="41" max="41" width="40.85546875" style="1" customWidth="1"/>
    <col min="42" max="42" width="1.7109375" style="1" customWidth="1"/>
    <col min="43" max="43" width="14.7109375" style="1" customWidth="1"/>
    <col min="44" max="45" width="13.7109375" style="1" customWidth="1"/>
    <col min="46" max="46" width="29.7109375" style="1" customWidth="1"/>
    <col min="47" max="47" width="13.7109375" style="1" customWidth="1"/>
    <col min="48" max="48" width="20.42578125" style="1" customWidth="1"/>
    <col min="49" max="49" width="22" style="1" customWidth="1"/>
    <col min="50" max="50" width="40.85546875" style="1" customWidth="1"/>
    <col min="51" max="51" width="1.7109375" style="1" customWidth="1"/>
    <col min="52" max="52" width="14.7109375" style="1" customWidth="1"/>
    <col min="53" max="54" width="13.7109375" style="1" customWidth="1"/>
    <col min="55" max="55" width="29.7109375" style="1" customWidth="1"/>
    <col min="56" max="56" width="13.7109375" style="1" customWidth="1"/>
    <col min="57" max="57" width="20.42578125" style="1" customWidth="1"/>
    <col min="58" max="58" width="22" style="1" customWidth="1"/>
    <col min="59" max="59" width="40.85546875" style="1" customWidth="1"/>
    <col min="60" max="60" width="1.7109375" style="1" customWidth="1"/>
    <col min="61" max="61" width="14.7109375" style="1" customWidth="1"/>
    <col min="62" max="63" width="13.7109375" style="1" customWidth="1"/>
    <col min="64" max="64" width="29.7109375" style="1" customWidth="1"/>
    <col min="65" max="65" width="13.7109375" style="1" customWidth="1"/>
    <col min="66" max="66" width="20.42578125" style="1" customWidth="1"/>
    <col min="67" max="67" width="22" style="1" customWidth="1"/>
    <col min="68" max="68" width="40.85546875" style="1" customWidth="1"/>
    <col min="69" max="69" width="1.7109375" style="1" customWidth="1"/>
    <col min="70" max="70" width="14.7109375" style="1" customWidth="1"/>
    <col min="71" max="72" width="13.7109375" style="1" customWidth="1"/>
    <col min="73" max="73" width="29.7109375" style="1" customWidth="1"/>
    <col min="74" max="74" width="13.7109375" style="1" customWidth="1"/>
    <col min="75" max="75" width="20.42578125" style="1" customWidth="1"/>
    <col min="76" max="76" width="22" style="1" customWidth="1"/>
    <col min="77" max="77" width="40.85546875" style="1" customWidth="1"/>
    <col min="78" max="78" width="1.7109375" style="1" customWidth="1"/>
    <col min="79" max="79" width="14.7109375" style="1" customWidth="1"/>
    <col min="80" max="80" width="13.7109375" style="1" customWidth="1"/>
    <col min="81" max="81" width="25.28515625" style="1" customWidth="1"/>
    <col min="82" max="82" width="21" style="1" customWidth="1"/>
    <col min="83" max="83" width="23.28515625" style="1" customWidth="1"/>
    <col min="84" max="84" width="22.85546875" style="1" customWidth="1"/>
    <col min="85" max="85" width="22" style="1" customWidth="1"/>
    <col min="86" max="86" width="26" style="1" customWidth="1"/>
    <col min="87" max="16384" width="8.85546875" style="2"/>
  </cols>
  <sheetData>
    <row r="1" spans="1:86" ht="26.25" customHeight="1" x14ac:dyDescent="0.35">
      <c r="A1" s="201" t="s">
        <v>1220</v>
      </c>
      <c r="B1" s="201"/>
      <c r="C1" s="208" t="s">
        <v>1221</v>
      </c>
      <c r="D1" s="209"/>
      <c r="E1" s="209"/>
      <c r="F1" s="210"/>
      <c r="G1" s="194"/>
      <c r="H1" s="194"/>
      <c r="I1" s="7"/>
      <c r="L1" s="194"/>
      <c r="M1" s="212"/>
      <c r="N1" s="212"/>
      <c r="O1" s="212"/>
      <c r="P1" s="212"/>
      <c r="Q1" s="7"/>
      <c r="R1" s="7"/>
      <c r="S1" s="194"/>
      <c r="T1" s="212"/>
      <c r="U1" s="212"/>
      <c r="V1" s="212"/>
      <c r="W1" s="212"/>
      <c r="X1" s="17"/>
      <c r="Y1" s="194"/>
      <c r="Z1" s="212"/>
      <c r="AA1" s="212"/>
      <c r="AB1" s="212"/>
      <c r="AC1" s="212"/>
      <c r="AD1" s="56"/>
      <c r="AG1" s="17"/>
      <c r="AH1" s="194"/>
      <c r="AI1" s="212"/>
      <c r="AJ1" s="212"/>
      <c r="AK1" s="212"/>
      <c r="AL1" s="212"/>
      <c r="AM1" s="56"/>
      <c r="AP1" s="17"/>
      <c r="AQ1" s="194"/>
      <c r="AR1" s="212"/>
      <c r="AS1" s="212"/>
      <c r="AT1" s="212"/>
      <c r="AU1" s="212"/>
      <c r="AV1" s="56"/>
      <c r="AY1" s="17"/>
      <c r="AZ1" s="194"/>
      <c r="BA1" s="212"/>
      <c r="BB1" s="212"/>
      <c r="BC1" s="212"/>
      <c r="BD1" s="212"/>
      <c r="BE1" s="56"/>
      <c r="BH1" s="17"/>
      <c r="BI1" s="194"/>
      <c r="BJ1" s="212"/>
      <c r="BK1" s="212"/>
      <c r="BL1" s="212"/>
      <c r="BM1" s="212"/>
      <c r="BN1" s="56"/>
      <c r="BQ1" s="17"/>
      <c r="BR1" s="194"/>
      <c r="BS1" s="212"/>
      <c r="BT1" s="212"/>
      <c r="BU1" s="212"/>
      <c r="BV1" s="212"/>
      <c r="BW1" s="56"/>
      <c r="BZ1" s="17"/>
      <c r="CA1" s="194"/>
      <c r="CB1" s="212"/>
      <c r="CC1" s="212"/>
      <c r="CD1" s="212"/>
      <c r="CE1" s="212"/>
      <c r="CF1" s="56"/>
    </row>
    <row r="2" spans="1:86" ht="24.75" customHeight="1" x14ac:dyDescent="0.2">
      <c r="A2" s="162" t="s">
        <v>1245</v>
      </c>
      <c r="B2" s="397" t="s">
        <v>1246</v>
      </c>
      <c r="C2" s="397"/>
      <c r="D2" s="67"/>
      <c r="E2" s="85"/>
      <c r="F2" s="19"/>
      <c r="G2" s="200" t="s">
        <v>10</v>
      </c>
      <c r="H2" s="200"/>
      <c r="I2" s="200"/>
      <c r="J2" s="200"/>
      <c r="L2" s="200" t="s">
        <v>10</v>
      </c>
      <c r="M2" s="200"/>
      <c r="N2" s="200"/>
      <c r="O2" s="200"/>
      <c r="P2" s="200"/>
      <c r="Q2" s="200"/>
      <c r="R2" s="18"/>
      <c r="S2" s="200" t="s">
        <v>10</v>
      </c>
      <c r="T2" s="200"/>
      <c r="U2" s="200"/>
      <c r="V2" s="200"/>
      <c r="W2" s="200"/>
      <c r="X2" s="200"/>
      <c r="Y2" s="200" t="s">
        <v>10</v>
      </c>
      <c r="Z2" s="200"/>
      <c r="AA2" s="200"/>
      <c r="AB2" s="200"/>
      <c r="AC2" s="200"/>
      <c r="AD2" s="200"/>
      <c r="AE2" s="200"/>
      <c r="AF2" s="200"/>
      <c r="AG2" s="19"/>
      <c r="AH2" s="200" t="s">
        <v>10</v>
      </c>
      <c r="AI2" s="200"/>
      <c r="AJ2" s="200"/>
      <c r="AK2" s="200"/>
      <c r="AL2" s="200"/>
      <c r="AM2" s="200"/>
      <c r="AN2" s="200"/>
      <c r="AO2" s="200"/>
      <c r="AP2" s="19"/>
      <c r="AQ2" s="200" t="s">
        <v>10</v>
      </c>
      <c r="AR2" s="200"/>
      <c r="AS2" s="200"/>
      <c r="AT2" s="200"/>
      <c r="AU2" s="200"/>
      <c r="AV2" s="200"/>
      <c r="AW2" s="200"/>
      <c r="AX2" s="200"/>
      <c r="AY2" s="19"/>
      <c r="AZ2" s="200" t="s">
        <v>10</v>
      </c>
      <c r="BA2" s="200"/>
      <c r="BB2" s="200"/>
      <c r="BC2" s="200"/>
      <c r="BD2" s="200"/>
      <c r="BE2" s="200"/>
      <c r="BF2" s="200"/>
      <c r="BG2" s="200"/>
      <c r="BH2" s="19"/>
      <c r="BI2" s="200" t="s">
        <v>10</v>
      </c>
      <c r="BJ2" s="200"/>
      <c r="BK2" s="200"/>
      <c r="BL2" s="200"/>
      <c r="BM2" s="200"/>
      <c r="BN2" s="200"/>
      <c r="BO2" s="200"/>
      <c r="BP2" s="200"/>
      <c r="BQ2" s="19"/>
      <c r="BR2" s="200" t="s">
        <v>10</v>
      </c>
      <c r="BS2" s="200"/>
      <c r="BT2" s="200"/>
      <c r="BU2" s="200"/>
      <c r="BV2" s="200"/>
      <c r="BW2" s="200"/>
      <c r="BX2" s="200"/>
      <c r="BY2" s="200"/>
      <c r="BZ2" s="19"/>
      <c r="CA2" s="200" t="s">
        <v>10</v>
      </c>
      <c r="CB2" s="200"/>
      <c r="CC2" s="200"/>
      <c r="CD2" s="200"/>
      <c r="CE2" s="200"/>
      <c r="CF2" s="200"/>
      <c r="CG2" s="200"/>
      <c r="CH2" s="200"/>
    </row>
    <row r="3" spans="1:86" ht="14.25" customHeight="1" x14ac:dyDescent="0.2">
      <c r="A3" s="15" t="s">
        <v>1215</v>
      </c>
      <c r="G3" s="211" t="s">
        <v>1227</v>
      </c>
      <c r="H3" s="211"/>
      <c r="I3" s="211"/>
      <c r="J3" s="211"/>
      <c r="L3" s="211" t="s">
        <v>1227</v>
      </c>
      <c r="M3" s="211"/>
      <c r="N3" s="211"/>
      <c r="O3" s="211"/>
      <c r="P3" s="211"/>
      <c r="Q3" s="211"/>
      <c r="R3" s="2"/>
      <c r="S3" s="211" t="s">
        <v>1227</v>
      </c>
      <c r="T3" s="211"/>
      <c r="U3" s="211"/>
      <c r="V3" s="211"/>
      <c r="W3" s="211"/>
      <c r="X3" s="211"/>
      <c r="Y3" s="211" t="s">
        <v>1227</v>
      </c>
      <c r="Z3" s="211"/>
      <c r="AA3" s="211"/>
      <c r="AB3" s="211"/>
      <c r="AC3" s="211"/>
      <c r="AD3" s="211"/>
      <c r="AE3" s="211"/>
      <c r="AF3" s="211"/>
      <c r="AG3" s="2"/>
      <c r="AH3" s="211" t="s">
        <v>1227</v>
      </c>
      <c r="AI3" s="211"/>
      <c r="AJ3" s="211"/>
      <c r="AK3" s="211"/>
      <c r="AL3" s="211"/>
      <c r="AM3" s="211"/>
      <c r="AN3" s="211"/>
      <c r="AO3" s="211"/>
      <c r="AP3" s="2"/>
      <c r="AQ3" s="211" t="s">
        <v>1227</v>
      </c>
      <c r="AR3" s="211"/>
      <c r="AS3" s="211"/>
      <c r="AT3" s="211"/>
      <c r="AU3" s="211"/>
      <c r="AV3" s="211"/>
      <c r="AW3" s="211"/>
      <c r="AX3" s="211"/>
      <c r="AY3" s="2"/>
      <c r="AZ3" s="211" t="s">
        <v>1227</v>
      </c>
      <c r="BA3" s="211"/>
      <c r="BB3" s="211"/>
      <c r="BC3" s="211"/>
      <c r="BD3" s="211"/>
      <c r="BE3" s="211"/>
      <c r="BF3" s="211"/>
      <c r="BG3" s="211"/>
      <c r="BH3" s="2"/>
      <c r="BI3" s="211" t="s">
        <v>1227</v>
      </c>
      <c r="BJ3" s="211"/>
      <c r="BK3" s="211"/>
      <c r="BL3" s="211"/>
      <c r="BM3" s="211"/>
      <c r="BN3" s="211"/>
      <c r="BO3" s="211"/>
      <c r="BP3" s="211"/>
      <c r="BQ3" s="2"/>
      <c r="BR3" s="211" t="s">
        <v>1227</v>
      </c>
      <c r="BS3" s="211"/>
      <c r="BT3" s="211"/>
      <c r="BU3" s="211"/>
      <c r="BV3" s="211"/>
      <c r="BW3" s="211"/>
      <c r="BX3" s="211"/>
      <c r="BY3" s="211"/>
      <c r="BZ3" s="2"/>
      <c r="CA3" s="211" t="s">
        <v>1227</v>
      </c>
      <c r="CB3" s="211"/>
      <c r="CC3" s="211"/>
      <c r="CD3" s="211"/>
      <c r="CE3" s="211"/>
      <c r="CF3" s="211"/>
      <c r="CG3" s="211"/>
      <c r="CH3" s="211"/>
    </row>
    <row r="4" spans="1:86" ht="23.25" customHeight="1" x14ac:dyDescent="0.25">
      <c r="A4" s="202"/>
      <c r="B4" s="202"/>
      <c r="C4" s="202"/>
      <c r="D4" s="202"/>
      <c r="E4" s="202"/>
      <c r="G4" s="68"/>
      <c r="H4" s="68"/>
      <c r="I4" s="68"/>
      <c r="J4" s="68"/>
      <c r="K4" s="16"/>
      <c r="L4" s="221"/>
      <c r="M4" s="222"/>
      <c r="N4" s="222"/>
      <c r="O4" s="222"/>
      <c r="P4" s="222"/>
      <c r="Q4" s="222"/>
      <c r="R4" s="16"/>
      <c r="S4" s="221"/>
      <c r="T4" s="222"/>
      <c r="U4" s="222"/>
      <c r="V4" s="222"/>
      <c r="W4" s="222"/>
      <c r="X4" s="222"/>
      <c r="Y4" s="222"/>
      <c r="Z4" s="2"/>
      <c r="AA4" s="2"/>
      <c r="AB4" s="2"/>
      <c r="AC4" s="2"/>
      <c r="AE4" s="2"/>
      <c r="AF4" s="2"/>
      <c r="AG4" s="2"/>
      <c r="AH4" s="2"/>
      <c r="AI4" s="2"/>
      <c r="AJ4" s="2"/>
      <c r="AK4" s="2"/>
      <c r="AL4" s="2"/>
      <c r="AN4" s="2"/>
      <c r="AO4" s="2"/>
      <c r="AP4" s="2"/>
      <c r="AQ4" s="2"/>
      <c r="AR4" s="2"/>
      <c r="AS4" s="2"/>
      <c r="AT4" s="2"/>
      <c r="AU4" s="2"/>
      <c r="AW4" s="2"/>
      <c r="AX4" s="2"/>
      <c r="AY4" s="2"/>
      <c r="AZ4" s="2"/>
      <c r="BA4" s="2"/>
      <c r="BB4" s="2"/>
      <c r="BC4" s="2"/>
      <c r="BD4" s="2"/>
      <c r="BF4" s="2"/>
      <c r="BG4" s="2"/>
      <c r="BH4" s="2"/>
      <c r="BI4" s="2"/>
      <c r="BJ4" s="2"/>
      <c r="BK4" s="2"/>
      <c r="BL4" s="2"/>
      <c r="BM4" s="2"/>
      <c r="BO4" s="2"/>
      <c r="BP4" s="2"/>
      <c r="BQ4" s="2"/>
      <c r="BR4" s="2"/>
      <c r="BS4" s="2"/>
      <c r="BT4" s="2"/>
      <c r="BU4" s="2"/>
      <c r="BV4" s="2"/>
      <c r="BX4" s="2"/>
      <c r="BY4" s="2"/>
      <c r="BZ4" s="2"/>
      <c r="CA4" s="2"/>
      <c r="CB4" s="2"/>
      <c r="CC4" s="2"/>
      <c r="CD4" s="2"/>
      <c r="CE4" s="2"/>
      <c r="CG4" s="2"/>
      <c r="CH4" s="2"/>
    </row>
    <row r="5" spans="1:86" s="13" customFormat="1" ht="6" customHeight="1" thickBot="1" x14ac:dyDescent="0.3">
      <c r="A5" s="193"/>
      <c r="B5" s="193"/>
      <c r="C5" s="193"/>
      <c r="D5" s="193"/>
      <c r="E5" s="193"/>
      <c r="F5" s="20"/>
      <c r="G5" s="71"/>
      <c r="H5" s="71"/>
      <c r="I5" s="71"/>
      <c r="J5" s="71"/>
      <c r="K5" s="20"/>
      <c r="L5" s="12"/>
      <c r="M5" s="12"/>
      <c r="N5" s="12"/>
      <c r="O5" s="20"/>
      <c r="P5" s="30"/>
      <c r="Q5" s="12"/>
      <c r="R5" s="20"/>
      <c r="S5" s="12"/>
      <c r="T5" s="14"/>
      <c r="V5" s="14"/>
      <c r="W5" s="14"/>
      <c r="X5" s="14"/>
      <c r="Y5" s="20"/>
      <c r="AB5" s="14"/>
      <c r="AC5" s="14"/>
      <c r="AD5" s="14"/>
      <c r="AE5" s="14"/>
      <c r="AF5" s="14"/>
      <c r="AG5" s="14"/>
      <c r="AH5" s="20"/>
      <c r="AK5" s="14"/>
      <c r="AL5" s="14"/>
      <c r="AM5" s="14"/>
      <c r="AN5" s="14"/>
      <c r="AO5" s="14"/>
      <c r="AP5" s="14"/>
      <c r="AQ5" s="20"/>
      <c r="AT5" s="14"/>
      <c r="AU5" s="14"/>
      <c r="AV5" s="14"/>
      <c r="AW5" s="14"/>
      <c r="AX5" s="14"/>
      <c r="AY5" s="14"/>
      <c r="AZ5" s="20"/>
      <c r="BC5" s="14"/>
      <c r="BD5" s="14"/>
      <c r="BE5" s="14"/>
      <c r="BF5" s="14"/>
      <c r="BG5" s="14"/>
      <c r="BH5" s="14"/>
      <c r="BI5" s="20"/>
      <c r="BL5" s="14"/>
      <c r="BM5" s="14"/>
      <c r="BN5" s="14"/>
      <c r="BO5" s="14"/>
      <c r="BP5" s="14"/>
      <c r="BQ5" s="14"/>
      <c r="BR5" s="20"/>
      <c r="BU5" s="14"/>
      <c r="BV5" s="14"/>
      <c r="BW5" s="14"/>
      <c r="BX5" s="14"/>
      <c r="BY5" s="14"/>
      <c r="BZ5" s="14"/>
      <c r="CA5" s="20"/>
      <c r="CD5" s="14"/>
      <c r="CE5" s="14"/>
      <c r="CF5" s="14"/>
      <c r="CG5" s="14"/>
      <c r="CH5" s="14"/>
    </row>
    <row r="6" spans="1:86" ht="46.5" customHeight="1" thickBot="1" x14ac:dyDescent="0.3">
      <c r="A6" s="386" t="s">
        <v>11</v>
      </c>
      <c r="B6" s="387"/>
      <c r="C6" s="387"/>
      <c r="D6" s="387"/>
      <c r="E6" s="388"/>
      <c r="F6" s="36"/>
      <c r="G6" s="195" t="s">
        <v>16</v>
      </c>
      <c r="H6" s="196"/>
      <c r="I6" s="196"/>
      <c r="J6" s="196"/>
      <c r="K6" s="36"/>
      <c r="L6" s="188" t="s">
        <v>1172</v>
      </c>
      <c r="M6" s="189"/>
      <c r="N6" s="189"/>
      <c r="O6" s="189"/>
      <c r="P6" s="189"/>
      <c r="Q6" s="190"/>
      <c r="R6" s="43"/>
      <c r="S6" s="223" t="s">
        <v>1031</v>
      </c>
      <c r="T6" s="224"/>
      <c r="U6" s="224"/>
      <c r="V6" s="224"/>
      <c r="W6" s="224"/>
      <c r="X6" s="50"/>
      <c r="Y6" s="213" t="s">
        <v>1228</v>
      </c>
      <c r="Z6" s="214"/>
      <c r="AA6" s="214"/>
      <c r="AB6" s="214"/>
      <c r="AC6" s="214"/>
      <c r="AD6" s="214"/>
      <c r="AE6" s="214"/>
      <c r="AF6" s="215"/>
      <c r="AG6" s="50"/>
      <c r="AH6" s="213" t="s">
        <v>1229</v>
      </c>
      <c r="AI6" s="214"/>
      <c r="AJ6" s="214"/>
      <c r="AK6" s="214"/>
      <c r="AL6" s="214"/>
      <c r="AM6" s="214"/>
      <c r="AN6" s="214"/>
      <c r="AO6" s="215"/>
      <c r="AP6" s="50"/>
      <c r="AQ6" s="213" t="s">
        <v>1230</v>
      </c>
      <c r="AR6" s="214"/>
      <c r="AS6" s="214"/>
      <c r="AT6" s="214"/>
      <c r="AU6" s="214"/>
      <c r="AV6" s="214"/>
      <c r="AW6" s="214"/>
      <c r="AX6" s="215"/>
      <c r="AY6" s="50"/>
      <c r="AZ6" s="323" t="s">
        <v>1231</v>
      </c>
      <c r="BA6" s="324"/>
      <c r="BB6" s="324"/>
      <c r="BC6" s="324"/>
      <c r="BD6" s="324"/>
      <c r="BE6" s="324"/>
      <c r="BF6" s="324"/>
      <c r="BG6" s="325"/>
      <c r="BH6" s="50"/>
      <c r="BI6" s="323" t="s">
        <v>1232</v>
      </c>
      <c r="BJ6" s="324"/>
      <c r="BK6" s="324"/>
      <c r="BL6" s="324"/>
      <c r="BM6" s="324"/>
      <c r="BN6" s="324"/>
      <c r="BO6" s="324"/>
      <c r="BP6" s="325"/>
      <c r="BQ6" s="50"/>
      <c r="BR6" s="323" t="s">
        <v>1233</v>
      </c>
      <c r="BS6" s="324"/>
      <c r="BT6" s="324"/>
      <c r="BU6" s="324"/>
      <c r="BV6" s="324"/>
      <c r="BW6" s="324"/>
      <c r="BX6" s="324"/>
      <c r="BY6" s="325"/>
      <c r="BZ6" s="50"/>
      <c r="CA6" s="366" t="s">
        <v>1234</v>
      </c>
      <c r="CB6" s="367"/>
      <c r="CC6" s="367"/>
      <c r="CD6" s="367"/>
      <c r="CE6" s="367"/>
      <c r="CF6" s="367"/>
      <c r="CG6" s="367"/>
      <c r="CH6" s="368"/>
    </row>
    <row r="7" spans="1:86" ht="39.75" customHeight="1" thickBot="1" x14ac:dyDescent="0.3">
      <c r="A7" s="185" t="s">
        <v>1173</v>
      </c>
      <c r="B7" s="186"/>
      <c r="C7" s="186"/>
      <c r="D7" s="186"/>
      <c r="E7" s="187"/>
      <c r="F7" s="37"/>
      <c r="G7" s="197" t="s">
        <v>1174</v>
      </c>
      <c r="H7" s="198"/>
      <c r="I7" s="198"/>
      <c r="J7" s="199"/>
      <c r="K7" s="41"/>
      <c r="L7" s="32"/>
      <c r="M7" s="191" t="s">
        <v>1026</v>
      </c>
      <c r="N7" s="191"/>
      <c r="O7" s="191"/>
      <c r="P7" s="191"/>
      <c r="Q7" s="192"/>
      <c r="R7" s="44"/>
      <c r="S7" s="219"/>
      <c r="T7" s="220"/>
      <c r="U7" s="220"/>
      <c r="V7" s="220"/>
      <c r="W7" s="220"/>
      <c r="X7" s="51"/>
      <c r="Y7" s="216" t="s">
        <v>1126</v>
      </c>
      <c r="Z7" s="217"/>
      <c r="AA7" s="217"/>
      <c r="AB7" s="217"/>
      <c r="AC7" s="217"/>
      <c r="AD7" s="217"/>
      <c r="AE7" s="217"/>
      <c r="AF7" s="218"/>
      <c r="AG7" s="51"/>
      <c r="AH7" s="216" t="s">
        <v>1126</v>
      </c>
      <c r="AI7" s="217"/>
      <c r="AJ7" s="217"/>
      <c r="AK7" s="217"/>
      <c r="AL7" s="217"/>
      <c r="AM7" s="217"/>
      <c r="AN7" s="217"/>
      <c r="AO7" s="218"/>
      <c r="AP7" s="51"/>
      <c r="AQ7" s="216" t="s">
        <v>1126</v>
      </c>
      <c r="AR7" s="217"/>
      <c r="AS7" s="217"/>
      <c r="AT7" s="217"/>
      <c r="AU7" s="217"/>
      <c r="AV7" s="217"/>
      <c r="AW7" s="217"/>
      <c r="AX7" s="218"/>
      <c r="AY7" s="51"/>
      <c r="AZ7" s="326" t="s">
        <v>1126</v>
      </c>
      <c r="BA7" s="327"/>
      <c r="BB7" s="327"/>
      <c r="BC7" s="327"/>
      <c r="BD7" s="327"/>
      <c r="BE7" s="327"/>
      <c r="BF7" s="327"/>
      <c r="BG7" s="328"/>
      <c r="BH7" s="51"/>
      <c r="BI7" s="326" t="s">
        <v>1126</v>
      </c>
      <c r="BJ7" s="327"/>
      <c r="BK7" s="327"/>
      <c r="BL7" s="327"/>
      <c r="BM7" s="327"/>
      <c r="BN7" s="327"/>
      <c r="BO7" s="327"/>
      <c r="BP7" s="328"/>
      <c r="BQ7" s="51"/>
      <c r="BR7" s="326" t="s">
        <v>1126</v>
      </c>
      <c r="BS7" s="327"/>
      <c r="BT7" s="327"/>
      <c r="BU7" s="327"/>
      <c r="BV7" s="327"/>
      <c r="BW7" s="327"/>
      <c r="BX7" s="327"/>
      <c r="BY7" s="328"/>
      <c r="BZ7" s="51"/>
      <c r="CA7" s="369"/>
      <c r="CB7" s="370"/>
      <c r="CC7" s="370"/>
      <c r="CD7" s="370"/>
      <c r="CE7" s="370"/>
      <c r="CF7" s="370"/>
      <c r="CG7" s="370"/>
      <c r="CH7" s="371"/>
    </row>
    <row r="8" spans="1:86" ht="76.5" customHeight="1" x14ac:dyDescent="0.25">
      <c r="A8" s="10" t="s">
        <v>12</v>
      </c>
      <c r="B8" s="10" t="s">
        <v>13</v>
      </c>
      <c r="C8" s="10" t="s">
        <v>14</v>
      </c>
      <c r="D8" s="10" t="s">
        <v>28</v>
      </c>
      <c r="E8" s="10" t="s">
        <v>15</v>
      </c>
      <c r="F8" s="38"/>
      <c r="G8" s="11" t="s">
        <v>17</v>
      </c>
      <c r="H8" s="11" t="s">
        <v>1235</v>
      </c>
      <c r="I8" s="11" t="s">
        <v>1175</v>
      </c>
      <c r="J8" s="11" t="s">
        <v>1224</v>
      </c>
      <c r="K8" s="42"/>
      <c r="L8" s="31" t="s">
        <v>1176</v>
      </c>
      <c r="M8" s="33" t="s">
        <v>1239</v>
      </c>
      <c r="N8" s="29" t="s">
        <v>1027</v>
      </c>
      <c r="O8" s="34" t="s">
        <v>1028</v>
      </c>
      <c r="P8" s="34" t="s">
        <v>1030</v>
      </c>
      <c r="Q8" s="35" t="s">
        <v>1029</v>
      </c>
      <c r="R8" s="45"/>
      <c r="S8" s="81" t="s">
        <v>1087</v>
      </c>
      <c r="T8" s="82" t="s">
        <v>1032</v>
      </c>
      <c r="U8" s="82" t="s">
        <v>1091</v>
      </c>
      <c r="V8" s="82" t="s">
        <v>1092</v>
      </c>
      <c r="W8" s="82" t="s">
        <v>1160</v>
      </c>
      <c r="X8" s="45"/>
      <c r="Y8" s="231" t="s">
        <v>1177</v>
      </c>
      <c r="Z8" s="232"/>
      <c r="AA8" s="232"/>
      <c r="AB8" s="232"/>
      <c r="AC8" s="232"/>
      <c r="AD8" s="232"/>
      <c r="AE8" s="232"/>
      <c r="AF8" s="233"/>
      <c r="AG8" s="45"/>
      <c r="AH8" s="231" t="s">
        <v>1177</v>
      </c>
      <c r="AI8" s="232"/>
      <c r="AJ8" s="232"/>
      <c r="AK8" s="232"/>
      <c r="AL8" s="232"/>
      <c r="AM8" s="232"/>
      <c r="AN8" s="232"/>
      <c r="AO8" s="233"/>
      <c r="AP8" s="45"/>
      <c r="AQ8" s="231" t="s">
        <v>1177</v>
      </c>
      <c r="AR8" s="232"/>
      <c r="AS8" s="232"/>
      <c r="AT8" s="232"/>
      <c r="AU8" s="232"/>
      <c r="AV8" s="232"/>
      <c r="AW8" s="232"/>
      <c r="AX8" s="233"/>
      <c r="AY8" s="45"/>
      <c r="AZ8" s="329" t="s">
        <v>1177</v>
      </c>
      <c r="BA8" s="330"/>
      <c r="BB8" s="330"/>
      <c r="BC8" s="330"/>
      <c r="BD8" s="330"/>
      <c r="BE8" s="330"/>
      <c r="BF8" s="330"/>
      <c r="BG8" s="331"/>
      <c r="BH8" s="45"/>
      <c r="BI8" s="329" t="s">
        <v>1177</v>
      </c>
      <c r="BJ8" s="330"/>
      <c r="BK8" s="330"/>
      <c r="BL8" s="330"/>
      <c r="BM8" s="330"/>
      <c r="BN8" s="330"/>
      <c r="BO8" s="330"/>
      <c r="BP8" s="331"/>
      <c r="BQ8" s="45"/>
      <c r="BR8" s="329" t="s">
        <v>1177</v>
      </c>
      <c r="BS8" s="330"/>
      <c r="BT8" s="330"/>
      <c r="BU8" s="330"/>
      <c r="BV8" s="330"/>
      <c r="BW8" s="330"/>
      <c r="BX8" s="330"/>
      <c r="BY8" s="331"/>
      <c r="BZ8" s="45"/>
      <c r="CA8" s="372" t="s">
        <v>1178</v>
      </c>
      <c r="CB8" s="373"/>
      <c r="CC8" s="373"/>
      <c r="CD8" s="373"/>
      <c r="CE8" s="373"/>
      <c r="CF8" s="373"/>
      <c r="CG8" s="373"/>
      <c r="CH8" s="374"/>
    </row>
    <row r="9" spans="1:86" s="9" customFormat="1" ht="36" customHeight="1" x14ac:dyDescent="0.25">
      <c r="A9" s="126">
        <v>0</v>
      </c>
      <c r="B9" s="127">
        <v>0</v>
      </c>
      <c r="C9" s="126">
        <v>0</v>
      </c>
      <c r="D9" s="126">
        <v>0</v>
      </c>
      <c r="E9" s="125">
        <f>+A9+B9+C9+D9</f>
        <v>0</v>
      </c>
      <c r="F9" s="39"/>
      <c r="G9" s="128" t="s">
        <v>1216</v>
      </c>
      <c r="H9" s="129" t="s">
        <v>1263</v>
      </c>
      <c r="I9" s="126">
        <v>0</v>
      </c>
      <c r="J9" s="128" t="s">
        <v>1144</v>
      </c>
      <c r="K9" s="39"/>
      <c r="L9" s="130">
        <v>0</v>
      </c>
      <c r="M9" s="131">
        <v>0</v>
      </c>
      <c r="N9" s="131">
        <v>0</v>
      </c>
      <c r="O9" s="129" t="s">
        <v>1216</v>
      </c>
      <c r="P9" s="132">
        <v>0</v>
      </c>
      <c r="Q9" s="78">
        <f>+M9+N9+P9</f>
        <v>0</v>
      </c>
      <c r="R9" s="46" t="s">
        <v>1098</v>
      </c>
      <c r="S9" s="106" t="s">
        <v>1179</v>
      </c>
      <c r="T9" s="133" t="s">
        <v>1090</v>
      </c>
      <c r="U9" s="134" t="s">
        <v>1143</v>
      </c>
      <c r="V9" s="134" t="s">
        <v>1143</v>
      </c>
      <c r="W9" s="135">
        <v>0</v>
      </c>
      <c r="X9" s="46"/>
      <c r="Y9" s="234"/>
      <c r="Z9" s="235"/>
      <c r="AA9" s="235"/>
      <c r="AB9" s="235"/>
      <c r="AC9" s="235"/>
      <c r="AD9" s="235"/>
      <c r="AE9" s="235"/>
      <c r="AF9" s="236"/>
      <c r="AG9" s="46"/>
      <c r="AH9" s="234"/>
      <c r="AI9" s="235"/>
      <c r="AJ9" s="235"/>
      <c r="AK9" s="235"/>
      <c r="AL9" s="235"/>
      <c r="AM9" s="235"/>
      <c r="AN9" s="235"/>
      <c r="AO9" s="236"/>
      <c r="AP9" s="46"/>
      <c r="AQ9" s="234"/>
      <c r="AR9" s="235"/>
      <c r="AS9" s="235"/>
      <c r="AT9" s="235"/>
      <c r="AU9" s="235"/>
      <c r="AV9" s="235"/>
      <c r="AW9" s="235"/>
      <c r="AX9" s="236"/>
      <c r="AY9" s="46"/>
      <c r="AZ9" s="234"/>
      <c r="BA9" s="235"/>
      <c r="BB9" s="235"/>
      <c r="BC9" s="235"/>
      <c r="BD9" s="235"/>
      <c r="BE9" s="235"/>
      <c r="BF9" s="235"/>
      <c r="BG9" s="236"/>
      <c r="BH9" s="46"/>
      <c r="BI9" s="234"/>
      <c r="BJ9" s="235"/>
      <c r="BK9" s="235"/>
      <c r="BL9" s="235"/>
      <c r="BM9" s="235"/>
      <c r="BN9" s="235"/>
      <c r="BO9" s="235"/>
      <c r="BP9" s="236"/>
      <c r="BQ9" s="46"/>
      <c r="BR9" s="234"/>
      <c r="BS9" s="235"/>
      <c r="BT9" s="235"/>
      <c r="BU9" s="235"/>
      <c r="BV9" s="235"/>
      <c r="BW9" s="235"/>
      <c r="BX9" s="235"/>
      <c r="BY9" s="236"/>
      <c r="BZ9" s="46"/>
      <c r="CA9" s="234"/>
      <c r="CB9" s="235"/>
      <c r="CC9" s="235"/>
      <c r="CD9" s="235"/>
      <c r="CE9" s="235"/>
      <c r="CF9" s="235"/>
      <c r="CG9" s="235"/>
      <c r="CH9" s="236"/>
    </row>
    <row r="10" spans="1:86" s="5" customFormat="1" ht="36" customHeight="1" x14ac:dyDescent="0.25">
      <c r="A10" s="395" t="s">
        <v>1153</v>
      </c>
      <c r="B10" s="395"/>
      <c r="C10" s="396" t="s">
        <v>1216</v>
      </c>
      <c r="D10" s="396"/>
      <c r="E10" s="396"/>
      <c r="F10" s="40"/>
      <c r="G10" s="128" t="s">
        <v>1143</v>
      </c>
      <c r="H10" s="129" t="s">
        <v>1143</v>
      </c>
      <c r="I10" s="126" t="s">
        <v>1143</v>
      </c>
      <c r="J10" s="128" t="s">
        <v>1143</v>
      </c>
      <c r="K10" s="40"/>
      <c r="L10" s="101"/>
      <c r="M10" s="102"/>
      <c r="N10" s="101"/>
      <c r="O10" s="103"/>
      <c r="P10" s="104"/>
      <c r="Q10" s="105"/>
      <c r="R10" s="99" t="s">
        <v>1098</v>
      </c>
      <c r="S10" s="106" t="s">
        <v>1180</v>
      </c>
      <c r="T10" s="133" t="s">
        <v>1090</v>
      </c>
      <c r="U10" s="134" t="s">
        <v>1143</v>
      </c>
      <c r="V10" s="134" t="s">
        <v>1143</v>
      </c>
      <c r="W10" s="135">
        <v>0</v>
      </c>
      <c r="X10" s="47"/>
      <c r="Y10" s="234"/>
      <c r="Z10" s="235"/>
      <c r="AA10" s="235"/>
      <c r="AB10" s="235"/>
      <c r="AC10" s="235"/>
      <c r="AD10" s="235"/>
      <c r="AE10" s="235"/>
      <c r="AF10" s="236"/>
      <c r="AG10" s="47"/>
      <c r="AH10" s="234"/>
      <c r="AI10" s="235"/>
      <c r="AJ10" s="235"/>
      <c r="AK10" s="235"/>
      <c r="AL10" s="235"/>
      <c r="AM10" s="235"/>
      <c r="AN10" s="235"/>
      <c r="AO10" s="236"/>
      <c r="AP10" s="47"/>
      <c r="AQ10" s="234"/>
      <c r="AR10" s="235"/>
      <c r="AS10" s="235"/>
      <c r="AT10" s="235"/>
      <c r="AU10" s="235"/>
      <c r="AV10" s="235"/>
      <c r="AW10" s="235"/>
      <c r="AX10" s="236"/>
      <c r="AY10" s="47"/>
      <c r="AZ10" s="234"/>
      <c r="BA10" s="235"/>
      <c r="BB10" s="235"/>
      <c r="BC10" s="235"/>
      <c r="BD10" s="235"/>
      <c r="BE10" s="235"/>
      <c r="BF10" s="235"/>
      <c r="BG10" s="236"/>
      <c r="BH10" s="47"/>
      <c r="BI10" s="234"/>
      <c r="BJ10" s="235"/>
      <c r="BK10" s="235"/>
      <c r="BL10" s="235"/>
      <c r="BM10" s="235"/>
      <c r="BN10" s="235"/>
      <c r="BO10" s="235"/>
      <c r="BP10" s="236"/>
      <c r="BQ10" s="47"/>
      <c r="BR10" s="234"/>
      <c r="BS10" s="235"/>
      <c r="BT10" s="235"/>
      <c r="BU10" s="235"/>
      <c r="BV10" s="235"/>
      <c r="BW10" s="235"/>
      <c r="BX10" s="235"/>
      <c r="BY10" s="236"/>
      <c r="BZ10" s="47"/>
      <c r="CA10" s="234"/>
      <c r="CB10" s="235"/>
      <c r="CC10" s="235"/>
      <c r="CD10" s="235"/>
      <c r="CE10" s="235"/>
      <c r="CF10" s="235"/>
      <c r="CG10" s="235"/>
      <c r="CH10" s="236"/>
    </row>
    <row r="11" spans="1:86" s="5" customFormat="1" ht="36" customHeight="1" x14ac:dyDescent="0.25">
      <c r="A11" s="203" t="s">
        <v>1236</v>
      </c>
      <c r="B11" s="204"/>
      <c r="C11" s="204"/>
      <c r="D11" s="204"/>
      <c r="E11" s="204"/>
      <c r="F11" s="40"/>
      <c r="G11" s="128" t="s">
        <v>1143</v>
      </c>
      <c r="H11" s="129" t="s">
        <v>1143</v>
      </c>
      <c r="I11" s="126" t="s">
        <v>1143</v>
      </c>
      <c r="J11" s="128" t="s">
        <v>1143</v>
      </c>
      <c r="K11" s="40"/>
      <c r="L11" s="205" t="s">
        <v>1236</v>
      </c>
      <c r="M11" s="206"/>
      <c r="N11" s="206"/>
      <c r="O11" s="206"/>
      <c r="P11" s="206"/>
      <c r="Q11" s="207"/>
      <c r="R11" s="99" t="s">
        <v>1098</v>
      </c>
      <c r="S11" s="106" t="s">
        <v>1035</v>
      </c>
      <c r="T11" s="133" t="s">
        <v>1090</v>
      </c>
      <c r="U11" s="134" t="s">
        <v>1143</v>
      </c>
      <c r="V11" s="134" t="s">
        <v>1143</v>
      </c>
      <c r="W11" s="135">
        <v>0</v>
      </c>
      <c r="X11" s="47"/>
      <c r="Y11" s="237" t="s">
        <v>1101</v>
      </c>
      <c r="Z11" s="238"/>
      <c r="AA11" s="238"/>
      <c r="AB11" s="239"/>
      <c r="AC11" s="240" t="s">
        <v>1181</v>
      </c>
      <c r="AD11" s="241"/>
      <c r="AE11" s="241"/>
      <c r="AF11" s="242"/>
      <c r="AG11" s="47"/>
      <c r="AH11" s="237" t="s">
        <v>1101</v>
      </c>
      <c r="AI11" s="238"/>
      <c r="AJ11" s="238"/>
      <c r="AK11" s="239"/>
      <c r="AL11" s="240" t="s">
        <v>1181</v>
      </c>
      <c r="AM11" s="241"/>
      <c r="AN11" s="241"/>
      <c r="AO11" s="242"/>
      <c r="AP11" s="47"/>
      <c r="AQ11" s="237" t="s">
        <v>1101</v>
      </c>
      <c r="AR11" s="238"/>
      <c r="AS11" s="238"/>
      <c r="AT11" s="239"/>
      <c r="AU11" s="240" t="s">
        <v>1181</v>
      </c>
      <c r="AV11" s="241"/>
      <c r="AW11" s="241"/>
      <c r="AX11" s="242"/>
      <c r="AY11" s="47"/>
      <c r="AZ11" s="315" t="s">
        <v>1127</v>
      </c>
      <c r="BA11" s="318"/>
      <c r="BB11" s="318"/>
      <c r="BC11" s="319"/>
      <c r="BD11" s="320" t="s">
        <v>1128</v>
      </c>
      <c r="BE11" s="321"/>
      <c r="BF11" s="321"/>
      <c r="BG11" s="322"/>
      <c r="BH11" s="47"/>
      <c r="BI11" s="315" t="s">
        <v>1127</v>
      </c>
      <c r="BJ11" s="318"/>
      <c r="BK11" s="318"/>
      <c r="BL11" s="319"/>
      <c r="BM11" s="320" t="s">
        <v>1128</v>
      </c>
      <c r="BN11" s="321"/>
      <c r="BO11" s="321"/>
      <c r="BP11" s="322"/>
      <c r="BQ11" s="47"/>
      <c r="BR11" s="315" t="s">
        <v>1127</v>
      </c>
      <c r="BS11" s="318"/>
      <c r="BT11" s="318"/>
      <c r="BU11" s="319"/>
      <c r="BV11" s="320" t="s">
        <v>1128</v>
      </c>
      <c r="BW11" s="321"/>
      <c r="BX11" s="321"/>
      <c r="BY11" s="322"/>
      <c r="BZ11" s="47"/>
      <c r="CA11" s="234"/>
      <c r="CB11" s="235"/>
      <c r="CC11" s="235"/>
      <c r="CD11" s="235"/>
      <c r="CE11" s="235"/>
      <c r="CF11" s="235"/>
      <c r="CG11" s="235"/>
      <c r="CH11" s="236"/>
    </row>
    <row r="12" spans="1:86" s="5" customFormat="1" ht="36" customHeight="1" x14ac:dyDescent="0.25">
      <c r="A12" s="97"/>
      <c r="B12" s="98"/>
      <c r="C12" s="97"/>
      <c r="D12" s="97"/>
      <c r="E12" s="97"/>
      <c r="F12" s="40"/>
      <c r="G12" s="128" t="s">
        <v>1143</v>
      </c>
      <c r="H12" s="129" t="s">
        <v>1143</v>
      </c>
      <c r="I12" s="126" t="s">
        <v>1143</v>
      </c>
      <c r="J12" s="128" t="s">
        <v>1143</v>
      </c>
      <c r="K12" s="40"/>
      <c r="L12" s="101"/>
      <c r="M12" s="102"/>
      <c r="N12" s="101"/>
      <c r="O12" s="103"/>
      <c r="P12" s="104"/>
      <c r="Q12" s="105"/>
      <c r="R12" s="99" t="s">
        <v>1098</v>
      </c>
      <c r="S12" s="106" t="s">
        <v>1182</v>
      </c>
      <c r="T12" s="133" t="s">
        <v>1090</v>
      </c>
      <c r="U12" s="134" t="s">
        <v>1143</v>
      </c>
      <c r="V12" s="134" t="s">
        <v>1143</v>
      </c>
      <c r="W12" s="135">
        <v>0</v>
      </c>
      <c r="X12" s="47"/>
      <c r="Y12" s="234"/>
      <c r="Z12" s="235"/>
      <c r="AA12" s="235"/>
      <c r="AB12" s="236"/>
      <c r="AC12" s="243"/>
      <c r="AD12" s="244"/>
      <c r="AE12" s="244"/>
      <c r="AF12" s="245"/>
      <c r="AG12" s="47"/>
      <c r="AH12" s="234"/>
      <c r="AI12" s="235"/>
      <c r="AJ12" s="235"/>
      <c r="AK12" s="236"/>
      <c r="AL12" s="243"/>
      <c r="AM12" s="244"/>
      <c r="AN12" s="244"/>
      <c r="AO12" s="245"/>
      <c r="AP12" s="47"/>
      <c r="AQ12" s="234"/>
      <c r="AR12" s="235"/>
      <c r="AS12" s="235"/>
      <c r="AT12" s="236"/>
      <c r="AU12" s="243"/>
      <c r="AV12" s="244"/>
      <c r="AW12" s="244"/>
      <c r="AX12" s="245"/>
      <c r="AY12" s="47"/>
      <c r="AZ12" s="234"/>
      <c r="BA12" s="235"/>
      <c r="BB12" s="235"/>
      <c r="BC12" s="236"/>
      <c r="BD12" s="243"/>
      <c r="BE12" s="244"/>
      <c r="BF12" s="244"/>
      <c r="BG12" s="245"/>
      <c r="BH12" s="47"/>
      <c r="BI12" s="234"/>
      <c r="BJ12" s="235"/>
      <c r="BK12" s="235"/>
      <c r="BL12" s="236"/>
      <c r="BM12" s="243"/>
      <c r="BN12" s="244"/>
      <c r="BO12" s="244"/>
      <c r="BP12" s="245"/>
      <c r="BQ12" s="47"/>
      <c r="BR12" s="234"/>
      <c r="BS12" s="235"/>
      <c r="BT12" s="235"/>
      <c r="BU12" s="236"/>
      <c r="BV12" s="243"/>
      <c r="BW12" s="244"/>
      <c r="BX12" s="244"/>
      <c r="BY12" s="245"/>
      <c r="BZ12" s="47"/>
      <c r="CA12" s="234"/>
      <c r="CB12" s="235"/>
      <c r="CC12" s="235"/>
      <c r="CD12" s="235"/>
      <c r="CE12" s="235"/>
      <c r="CF12" s="235"/>
      <c r="CG12" s="235"/>
      <c r="CH12" s="236"/>
    </row>
    <row r="13" spans="1:86" s="5" customFormat="1" ht="36" customHeight="1" x14ac:dyDescent="0.25">
      <c r="A13" s="97"/>
      <c r="B13" s="98"/>
      <c r="C13" s="97"/>
      <c r="D13" s="97"/>
      <c r="E13" s="97"/>
      <c r="F13" s="40"/>
      <c r="G13" s="128" t="s">
        <v>1143</v>
      </c>
      <c r="H13" s="129" t="s">
        <v>1143</v>
      </c>
      <c r="I13" s="126" t="s">
        <v>1143</v>
      </c>
      <c r="J13" s="128" t="s">
        <v>1143</v>
      </c>
      <c r="K13" s="40"/>
      <c r="L13" s="101"/>
      <c r="M13" s="102"/>
      <c r="N13" s="101"/>
      <c r="O13" s="103"/>
      <c r="P13" s="104"/>
      <c r="Q13" s="105"/>
      <c r="R13" s="100"/>
      <c r="S13" s="83" t="s">
        <v>1183</v>
      </c>
      <c r="T13" s="267" t="s">
        <v>1184</v>
      </c>
      <c r="U13" s="268"/>
      <c r="V13" s="268"/>
      <c r="W13" s="269"/>
      <c r="X13" s="47"/>
      <c r="Y13" s="234"/>
      <c r="Z13" s="235"/>
      <c r="AA13" s="235"/>
      <c r="AB13" s="236"/>
      <c r="AC13" s="243"/>
      <c r="AD13" s="244"/>
      <c r="AE13" s="244"/>
      <c r="AF13" s="245"/>
      <c r="AG13" s="47"/>
      <c r="AH13" s="234"/>
      <c r="AI13" s="235"/>
      <c r="AJ13" s="235"/>
      <c r="AK13" s="236"/>
      <c r="AL13" s="243"/>
      <c r="AM13" s="244"/>
      <c r="AN13" s="244"/>
      <c r="AO13" s="245"/>
      <c r="AP13" s="47"/>
      <c r="AQ13" s="234"/>
      <c r="AR13" s="235"/>
      <c r="AS13" s="235"/>
      <c r="AT13" s="236"/>
      <c r="AU13" s="243"/>
      <c r="AV13" s="244"/>
      <c r="AW13" s="244"/>
      <c r="AX13" s="245"/>
      <c r="AY13" s="47"/>
      <c r="AZ13" s="234"/>
      <c r="BA13" s="235"/>
      <c r="BB13" s="235"/>
      <c r="BC13" s="236"/>
      <c r="BD13" s="243"/>
      <c r="BE13" s="244"/>
      <c r="BF13" s="244"/>
      <c r="BG13" s="245"/>
      <c r="BH13" s="47"/>
      <c r="BI13" s="234"/>
      <c r="BJ13" s="235"/>
      <c r="BK13" s="235"/>
      <c r="BL13" s="236"/>
      <c r="BM13" s="243"/>
      <c r="BN13" s="244"/>
      <c r="BO13" s="244"/>
      <c r="BP13" s="245"/>
      <c r="BQ13" s="47"/>
      <c r="BR13" s="234"/>
      <c r="BS13" s="235"/>
      <c r="BT13" s="235"/>
      <c r="BU13" s="236"/>
      <c r="BV13" s="243"/>
      <c r="BW13" s="244"/>
      <c r="BX13" s="244"/>
      <c r="BY13" s="245"/>
      <c r="BZ13" s="47"/>
      <c r="CA13" s="384" t="s">
        <v>1185</v>
      </c>
      <c r="CB13" s="389"/>
      <c r="CC13" s="389"/>
      <c r="CD13" s="389"/>
      <c r="CE13" s="389"/>
      <c r="CF13" s="389"/>
      <c r="CG13" s="389"/>
      <c r="CH13" s="390"/>
    </row>
    <row r="14" spans="1:86" s="5" customFormat="1" ht="34.5" customHeight="1" x14ac:dyDescent="0.25">
      <c r="A14" s="97"/>
      <c r="B14" s="98"/>
      <c r="C14" s="97"/>
      <c r="D14" s="97"/>
      <c r="E14" s="97"/>
      <c r="F14" s="40"/>
      <c r="G14" s="128" t="s">
        <v>1143</v>
      </c>
      <c r="H14" s="129" t="s">
        <v>1143</v>
      </c>
      <c r="I14" s="126" t="s">
        <v>1143</v>
      </c>
      <c r="J14" s="128" t="s">
        <v>1143</v>
      </c>
      <c r="K14" s="40"/>
      <c r="L14" s="101"/>
      <c r="M14" s="102"/>
      <c r="N14" s="101"/>
      <c r="O14" s="103"/>
      <c r="P14" s="104"/>
      <c r="Q14" s="105"/>
      <c r="R14" s="100" t="s">
        <v>1098</v>
      </c>
      <c r="S14" s="136" t="s">
        <v>1216</v>
      </c>
      <c r="T14" s="181" t="s">
        <v>1216</v>
      </c>
      <c r="U14" s="181"/>
      <c r="V14" s="181"/>
      <c r="W14" s="181"/>
      <c r="X14" s="47"/>
      <c r="Y14" s="237" t="s">
        <v>1186</v>
      </c>
      <c r="Z14" s="238"/>
      <c r="AA14" s="238"/>
      <c r="AB14" s="239"/>
      <c r="AC14" s="246" t="s">
        <v>1090</v>
      </c>
      <c r="AD14" s="247"/>
      <c r="AE14" s="247"/>
      <c r="AF14" s="248"/>
      <c r="AG14" s="47"/>
      <c r="AH14" s="237" t="s">
        <v>1187</v>
      </c>
      <c r="AI14" s="238"/>
      <c r="AJ14" s="238"/>
      <c r="AK14" s="239"/>
      <c r="AL14" s="246" t="s">
        <v>1090</v>
      </c>
      <c r="AM14" s="247"/>
      <c r="AN14" s="247"/>
      <c r="AO14" s="248"/>
      <c r="AP14" s="47"/>
      <c r="AQ14" s="237" t="s">
        <v>1187</v>
      </c>
      <c r="AR14" s="238"/>
      <c r="AS14" s="238"/>
      <c r="AT14" s="239"/>
      <c r="AU14" s="246" t="s">
        <v>1090</v>
      </c>
      <c r="AV14" s="247"/>
      <c r="AW14" s="247"/>
      <c r="AX14" s="248"/>
      <c r="AY14" s="47"/>
      <c r="AZ14" s="315" t="s">
        <v>1188</v>
      </c>
      <c r="BA14" s="316"/>
      <c r="BB14" s="316"/>
      <c r="BC14" s="316"/>
      <c r="BD14" s="316"/>
      <c r="BE14" s="316"/>
      <c r="BF14" s="316"/>
      <c r="BG14" s="317"/>
      <c r="BH14" s="47"/>
      <c r="BI14" s="315" t="s">
        <v>1188</v>
      </c>
      <c r="BJ14" s="316"/>
      <c r="BK14" s="316"/>
      <c r="BL14" s="316"/>
      <c r="BM14" s="316"/>
      <c r="BN14" s="316"/>
      <c r="BO14" s="316"/>
      <c r="BP14" s="317"/>
      <c r="BQ14" s="47"/>
      <c r="BR14" s="315" t="s">
        <v>1188</v>
      </c>
      <c r="BS14" s="316"/>
      <c r="BT14" s="316"/>
      <c r="BU14" s="316"/>
      <c r="BV14" s="316"/>
      <c r="BW14" s="316"/>
      <c r="BX14" s="316"/>
      <c r="BY14" s="317"/>
      <c r="BZ14" s="47"/>
      <c r="CA14" s="391" t="s">
        <v>1156</v>
      </c>
      <c r="CB14" s="391"/>
      <c r="CC14" s="391"/>
      <c r="CD14" s="116" t="s">
        <v>0</v>
      </c>
      <c r="CE14" s="116" t="s">
        <v>1</v>
      </c>
      <c r="CF14" s="116" t="s">
        <v>1189</v>
      </c>
      <c r="CG14" s="116" t="s">
        <v>2</v>
      </c>
      <c r="CH14" s="116" t="s">
        <v>1190</v>
      </c>
    </row>
    <row r="15" spans="1:86" s="5" customFormat="1" ht="34.5" customHeight="1" x14ac:dyDescent="0.25">
      <c r="A15" s="97"/>
      <c r="B15" s="98"/>
      <c r="C15" s="97"/>
      <c r="D15" s="97"/>
      <c r="E15" s="97"/>
      <c r="F15" s="52"/>
      <c r="G15" s="128" t="s">
        <v>1143</v>
      </c>
      <c r="H15" s="129" t="s">
        <v>1143</v>
      </c>
      <c r="I15" s="126" t="s">
        <v>1143</v>
      </c>
      <c r="J15" s="128" t="s">
        <v>1143</v>
      </c>
      <c r="K15" s="40"/>
      <c r="L15" s="101"/>
      <c r="M15" s="102"/>
      <c r="N15" s="101"/>
      <c r="O15" s="103"/>
      <c r="P15" s="104"/>
      <c r="Q15" s="105"/>
      <c r="R15" s="100" t="s">
        <v>1098</v>
      </c>
      <c r="S15" s="137" t="s">
        <v>1143</v>
      </c>
      <c r="T15" s="181" t="s">
        <v>1143</v>
      </c>
      <c r="U15" s="181"/>
      <c r="V15" s="181"/>
      <c r="W15" s="181"/>
      <c r="X15" s="53"/>
      <c r="Y15" s="237" t="s">
        <v>1191</v>
      </c>
      <c r="Z15" s="273"/>
      <c r="AA15" s="273"/>
      <c r="AB15" s="273"/>
      <c r="AC15" s="273"/>
      <c r="AD15" s="273"/>
      <c r="AE15" s="273"/>
      <c r="AF15" s="274"/>
      <c r="AG15" s="53"/>
      <c r="AH15" s="237" t="s">
        <v>1191</v>
      </c>
      <c r="AI15" s="273"/>
      <c r="AJ15" s="273"/>
      <c r="AK15" s="273"/>
      <c r="AL15" s="273"/>
      <c r="AM15" s="273"/>
      <c r="AN15" s="273"/>
      <c r="AO15" s="274"/>
      <c r="AP15" s="53"/>
      <c r="AQ15" s="237" t="s">
        <v>1191</v>
      </c>
      <c r="AR15" s="273"/>
      <c r="AS15" s="273"/>
      <c r="AT15" s="273"/>
      <c r="AU15" s="273"/>
      <c r="AV15" s="273"/>
      <c r="AW15" s="273"/>
      <c r="AX15" s="274"/>
      <c r="AY15" s="53"/>
      <c r="AZ15" s="320" t="s">
        <v>1107</v>
      </c>
      <c r="BA15" s="322"/>
      <c r="BB15" s="278"/>
      <c r="BC15" s="279"/>
      <c r="BD15" s="320" t="s">
        <v>1108</v>
      </c>
      <c r="BE15" s="322"/>
      <c r="BF15" s="309"/>
      <c r="BG15" s="310"/>
      <c r="BH15" s="53"/>
      <c r="BI15" s="320" t="s">
        <v>1107</v>
      </c>
      <c r="BJ15" s="322"/>
      <c r="BK15" s="278"/>
      <c r="BL15" s="279"/>
      <c r="BM15" s="320" t="s">
        <v>1108</v>
      </c>
      <c r="BN15" s="322"/>
      <c r="BO15" s="309"/>
      <c r="BP15" s="310"/>
      <c r="BQ15" s="53"/>
      <c r="BR15" s="320" t="s">
        <v>1107</v>
      </c>
      <c r="BS15" s="322"/>
      <c r="BT15" s="278"/>
      <c r="BU15" s="279"/>
      <c r="BV15" s="320" t="s">
        <v>1108</v>
      </c>
      <c r="BW15" s="322"/>
      <c r="BX15" s="309"/>
      <c r="BY15" s="310"/>
      <c r="BZ15" s="53"/>
      <c r="CA15" s="379" t="s">
        <v>1216</v>
      </c>
      <c r="CB15" s="379"/>
      <c r="CC15" s="379"/>
      <c r="CD15" s="150">
        <v>0</v>
      </c>
      <c r="CE15" s="150">
        <v>0</v>
      </c>
      <c r="CF15" s="150">
        <v>0</v>
      </c>
      <c r="CG15" s="150">
        <v>0</v>
      </c>
      <c r="CH15" s="121">
        <f>+CD15+CE15+CF15+CG15</f>
        <v>0</v>
      </c>
    </row>
    <row r="16" spans="1:86" s="5" customFormat="1" ht="34.5" customHeight="1" x14ac:dyDescent="0.25">
      <c r="A16" s="97"/>
      <c r="B16" s="98"/>
      <c r="C16" s="97"/>
      <c r="D16" s="97"/>
      <c r="E16" s="97"/>
      <c r="F16" s="52"/>
      <c r="G16" s="128" t="s">
        <v>1143</v>
      </c>
      <c r="H16" s="129" t="s">
        <v>1143</v>
      </c>
      <c r="I16" s="126" t="s">
        <v>1143</v>
      </c>
      <c r="J16" s="128" t="s">
        <v>1143</v>
      </c>
      <c r="K16" s="40"/>
      <c r="L16" s="101"/>
      <c r="M16" s="102"/>
      <c r="N16" s="101"/>
      <c r="O16" s="103"/>
      <c r="P16" s="104"/>
      <c r="Q16" s="105"/>
      <c r="R16" s="100" t="s">
        <v>1098</v>
      </c>
      <c r="S16" s="137" t="s">
        <v>1143</v>
      </c>
      <c r="T16" s="182" t="s">
        <v>1143</v>
      </c>
      <c r="U16" s="183"/>
      <c r="V16" s="183"/>
      <c r="W16" s="184"/>
      <c r="X16" s="53"/>
      <c r="Y16" s="234"/>
      <c r="Z16" s="235"/>
      <c r="AA16" s="235"/>
      <c r="AB16" s="235"/>
      <c r="AC16" s="235"/>
      <c r="AD16" s="235"/>
      <c r="AE16" s="235"/>
      <c r="AF16" s="236"/>
      <c r="AG16" s="53"/>
      <c r="AH16" s="234"/>
      <c r="AI16" s="235"/>
      <c r="AJ16" s="235"/>
      <c r="AK16" s="235"/>
      <c r="AL16" s="235"/>
      <c r="AM16" s="235"/>
      <c r="AN16" s="235"/>
      <c r="AO16" s="236"/>
      <c r="AP16" s="53"/>
      <c r="AQ16" s="234"/>
      <c r="AR16" s="235"/>
      <c r="AS16" s="235"/>
      <c r="AT16" s="235"/>
      <c r="AU16" s="235"/>
      <c r="AV16" s="235"/>
      <c r="AW16" s="235"/>
      <c r="AX16" s="236"/>
      <c r="AY16" s="53"/>
      <c r="AZ16" s="258"/>
      <c r="BA16" s="259"/>
      <c r="BB16" s="259"/>
      <c r="BC16" s="259"/>
      <c r="BD16" s="259"/>
      <c r="BE16" s="259"/>
      <c r="BF16" s="259"/>
      <c r="BG16" s="260"/>
      <c r="BH16" s="53"/>
      <c r="BI16" s="361"/>
      <c r="BJ16" s="362"/>
      <c r="BK16" s="362"/>
      <c r="BL16" s="362"/>
      <c r="BM16" s="362"/>
      <c r="BN16" s="362"/>
      <c r="BO16" s="362"/>
      <c r="BP16" s="363"/>
      <c r="BQ16" s="53"/>
      <c r="BR16" s="258"/>
      <c r="BS16" s="259"/>
      <c r="BT16" s="259"/>
      <c r="BU16" s="259"/>
      <c r="BV16" s="259"/>
      <c r="BW16" s="259"/>
      <c r="BX16" s="259"/>
      <c r="BY16" s="260"/>
      <c r="BZ16" s="53"/>
      <c r="CA16" s="379" t="s">
        <v>1143</v>
      </c>
      <c r="CB16" s="379"/>
      <c r="CC16" s="379"/>
      <c r="CD16" s="150"/>
      <c r="CE16" s="151"/>
      <c r="CF16" s="151"/>
      <c r="CG16" s="150"/>
      <c r="CH16" s="121">
        <f t="shared" ref="CH16:CH20" si="0">+CD16+CE16+CF16+CG16</f>
        <v>0</v>
      </c>
    </row>
    <row r="17" spans="1:86" s="5" customFormat="1" ht="34.5" customHeight="1" x14ac:dyDescent="0.25">
      <c r="A17" s="97"/>
      <c r="B17" s="98"/>
      <c r="C17" s="97"/>
      <c r="D17" s="97"/>
      <c r="E17" s="97"/>
      <c r="F17" s="52"/>
      <c r="G17" s="128" t="s">
        <v>1143</v>
      </c>
      <c r="H17" s="129" t="s">
        <v>1143</v>
      </c>
      <c r="I17" s="126" t="s">
        <v>1143</v>
      </c>
      <c r="J17" s="128" t="s">
        <v>1143</v>
      </c>
      <c r="K17" s="40"/>
      <c r="L17" s="101"/>
      <c r="M17" s="102"/>
      <c r="N17" s="101"/>
      <c r="O17" s="103"/>
      <c r="P17" s="104"/>
      <c r="Q17" s="105"/>
      <c r="R17" s="100" t="s">
        <v>1098</v>
      </c>
      <c r="S17" s="137" t="s">
        <v>1143</v>
      </c>
      <c r="T17" s="182" t="s">
        <v>1143</v>
      </c>
      <c r="U17" s="183"/>
      <c r="V17" s="183"/>
      <c r="W17" s="184"/>
      <c r="X17" s="53"/>
      <c r="Y17" s="237" t="s">
        <v>1104</v>
      </c>
      <c r="Z17" s="273"/>
      <c r="AA17" s="273"/>
      <c r="AB17" s="273"/>
      <c r="AC17" s="273"/>
      <c r="AD17" s="273"/>
      <c r="AE17" s="273"/>
      <c r="AF17" s="274"/>
      <c r="AG17" s="53"/>
      <c r="AH17" s="237" t="s">
        <v>1104</v>
      </c>
      <c r="AI17" s="273"/>
      <c r="AJ17" s="273"/>
      <c r="AK17" s="273"/>
      <c r="AL17" s="273"/>
      <c r="AM17" s="273"/>
      <c r="AN17" s="273"/>
      <c r="AO17" s="274"/>
      <c r="AP17" s="53"/>
      <c r="AQ17" s="237" t="s">
        <v>1104</v>
      </c>
      <c r="AR17" s="273"/>
      <c r="AS17" s="273"/>
      <c r="AT17" s="273"/>
      <c r="AU17" s="273"/>
      <c r="AV17" s="273"/>
      <c r="AW17" s="273"/>
      <c r="AX17" s="274"/>
      <c r="AY17" s="53"/>
      <c r="AZ17" s="315" t="s">
        <v>1192</v>
      </c>
      <c r="BA17" s="316"/>
      <c r="BB17" s="316"/>
      <c r="BC17" s="316"/>
      <c r="BD17" s="316"/>
      <c r="BE17" s="316"/>
      <c r="BF17" s="316"/>
      <c r="BG17" s="317"/>
      <c r="BH17" s="53"/>
      <c r="BI17" s="315" t="s">
        <v>1192</v>
      </c>
      <c r="BJ17" s="316"/>
      <c r="BK17" s="316"/>
      <c r="BL17" s="316"/>
      <c r="BM17" s="316"/>
      <c r="BN17" s="316"/>
      <c r="BO17" s="316"/>
      <c r="BP17" s="317"/>
      <c r="BQ17" s="53"/>
      <c r="BR17" s="315" t="s">
        <v>1192</v>
      </c>
      <c r="BS17" s="316"/>
      <c r="BT17" s="316"/>
      <c r="BU17" s="316"/>
      <c r="BV17" s="316"/>
      <c r="BW17" s="316"/>
      <c r="BX17" s="316"/>
      <c r="BY17" s="317"/>
      <c r="BZ17" s="53"/>
      <c r="CA17" s="392" t="s">
        <v>1143</v>
      </c>
      <c r="CB17" s="392"/>
      <c r="CC17" s="392"/>
      <c r="CD17" s="150"/>
      <c r="CE17" s="150"/>
      <c r="CF17" s="150"/>
      <c r="CG17" s="150"/>
      <c r="CH17" s="121">
        <f t="shared" si="0"/>
        <v>0</v>
      </c>
    </row>
    <row r="18" spans="1:86" s="5" customFormat="1" ht="34.5" customHeight="1" x14ac:dyDescent="0.25">
      <c r="A18" s="97"/>
      <c r="B18" s="98"/>
      <c r="C18" s="97"/>
      <c r="D18" s="97"/>
      <c r="E18" s="97"/>
      <c r="F18" s="40"/>
      <c r="G18" s="128" t="s">
        <v>1143</v>
      </c>
      <c r="H18" s="129" t="s">
        <v>1143</v>
      </c>
      <c r="I18" s="126" t="s">
        <v>1143</v>
      </c>
      <c r="J18" s="128" t="s">
        <v>1143</v>
      </c>
      <c r="K18" s="40"/>
      <c r="L18" s="101"/>
      <c r="M18" s="102"/>
      <c r="N18" s="101"/>
      <c r="O18" s="103"/>
      <c r="P18" s="104"/>
      <c r="Q18" s="105"/>
      <c r="R18" s="100"/>
      <c r="S18" s="137" t="s">
        <v>1143</v>
      </c>
      <c r="T18" s="182" t="s">
        <v>1143</v>
      </c>
      <c r="U18" s="183"/>
      <c r="V18" s="183"/>
      <c r="W18" s="184"/>
      <c r="X18" s="47"/>
      <c r="Y18" s="234"/>
      <c r="Z18" s="235"/>
      <c r="AA18" s="235"/>
      <c r="AB18" s="235"/>
      <c r="AC18" s="235"/>
      <c r="AD18" s="235"/>
      <c r="AE18" s="235"/>
      <c r="AF18" s="236"/>
      <c r="AG18" s="47"/>
      <c r="AH18" s="234"/>
      <c r="AI18" s="235"/>
      <c r="AJ18" s="235"/>
      <c r="AK18" s="235"/>
      <c r="AL18" s="235"/>
      <c r="AM18" s="235"/>
      <c r="AN18" s="235"/>
      <c r="AO18" s="236"/>
      <c r="AP18" s="47"/>
      <c r="AQ18" s="234"/>
      <c r="AR18" s="235"/>
      <c r="AS18" s="235"/>
      <c r="AT18" s="235"/>
      <c r="AU18" s="235"/>
      <c r="AV18" s="235"/>
      <c r="AW18" s="235"/>
      <c r="AX18" s="236"/>
      <c r="AY18" s="47"/>
      <c r="AZ18" s="234"/>
      <c r="BA18" s="235"/>
      <c r="BB18" s="235"/>
      <c r="BC18" s="235"/>
      <c r="BD18" s="235"/>
      <c r="BE18" s="235"/>
      <c r="BF18" s="235"/>
      <c r="BG18" s="236"/>
      <c r="BH18" s="47"/>
      <c r="BI18" s="234"/>
      <c r="BJ18" s="235"/>
      <c r="BK18" s="235"/>
      <c r="BL18" s="235"/>
      <c r="BM18" s="235"/>
      <c r="BN18" s="235"/>
      <c r="BO18" s="235"/>
      <c r="BP18" s="236"/>
      <c r="BQ18" s="47"/>
      <c r="BR18" s="234"/>
      <c r="BS18" s="235"/>
      <c r="BT18" s="235"/>
      <c r="BU18" s="235"/>
      <c r="BV18" s="235"/>
      <c r="BW18" s="235"/>
      <c r="BX18" s="235"/>
      <c r="BY18" s="236"/>
      <c r="BZ18" s="47"/>
      <c r="CA18" s="378" t="s">
        <v>1143</v>
      </c>
      <c r="CB18" s="378"/>
      <c r="CC18" s="378"/>
      <c r="CD18" s="152"/>
      <c r="CE18" s="152"/>
      <c r="CF18" s="152"/>
      <c r="CG18" s="152"/>
      <c r="CH18" s="121">
        <f t="shared" si="0"/>
        <v>0</v>
      </c>
    </row>
    <row r="19" spans="1:86" s="5" customFormat="1" ht="34.5" customHeight="1" x14ac:dyDescent="0.25">
      <c r="A19" s="97"/>
      <c r="B19" s="98"/>
      <c r="C19" s="97"/>
      <c r="D19" s="97"/>
      <c r="E19" s="97"/>
      <c r="F19" s="40"/>
      <c r="G19" s="128" t="s">
        <v>1143</v>
      </c>
      <c r="H19" s="129" t="s">
        <v>1143</v>
      </c>
      <c r="I19" s="126" t="s">
        <v>1143</v>
      </c>
      <c r="J19" s="128" t="s">
        <v>1143</v>
      </c>
      <c r="K19" s="40"/>
      <c r="L19" s="101"/>
      <c r="M19" s="102"/>
      <c r="N19" s="101"/>
      <c r="O19" s="103"/>
      <c r="P19" s="104"/>
      <c r="Q19" s="105"/>
      <c r="R19" s="100" t="s">
        <v>1098</v>
      </c>
      <c r="S19" s="137" t="s">
        <v>1143</v>
      </c>
      <c r="T19" s="182" t="s">
        <v>1143</v>
      </c>
      <c r="U19" s="183"/>
      <c r="V19" s="183"/>
      <c r="W19" s="184"/>
      <c r="X19" s="47"/>
      <c r="Y19" s="237" t="s">
        <v>1193</v>
      </c>
      <c r="Z19" s="273"/>
      <c r="AA19" s="273"/>
      <c r="AB19" s="273"/>
      <c r="AC19" s="273"/>
      <c r="AD19" s="273"/>
      <c r="AE19" s="273"/>
      <c r="AF19" s="274"/>
      <c r="AG19" s="47"/>
      <c r="AH19" s="237" t="s">
        <v>1193</v>
      </c>
      <c r="AI19" s="273"/>
      <c r="AJ19" s="273"/>
      <c r="AK19" s="273"/>
      <c r="AL19" s="273"/>
      <c r="AM19" s="273"/>
      <c r="AN19" s="273"/>
      <c r="AO19" s="274"/>
      <c r="AP19" s="47"/>
      <c r="AQ19" s="237" t="s">
        <v>1193</v>
      </c>
      <c r="AR19" s="273"/>
      <c r="AS19" s="273"/>
      <c r="AT19" s="273"/>
      <c r="AU19" s="273"/>
      <c r="AV19" s="273"/>
      <c r="AW19" s="273"/>
      <c r="AX19" s="274"/>
      <c r="AY19" s="47"/>
      <c r="AZ19" s="315" t="s">
        <v>1129</v>
      </c>
      <c r="BA19" s="332"/>
      <c r="BB19" s="332"/>
      <c r="BC19" s="332"/>
      <c r="BD19" s="332"/>
      <c r="BE19" s="332"/>
      <c r="BF19" s="332"/>
      <c r="BG19" s="333"/>
      <c r="BH19" s="47"/>
      <c r="BI19" s="315" t="s">
        <v>1129</v>
      </c>
      <c r="BJ19" s="332"/>
      <c r="BK19" s="332"/>
      <c r="BL19" s="332"/>
      <c r="BM19" s="332"/>
      <c r="BN19" s="332"/>
      <c r="BO19" s="332"/>
      <c r="BP19" s="333"/>
      <c r="BQ19" s="47"/>
      <c r="BR19" s="315" t="s">
        <v>1129</v>
      </c>
      <c r="BS19" s="332"/>
      <c r="BT19" s="332"/>
      <c r="BU19" s="332"/>
      <c r="BV19" s="332"/>
      <c r="BW19" s="332"/>
      <c r="BX19" s="332"/>
      <c r="BY19" s="333"/>
      <c r="BZ19" s="47"/>
      <c r="CA19" s="379" t="s">
        <v>1143</v>
      </c>
      <c r="CB19" s="379"/>
      <c r="CC19" s="379"/>
      <c r="CD19" s="150"/>
      <c r="CE19" s="150"/>
      <c r="CF19" s="150"/>
      <c r="CG19" s="150"/>
      <c r="CH19" s="121">
        <f t="shared" si="0"/>
        <v>0</v>
      </c>
    </row>
    <row r="20" spans="1:86" s="5" customFormat="1" ht="34.5" customHeight="1" x14ac:dyDescent="0.25">
      <c r="A20" s="97"/>
      <c r="B20" s="98"/>
      <c r="C20" s="97"/>
      <c r="D20" s="97"/>
      <c r="E20" s="97"/>
      <c r="F20" s="40"/>
      <c r="G20" s="128" t="s">
        <v>1143</v>
      </c>
      <c r="H20" s="129" t="s">
        <v>1143</v>
      </c>
      <c r="I20" s="126" t="s">
        <v>1143</v>
      </c>
      <c r="J20" s="128" t="s">
        <v>1143</v>
      </c>
      <c r="K20" s="40"/>
      <c r="L20" s="101"/>
      <c r="M20" s="102"/>
      <c r="N20" s="101"/>
      <c r="O20" s="103"/>
      <c r="P20" s="104"/>
      <c r="Q20" s="105"/>
      <c r="R20" s="100" t="s">
        <v>1098</v>
      </c>
      <c r="S20" s="137" t="s">
        <v>1143</v>
      </c>
      <c r="T20" s="182" t="s">
        <v>1143</v>
      </c>
      <c r="U20" s="183"/>
      <c r="V20" s="183"/>
      <c r="W20" s="184"/>
      <c r="X20" s="47"/>
      <c r="Y20" s="270"/>
      <c r="Z20" s="271"/>
      <c r="AA20" s="271"/>
      <c r="AB20" s="271"/>
      <c r="AC20" s="271"/>
      <c r="AD20" s="271"/>
      <c r="AE20" s="271"/>
      <c r="AF20" s="272"/>
      <c r="AG20" s="47"/>
      <c r="AH20" s="270"/>
      <c r="AI20" s="271"/>
      <c r="AJ20" s="271"/>
      <c r="AK20" s="271"/>
      <c r="AL20" s="271"/>
      <c r="AM20" s="271"/>
      <c r="AN20" s="271"/>
      <c r="AO20" s="272"/>
      <c r="AP20" s="47"/>
      <c r="AQ20" s="270"/>
      <c r="AR20" s="271"/>
      <c r="AS20" s="271"/>
      <c r="AT20" s="271"/>
      <c r="AU20" s="271"/>
      <c r="AV20" s="271"/>
      <c r="AW20" s="271"/>
      <c r="AX20" s="272"/>
      <c r="AY20" s="47"/>
      <c r="AZ20" s="270"/>
      <c r="BA20" s="271"/>
      <c r="BB20" s="271"/>
      <c r="BC20" s="271"/>
      <c r="BD20" s="271"/>
      <c r="BE20" s="271"/>
      <c r="BF20" s="271"/>
      <c r="BG20" s="272"/>
      <c r="BH20" s="47"/>
      <c r="BI20" s="270"/>
      <c r="BJ20" s="271"/>
      <c r="BK20" s="271"/>
      <c r="BL20" s="271"/>
      <c r="BM20" s="271"/>
      <c r="BN20" s="271"/>
      <c r="BO20" s="271"/>
      <c r="BP20" s="272"/>
      <c r="BQ20" s="47"/>
      <c r="BR20" s="270"/>
      <c r="BS20" s="271"/>
      <c r="BT20" s="271"/>
      <c r="BU20" s="271"/>
      <c r="BV20" s="271"/>
      <c r="BW20" s="271"/>
      <c r="BX20" s="271"/>
      <c r="BY20" s="272"/>
      <c r="BZ20" s="47"/>
      <c r="CA20" s="379" t="s">
        <v>1143</v>
      </c>
      <c r="CB20" s="379"/>
      <c r="CC20" s="379"/>
      <c r="CD20" s="150"/>
      <c r="CE20" s="151"/>
      <c r="CF20" s="151"/>
      <c r="CG20" s="150"/>
      <c r="CH20" s="121">
        <f t="shared" si="0"/>
        <v>0</v>
      </c>
    </row>
    <row r="21" spans="1:86" s="5" customFormat="1" ht="34.5" customHeight="1" x14ac:dyDescent="0.25">
      <c r="A21" s="97"/>
      <c r="B21" s="98"/>
      <c r="C21" s="97"/>
      <c r="D21" s="97"/>
      <c r="E21" s="97"/>
      <c r="F21" s="40"/>
      <c r="G21" s="128" t="s">
        <v>1143</v>
      </c>
      <c r="H21" s="129" t="s">
        <v>1143</v>
      </c>
      <c r="I21" s="126" t="s">
        <v>1143</v>
      </c>
      <c r="J21" s="128" t="s">
        <v>1143</v>
      </c>
      <c r="K21" s="40"/>
      <c r="L21" s="101"/>
      <c r="M21" s="102"/>
      <c r="N21" s="101"/>
      <c r="O21" s="103"/>
      <c r="P21" s="104"/>
      <c r="Q21" s="105"/>
      <c r="R21" s="100" t="s">
        <v>1098</v>
      </c>
      <c r="S21" s="137" t="s">
        <v>1143</v>
      </c>
      <c r="T21" s="182" t="s">
        <v>1143</v>
      </c>
      <c r="U21" s="183"/>
      <c r="V21" s="183"/>
      <c r="W21" s="184"/>
      <c r="X21" s="47"/>
      <c r="Y21" s="237" t="s">
        <v>1105</v>
      </c>
      <c r="Z21" s="273"/>
      <c r="AA21" s="273"/>
      <c r="AB21" s="273"/>
      <c r="AC21" s="273"/>
      <c r="AD21" s="273"/>
      <c r="AE21" s="273"/>
      <c r="AF21" s="274"/>
      <c r="AG21" s="47"/>
      <c r="AH21" s="237" t="s">
        <v>1105</v>
      </c>
      <c r="AI21" s="273"/>
      <c r="AJ21" s="273"/>
      <c r="AK21" s="273"/>
      <c r="AL21" s="273"/>
      <c r="AM21" s="273"/>
      <c r="AN21" s="273"/>
      <c r="AO21" s="274"/>
      <c r="AP21" s="47"/>
      <c r="AQ21" s="237" t="s">
        <v>1105</v>
      </c>
      <c r="AR21" s="273"/>
      <c r="AS21" s="273"/>
      <c r="AT21" s="273"/>
      <c r="AU21" s="273"/>
      <c r="AV21" s="273"/>
      <c r="AW21" s="273"/>
      <c r="AX21" s="274"/>
      <c r="AY21" s="47"/>
      <c r="AZ21" s="315" t="s">
        <v>1194</v>
      </c>
      <c r="BA21" s="316"/>
      <c r="BB21" s="316"/>
      <c r="BC21" s="316"/>
      <c r="BD21" s="316"/>
      <c r="BE21" s="316"/>
      <c r="BF21" s="316"/>
      <c r="BG21" s="317"/>
      <c r="BH21" s="47"/>
      <c r="BI21" s="315" t="s">
        <v>1194</v>
      </c>
      <c r="BJ21" s="316"/>
      <c r="BK21" s="316"/>
      <c r="BL21" s="316"/>
      <c r="BM21" s="316"/>
      <c r="BN21" s="316"/>
      <c r="BO21" s="316"/>
      <c r="BP21" s="317"/>
      <c r="BQ21" s="47"/>
      <c r="BR21" s="315" t="s">
        <v>1194</v>
      </c>
      <c r="BS21" s="316"/>
      <c r="BT21" s="316"/>
      <c r="BU21" s="316"/>
      <c r="BV21" s="316"/>
      <c r="BW21" s="316"/>
      <c r="BX21" s="316"/>
      <c r="BY21" s="317"/>
      <c r="BZ21" s="47"/>
      <c r="CA21" s="380" t="s">
        <v>1195</v>
      </c>
      <c r="CB21" s="380"/>
      <c r="CC21" s="380"/>
      <c r="CD21" s="121">
        <f>+CD15+CD16+CD17+CD18+CD19+CD20</f>
        <v>0</v>
      </c>
      <c r="CE21" s="121">
        <f t="shared" ref="CE21:CG21" si="1">+CE15+CE16+CE17+CE18+CE19+CE20</f>
        <v>0</v>
      </c>
      <c r="CF21" s="121">
        <f t="shared" si="1"/>
        <v>0</v>
      </c>
      <c r="CG21" s="121">
        <f t="shared" si="1"/>
        <v>0</v>
      </c>
      <c r="CH21" s="121">
        <f>+CH15+CH16+CH17+CH18+CH19+CH20</f>
        <v>0</v>
      </c>
    </row>
    <row r="22" spans="1:86" s="5" customFormat="1" ht="28.5" customHeight="1" x14ac:dyDescent="0.25">
      <c r="A22" s="97"/>
      <c r="B22" s="98"/>
      <c r="C22" s="97"/>
      <c r="D22" s="97"/>
      <c r="E22" s="97"/>
      <c r="F22" s="40"/>
      <c r="G22" s="128" t="s">
        <v>1143</v>
      </c>
      <c r="H22" s="129" t="s">
        <v>1143</v>
      </c>
      <c r="I22" s="126" t="s">
        <v>1143</v>
      </c>
      <c r="J22" s="128" t="s">
        <v>1143</v>
      </c>
      <c r="K22" s="40"/>
      <c r="L22" s="101"/>
      <c r="M22" s="102"/>
      <c r="N22" s="101"/>
      <c r="O22" s="103"/>
      <c r="P22" s="104"/>
      <c r="Q22" s="105"/>
      <c r="R22" s="100" t="s">
        <v>1098</v>
      </c>
      <c r="S22" s="137" t="s">
        <v>1143</v>
      </c>
      <c r="T22" s="182" t="s">
        <v>1143</v>
      </c>
      <c r="U22" s="183"/>
      <c r="V22" s="183"/>
      <c r="W22" s="184"/>
      <c r="X22" s="47"/>
      <c r="Y22" s="270"/>
      <c r="Z22" s="271"/>
      <c r="AA22" s="271"/>
      <c r="AB22" s="271"/>
      <c r="AC22" s="271"/>
      <c r="AD22" s="271"/>
      <c r="AE22" s="271"/>
      <c r="AF22" s="272"/>
      <c r="AG22" s="47"/>
      <c r="AH22" s="270"/>
      <c r="AI22" s="271"/>
      <c r="AJ22" s="271"/>
      <c r="AK22" s="271"/>
      <c r="AL22" s="271"/>
      <c r="AM22" s="271"/>
      <c r="AN22" s="271"/>
      <c r="AO22" s="272"/>
      <c r="AP22" s="47"/>
      <c r="AQ22" s="270"/>
      <c r="AR22" s="271"/>
      <c r="AS22" s="271"/>
      <c r="AT22" s="271"/>
      <c r="AU22" s="271"/>
      <c r="AV22" s="271"/>
      <c r="AW22" s="271"/>
      <c r="AX22" s="272"/>
      <c r="AY22" s="47"/>
      <c r="AZ22" s="270"/>
      <c r="BA22" s="271"/>
      <c r="BB22" s="271"/>
      <c r="BC22" s="271"/>
      <c r="BD22" s="271"/>
      <c r="BE22" s="271"/>
      <c r="BF22" s="271"/>
      <c r="BG22" s="272"/>
      <c r="BH22" s="47"/>
      <c r="BI22" s="270"/>
      <c r="BJ22" s="271"/>
      <c r="BK22" s="271"/>
      <c r="BL22" s="271"/>
      <c r="BM22" s="271"/>
      <c r="BN22" s="271"/>
      <c r="BO22" s="271"/>
      <c r="BP22" s="272"/>
      <c r="BQ22" s="47"/>
      <c r="BR22" s="270"/>
      <c r="BS22" s="271"/>
      <c r="BT22" s="271"/>
      <c r="BU22" s="271"/>
      <c r="BV22" s="271"/>
      <c r="BW22" s="271"/>
      <c r="BX22" s="271"/>
      <c r="BY22" s="272"/>
      <c r="BZ22" s="47"/>
      <c r="CA22" s="381"/>
      <c r="CB22" s="382"/>
      <c r="CC22" s="382"/>
      <c r="CD22" s="382"/>
      <c r="CE22" s="382"/>
      <c r="CF22" s="382"/>
      <c r="CG22" s="382"/>
      <c r="CH22" s="383"/>
    </row>
    <row r="23" spans="1:86" s="5" customFormat="1" ht="24" customHeight="1" x14ac:dyDescent="0.25">
      <c r="A23" s="97"/>
      <c r="B23" s="98"/>
      <c r="C23" s="97"/>
      <c r="D23" s="97"/>
      <c r="E23" s="97"/>
      <c r="F23" s="40"/>
      <c r="G23" s="128" t="s">
        <v>1143</v>
      </c>
      <c r="H23" s="129" t="s">
        <v>1143</v>
      </c>
      <c r="I23" s="126" t="s">
        <v>1143</v>
      </c>
      <c r="J23" s="128" t="s">
        <v>1143</v>
      </c>
      <c r="K23" s="40"/>
      <c r="L23" s="101"/>
      <c r="M23" s="102"/>
      <c r="N23" s="101"/>
      <c r="O23" s="103"/>
      <c r="P23" s="104"/>
      <c r="Q23" s="105"/>
      <c r="R23" s="100"/>
      <c r="S23" s="137" t="s">
        <v>1143</v>
      </c>
      <c r="T23" s="182" t="s">
        <v>1143</v>
      </c>
      <c r="U23" s="183"/>
      <c r="V23" s="183"/>
      <c r="W23" s="184"/>
      <c r="X23" s="47"/>
      <c r="Y23" s="237" t="s">
        <v>1196</v>
      </c>
      <c r="Z23" s="238"/>
      <c r="AA23" s="238"/>
      <c r="AB23" s="238"/>
      <c r="AC23" s="238"/>
      <c r="AD23" s="238"/>
      <c r="AE23" s="246" t="s">
        <v>1090</v>
      </c>
      <c r="AF23" s="248"/>
      <c r="AG23" s="47"/>
      <c r="AH23" s="237" t="s">
        <v>1196</v>
      </c>
      <c r="AI23" s="238"/>
      <c r="AJ23" s="238"/>
      <c r="AK23" s="238"/>
      <c r="AL23" s="238"/>
      <c r="AM23" s="238"/>
      <c r="AN23" s="246" t="s">
        <v>1090</v>
      </c>
      <c r="AO23" s="248"/>
      <c r="AP23" s="47"/>
      <c r="AQ23" s="237" t="s">
        <v>1196</v>
      </c>
      <c r="AR23" s="238"/>
      <c r="AS23" s="238"/>
      <c r="AT23" s="238"/>
      <c r="AU23" s="238"/>
      <c r="AV23" s="238"/>
      <c r="AW23" s="246" t="s">
        <v>1090</v>
      </c>
      <c r="AX23" s="248"/>
      <c r="AY23" s="47"/>
      <c r="AZ23" s="315" t="s">
        <v>1197</v>
      </c>
      <c r="BA23" s="316"/>
      <c r="BB23" s="316"/>
      <c r="BC23" s="316"/>
      <c r="BD23" s="316"/>
      <c r="BE23" s="316"/>
      <c r="BF23" s="316"/>
      <c r="BG23" s="317"/>
      <c r="BH23" s="47"/>
      <c r="BI23" s="315" t="s">
        <v>1197</v>
      </c>
      <c r="BJ23" s="316"/>
      <c r="BK23" s="316"/>
      <c r="BL23" s="316"/>
      <c r="BM23" s="316"/>
      <c r="BN23" s="316"/>
      <c r="BO23" s="316"/>
      <c r="BP23" s="317"/>
      <c r="BQ23" s="47"/>
      <c r="BR23" s="315" t="s">
        <v>1197</v>
      </c>
      <c r="BS23" s="316"/>
      <c r="BT23" s="316"/>
      <c r="BU23" s="316"/>
      <c r="BV23" s="316"/>
      <c r="BW23" s="316"/>
      <c r="BX23" s="316"/>
      <c r="BY23" s="317"/>
      <c r="BZ23" s="47"/>
      <c r="CA23" s="384" t="s">
        <v>1132</v>
      </c>
      <c r="CB23" s="385"/>
      <c r="CC23" s="385"/>
      <c r="CD23" s="385"/>
      <c r="CE23" s="385"/>
      <c r="CF23" s="385"/>
      <c r="CG23" s="385"/>
      <c r="CH23" s="153">
        <v>0</v>
      </c>
    </row>
    <row r="24" spans="1:86" s="5" customFormat="1" ht="24" customHeight="1" x14ac:dyDescent="0.25">
      <c r="A24" s="97"/>
      <c r="B24" s="98"/>
      <c r="C24" s="97"/>
      <c r="D24" s="97"/>
      <c r="E24" s="97"/>
      <c r="F24" s="40"/>
      <c r="G24" s="128" t="s">
        <v>1143</v>
      </c>
      <c r="H24" s="129" t="s">
        <v>1143</v>
      </c>
      <c r="I24" s="126" t="s">
        <v>1143</v>
      </c>
      <c r="J24" s="128" t="s">
        <v>1143</v>
      </c>
      <c r="K24" s="40"/>
      <c r="L24" s="101"/>
      <c r="M24" s="102"/>
      <c r="N24" s="101"/>
      <c r="O24" s="103"/>
      <c r="P24" s="104"/>
      <c r="Q24" s="105"/>
      <c r="R24" s="100"/>
      <c r="S24" s="137" t="s">
        <v>1143</v>
      </c>
      <c r="T24" s="182" t="s">
        <v>1143</v>
      </c>
      <c r="U24" s="183"/>
      <c r="V24" s="183"/>
      <c r="W24" s="184"/>
      <c r="X24" s="47"/>
      <c r="Y24" s="237" t="s">
        <v>1106</v>
      </c>
      <c r="Z24" s="273"/>
      <c r="AA24" s="273"/>
      <c r="AB24" s="273"/>
      <c r="AC24" s="273"/>
      <c r="AD24" s="273"/>
      <c r="AE24" s="273"/>
      <c r="AF24" s="274"/>
      <c r="AG24" s="47"/>
      <c r="AH24" s="237" t="s">
        <v>1106</v>
      </c>
      <c r="AI24" s="273"/>
      <c r="AJ24" s="273"/>
      <c r="AK24" s="273"/>
      <c r="AL24" s="273"/>
      <c r="AM24" s="273"/>
      <c r="AN24" s="273"/>
      <c r="AO24" s="274"/>
      <c r="AP24" s="47"/>
      <c r="AQ24" s="237" t="s">
        <v>1106</v>
      </c>
      <c r="AR24" s="273"/>
      <c r="AS24" s="273"/>
      <c r="AT24" s="273"/>
      <c r="AU24" s="273"/>
      <c r="AV24" s="273"/>
      <c r="AW24" s="273"/>
      <c r="AX24" s="274"/>
      <c r="AY24" s="47"/>
      <c r="AZ24" s="270"/>
      <c r="BA24" s="271"/>
      <c r="BB24" s="271"/>
      <c r="BC24" s="271"/>
      <c r="BD24" s="271"/>
      <c r="BE24" s="271"/>
      <c r="BF24" s="271"/>
      <c r="BG24" s="272"/>
      <c r="BH24" s="47"/>
      <c r="BI24" s="270"/>
      <c r="BJ24" s="271"/>
      <c r="BK24" s="271"/>
      <c r="BL24" s="271"/>
      <c r="BM24" s="271"/>
      <c r="BN24" s="271"/>
      <c r="BO24" s="271"/>
      <c r="BP24" s="272"/>
      <c r="BQ24" s="47"/>
      <c r="BR24" s="270"/>
      <c r="BS24" s="271"/>
      <c r="BT24" s="271"/>
      <c r="BU24" s="271"/>
      <c r="BV24" s="271"/>
      <c r="BW24" s="271"/>
      <c r="BX24" s="271"/>
      <c r="BY24" s="272"/>
      <c r="BZ24" s="47"/>
      <c r="CA24" s="381"/>
      <c r="CB24" s="382"/>
      <c r="CC24" s="382"/>
      <c r="CD24" s="382"/>
      <c r="CE24" s="382"/>
      <c r="CF24" s="382"/>
      <c r="CG24" s="382"/>
      <c r="CH24" s="383"/>
    </row>
    <row r="25" spans="1:86" s="5" customFormat="1" ht="24" customHeight="1" thickBot="1" x14ac:dyDescent="0.3">
      <c r="A25" s="97"/>
      <c r="B25" s="98"/>
      <c r="C25" s="97"/>
      <c r="D25" s="97"/>
      <c r="E25" s="97"/>
      <c r="F25" s="40"/>
      <c r="G25" s="128" t="s">
        <v>1143</v>
      </c>
      <c r="H25" s="129" t="s">
        <v>1143</v>
      </c>
      <c r="I25" s="126" t="s">
        <v>1143</v>
      </c>
      <c r="J25" s="128" t="s">
        <v>1143</v>
      </c>
      <c r="K25" s="40"/>
      <c r="L25" s="101"/>
      <c r="M25" s="102"/>
      <c r="N25" s="101"/>
      <c r="O25" s="103"/>
      <c r="P25" s="104"/>
      <c r="Q25" s="105"/>
      <c r="R25" s="100"/>
      <c r="S25" s="137" t="s">
        <v>1143</v>
      </c>
      <c r="T25" s="182" t="s">
        <v>1143</v>
      </c>
      <c r="U25" s="183"/>
      <c r="V25" s="183"/>
      <c r="W25" s="184"/>
      <c r="X25" s="47"/>
      <c r="Y25" s="270"/>
      <c r="Z25" s="271"/>
      <c r="AA25" s="271"/>
      <c r="AB25" s="271"/>
      <c r="AC25" s="271"/>
      <c r="AD25" s="271"/>
      <c r="AE25" s="271"/>
      <c r="AF25" s="272"/>
      <c r="AG25" s="47"/>
      <c r="AH25" s="270"/>
      <c r="AI25" s="271"/>
      <c r="AJ25" s="271"/>
      <c r="AK25" s="271"/>
      <c r="AL25" s="271"/>
      <c r="AM25" s="271"/>
      <c r="AN25" s="271"/>
      <c r="AO25" s="272"/>
      <c r="AP25" s="47"/>
      <c r="AQ25" s="270"/>
      <c r="AR25" s="271"/>
      <c r="AS25" s="271"/>
      <c r="AT25" s="271"/>
      <c r="AU25" s="271"/>
      <c r="AV25" s="271"/>
      <c r="AW25" s="271"/>
      <c r="AX25" s="272"/>
      <c r="AY25" s="47"/>
      <c r="AZ25" s="315" t="s">
        <v>1199</v>
      </c>
      <c r="BA25" s="318"/>
      <c r="BB25" s="318"/>
      <c r="BC25" s="318"/>
      <c r="BD25" s="318"/>
      <c r="BE25" s="318"/>
      <c r="BF25" s="318"/>
      <c r="BG25" s="146" t="s">
        <v>1090</v>
      </c>
      <c r="BH25" s="47"/>
      <c r="BI25" s="315" t="s">
        <v>1199</v>
      </c>
      <c r="BJ25" s="318"/>
      <c r="BK25" s="318"/>
      <c r="BL25" s="318"/>
      <c r="BM25" s="318"/>
      <c r="BN25" s="318"/>
      <c r="BO25" s="318"/>
      <c r="BP25" s="146" t="s">
        <v>1090</v>
      </c>
      <c r="BQ25" s="47"/>
      <c r="BR25" s="315" t="s">
        <v>1199</v>
      </c>
      <c r="BS25" s="318"/>
      <c r="BT25" s="318"/>
      <c r="BU25" s="318"/>
      <c r="BV25" s="318"/>
      <c r="BW25" s="318"/>
      <c r="BX25" s="318"/>
      <c r="BY25" s="146" t="s">
        <v>1090</v>
      </c>
      <c r="BZ25" s="47"/>
      <c r="CA25" s="384" t="s">
        <v>1133</v>
      </c>
      <c r="CB25" s="385"/>
      <c r="CC25" s="385"/>
      <c r="CD25" s="385"/>
      <c r="CE25" s="385"/>
      <c r="CF25" s="385"/>
      <c r="CG25" s="385"/>
      <c r="CH25" s="154">
        <v>0</v>
      </c>
    </row>
    <row r="26" spans="1:86" s="5" customFormat="1" ht="24" customHeight="1" thickTop="1" x14ac:dyDescent="0.25">
      <c r="A26" s="97"/>
      <c r="B26" s="98"/>
      <c r="C26" s="97"/>
      <c r="D26" s="97"/>
      <c r="E26" s="97"/>
      <c r="F26" s="40"/>
      <c r="G26" s="128" t="s">
        <v>1143</v>
      </c>
      <c r="H26" s="129" t="s">
        <v>1143</v>
      </c>
      <c r="I26" s="126" t="s">
        <v>1143</v>
      </c>
      <c r="J26" s="128" t="s">
        <v>1143</v>
      </c>
      <c r="K26" s="40"/>
      <c r="L26" s="101"/>
      <c r="M26" s="102"/>
      <c r="N26" s="101"/>
      <c r="O26" s="103"/>
      <c r="P26" s="104"/>
      <c r="Q26" s="105"/>
      <c r="R26" s="100"/>
      <c r="S26" s="137" t="s">
        <v>1143</v>
      </c>
      <c r="T26" s="181" t="s">
        <v>1143</v>
      </c>
      <c r="U26" s="181"/>
      <c r="V26" s="181"/>
      <c r="W26" s="181"/>
      <c r="X26" s="47"/>
      <c r="Y26" s="237" t="s">
        <v>1200</v>
      </c>
      <c r="Z26" s="273"/>
      <c r="AA26" s="273"/>
      <c r="AB26" s="273"/>
      <c r="AC26" s="273"/>
      <c r="AD26" s="273"/>
      <c r="AE26" s="273"/>
      <c r="AF26" s="274"/>
      <c r="AG26" s="47"/>
      <c r="AH26" s="237" t="s">
        <v>1200</v>
      </c>
      <c r="AI26" s="273"/>
      <c r="AJ26" s="273"/>
      <c r="AK26" s="273"/>
      <c r="AL26" s="273"/>
      <c r="AM26" s="273"/>
      <c r="AN26" s="273"/>
      <c r="AO26" s="274"/>
      <c r="AP26" s="47"/>
      <c r="AQ26" s="237" t="s">
        <v>1200</v>
      </c>
      <c r="AR26" s="273"/>
      <c r="AS26" s="273"/>
      <c r="AT26" s="273"/>
      <c r="AU26" s="273"/>
      <c r="AV26" s="273"/>
      <c r="AW26" s="273"/>
      <c r="AX26" s="274"/>
      <c r="AY26" s="47"/>
      <c r="AZ26" s="315" t="s">
        <v>1201</v>
      </c>
      <c r="BA26" s="316"/>
      <c r="BB26" s="316"/>
      <c r="BC26" s="316"/>
      <c r="BD26" s="316"/>
      <c r="BE26" s="316"/>
      <c r="BF26" s="316"/>
      <c r="BG26" s="317"/>
      <c r="BH26" s="47"/>
      <c r="BI26" s="315" t="s">
        <v>1201</v>
      </c>
      <c r="BJ26" s="316"/>
      <c r="BK26" s="316"/>
      <c r="BL26" s="316"/>
      <c r="BM26" s="316"/>
      <c r="BN26" s="316"/>
      <c r="BO26" s="316"/>
      <c r="BP26" s="317"/>
      <c r="BQ26" s="47"/>
      <c r="BR26" s="315" t="s">
        <v>1201</v>
      </c>
      <c r="BS26" s="316"/>
      <c r="BT26" s="316"/>
      <c r="BU26" s="316"/>
      <c r="BV26" s="316"/>
      <c r="BW26" s="316"/>
      <c r="BX26" s="316"/>
      <c r="BY26" s="317"/>
      <c r="BZ26" s="47"/>
      <c r="CA26" s="305"/>
      <c r="CB26" s="306"/>
      <c r="CC26" s="306"/>
      <c r="CD26" s="306"/>
      <c r="CE26" s="306"/>
      <c r="CF26" s="306"/>
      <c r="CG26" s="306"/>
      <c r="CH26" s="308"/>
    </row>
    <row r="27" spans="1:86" s="5" customFormat="1" ht="24.75" customHeight="1" x14ac:dyDescent="0.25">
      <c r="A27" s="97"/>
      <c r="B27" s="98"/>
      <c r="C27" s="97"/>
      <c r="D27" s="97"/>
      <c r="E27" s="97"/>
      <c r="F27" s="40"/>
      <c r="G27" s="128" t="s">
        <v>1143</v>
      </c>
      <c r="H27" s="129" t="s">
        <v>1143</v>
      </c>
      <c r="I27" s="126" t="s">
        <v>1143</v>
      </c>
      <c r="J27" s="128" t="s">
        <v>1143</v>
      </c>
      <c r="K27" s="40"/>
      <c r="L27" s="101"/>
      <c r="M27" s="102"/>
      <c r="N27" s="101"/>
      <c r="O27" s="103"/>
      <c r="P27" s="104"/>
      <c r="Q27" s="105"/>
      <c r="R27" s="100"/>
      <c r="S27" s="81" t="s">
        <v>1087</v>
      </c>
      <c r="T27" s="82" t="s">
        <v>1032</v>
      </c>
      <c r="U27" s="82" t="s">
        <v>1091</v>
      </c>
      <c r="V27" s="82" t="s">
        <v>1092</v>
      </c>
      <c r="W27" s="84" t="s">
        <v>1160</v>
      </c>
      <c r="X27" s="47"/>
      <c r="Y27" s="240" t="s">
        <v>1107</v>
      </c>
      <c r="Z27" s="242"/>
      <c r="AA27" s="278"/>
      <c r="AB27" s="279"/>
      <c r="AC27" s="240" t="s">
        <v>1108</v>
      </c>
      <c r="AD27" s="242"/>
      <c r="AE27" s="280"/>
      <c r="AF27" s="281"/>
      <c r="AG27" s="47"/>
      <c r="AH27" s="240" t="s">
        <v>1107</v>
      </c>
      <c r="AI27" s="242"/>
      <c r="AJ27" s="278"/>
      <c r="AK27" s="279"/>
      <c r="AL27" s="240" t="s">
        <v>1108</v>
      </c>
      <c r="AM27" s="242"/>
      <c r="AN27" s="309"/>
      <c r="AO27" s="310"/>
      <c r="AP27" s="47"/>
      <c r="AQ27" s="240" t="s">
        <v>1107</v>
      </c>
      <c r="AR27" s="242"/>
      <c r="AS27" s="278"/>
      <c r="AT27" s="279"/>
      <c r="AU27" s="240" t="s">
        <v>1108</v>
      </c>
      <c r="AV27" s="242"/>
      <c r="AW27" s="309"/>
      <c r="AX27" s="310"/>
      <c r="AY27" s="47"/>
      <c r="AZ27" s="270"/>
      <c r="BA27" s="271"/>
      <c r="BB27" s="271"/>
      <c r="BC27" s="271"/>
      <c r="BD27" s="271"/>
      <c r="BE27" s="271"/>
      <c r="BF27" s="271"/>
      <c r="BG27" s="272"/>
      <c r="BH27" s="47"/>
      <c r="BI27" s="270"/>
      <c r="BJ27" s="271"/>
      <c r="BK27" s="271"/>
      <c r="BL27" s="271"/>
      <c r="BM27" s="271"/>
      <c r="BN27" s="271"/>
      <c r="BO27" s="271"/>
      <c r="BP27" s="272"/>
      <c r="BQ27" s="47"/>
      <c r="BR27" s="270"/>
      <c r="BS27" s="271"/>
      <c r="BT27" s="271"/>
      <c r="BU27" s="271"/>
      <c r="BV27" s="271"/>
      <c r="BW27" s="271"/>
      <c r="BX27" s="271"/>
      <c r="BY27" s="272"/>
      <c r="BZ27" s="47"/>
      <c r="CA27" s="315"/>
      <c r="CB27" s="316"/>
      <c r="CC27" s="316"/>
      <c r="CD27" s="316"/>
      <c r="CE27" s="316"/>
      <c r="CF27" s="316"/>
      <c r="CG27" s="316"/>
      <c r="CH27" s="317"/>
    </row>
    <row r="28" spans="1:86" s="5" customFormat="1" ht="24" customHeight="1" x14ac:dyDescent="0.25">
      <c r="A28" s="97"/>
      <c r="B28" s="98"/>
      <c r="C28" s="97"/>
      <c r="D28" s="97"/>
      <c r="E28" s="97"/>
      <c r="F28" s="40"/>
      <c r="G28" s="128" t="s">
        <v>1143</v>
      </c>
      <c r="H28" s="129" t="s">
        <v>1143</v>
      </c>
      <c r="I28" s="126" t="s">
        <v>1143</v>
      </c>
      <c r="J28" s="128" t="s">
        <v>1143</v>
      </c>
      <c r="K28" s="40"/>
      <c r="L28" s="101"/>
      <c r="M28" s="102"/>
      <c r="N28" s="101"/>
      <c r="O28" s="103"/>
      <c r="P28" s="104"/>
      <c r="Q28" s="105"/>
      <c r="R28" s="100"/>
      <c r="S28" s="106" t="s">
        <v>1217</v>
      </c>
      <c r="T28" s="138" t="s">
        <v>1090</v>
      </c>
      <c r="U28" s="139" t="s">
        <v>1143</v>
      </c>
      <c r="V28" s="139" t="s">
        <v>1143</v>
      </c>
      <c r="W28" s="58">
        <f>+AD48+AM48+AV48</f>
        <v>0</v>
      </c>
      <c r="X28" s="47"/>
      <c r="Y28" s="237" t="s">
        <v>1202</v>
      </c>
      <c r="Z28" s="238"/>
      <c r="AA28" s="238"/>
      <c r="AB28" s="238"/>
      <c r="AC28" s="238"/>
      <c r="AD28" s="238"/>
      <c r="AE28" s="238"/>
      <c r="AF28" s="239"/>
      <c r="AG28" s="47"/>
      <c r="AH28" s="237" t="s">
        <v>1202</v>
      </c>
      <c r="AI28" s="238"/>
      <c r="AJ28" s="238"/>
      <c r="AK28" s="238"/>
      <c r="AL28" s="238"/>
      <c r="AM28" s="238"/>
      <c r="AN28" s="238"/>
      <c r="AO28" s="239"/>
      <c r="AP28" s="47"/>
      <c r="AQ28" s="237" t="s">
        <v>1202</v>
      </c>
      <c r="AR28" s="238"/>
      <c r="AS28" s="238"/>
      <c r="AT28" s="238"/>
      <c r="AU28" s="238"/>
      <c r="AV28" s="238"/>
      <c r="AW28" s="238"/>
      <c r="AX28" s="239"/>
      <c r="AY28" s="47"/>
      <c r="AZ28" s="315" t="s">
        <v>1203</v>
      </c>
      <c r="BA28" s="318"/>
      <c r="BB28" s="318"/>
      <c r="BC28" s="318"/>
      <c r="BD28" s="318"/>
      <c r="BE28" s="318"/>
      <c r="BF28" s="318"/>
      <c r="BG28" s="319"/>
      <c r="BH28" s="47"/>
      <c r="BI28" s="315" t="s">
        <v>1203</v>
      </c>
      <c r="BJ28" s="318"/>
      <c r="BK28" s="318"/>
      <c r="BL28" s="318"/>
      <c r="BM28" s="318"/>
      <c r="BN28" s="318"/>
      <c r="BO28" s="318"/>
      <c r="BP28" s="319"/>
      <c r="BQ28" s="47"/>
      <c r="BR28" s="315" t="s">
        <v>1203</v>
      </c>
      <c r="BS28" s="318"/>
      <c r="BT28" s="318"/>
      <c r="BU28" s="318"/>
      <c r="BV28" s="318"/>
      <c r="BW28" s="318"/>
      <c r="BX28" s="318"/>
      <c r="BY28" s="318"/>
      <c r="BZ28" s="47"/>
      <c r="CA28" s="1"/>
      <c r="CB28" s="1"/>
      <c r="CC28" s="1"/>
      <c r="CD28" s="1"/>
      <c r="CE28" s="1"/>
      <c r="CF28" s="1"/>
      <c r="CG28" s="1"/>
      <c r="CH28" s="1"/>
    </row>
    <row r="29" spans="1:86" s="5" customFormat="1" ht="36.75" customHeight="1" x14ac:dyDescent="0.25">
      <c r="A29" s="97"/>
      <c r="B29" s="98"/>
      <c r="C29" s="97"/>
      <c r="D29" s="97"/>
      <c r="E29" s="97"/>
      <c r="F29" s="40"/>
      <c r="G29" s="128" t="s">
        <v>1143</v>
      </c>
      <c r="H29" s="129" t="s">
        <v>1143</v>
      </c>
      <c r="I29" s="126" t="s">
        <v>1143</v>
      </c>
      <c r="J29" s="128" t="s">
        <v>1143</v>
      </c>
      <c r="K29" s="40"/>
      <c r="L29" s="101"/>
      <c r="M29" s="102"/>
      <c r="N29" s="101"/>
      <c r="O29" s="103"/>
      <c r="P29" s="104"/>
      <c r="Q29" s="105"/>
      <c r="R29" s="100" t="s">
        <v>1098</v>
      </c>
      <c r="S29" s="106" t="s">
        <v>1218</v>
      </c>
      <c r="T29" s="138" t="s">
        <v>1090</v>
      </c>
      <c r="U29" s="139" t="s">
        <v>1143</v>
      </c>
      <c r="V29" s="139" t="s">
        <v>1143</v>
      </c>
      <c r="W29" s="58">
        <f>+BG49+BP49+BY49</f>
        <v>0</v>
      </c>
      <c r="X29" s="47"/>
      <c r="Y29" s="234"/>
      <c r="Z29" s="235"/>
      <c r="AA29" s="235"/>
      <c r="AB29" s="235"/>
      <c r="AC29" s="235"/>
      <c r="AD29" s="235"/>
      <c r="AE29" s="235"/>
      <c r="AF29" s="236"/>
      <c r="AG29" s="47"/>
      <c r="AH29" s="234"/>
      <c r="AI29" s="235"/>
      <c r="AJ29" s="235"/>
      <c r="AK29" s="235"/>
      <c r="AL29" s="235"/>
      <c r="AM29" s="235"/>
      <c r="AN29" s="235"/>
      <c r="AO29" s="236"/>
      <c r="AP29" s="47"/>
      <c r="AQ29" s="234"/>
      <c r="AR29" s="235"/>
      <c r="AS29" s="235"/>
      <c r="AT29" s="235"/>
      <c r="AU29" s="235"/>
      <c r="AV29" s="235"/>
      <c r="AW29" s="235"/>
      <c r="AX29" s="236"/>
      <c r="AY29" s="47"/>
      <c r="AZ29" s="258"/>
      <c r="BA29" s="259"/>
      <c r="BB29" s="259"/>
      <c r="BC29" s="259"/>
      <c r="BD29" s="259"/>
      <c r="BE29" s="259"/>
      <c r="BF29" s="259"/>
      <c r="BG29" s="260"/>
      <c r="BH29" s="47"/>
      <c r="BI29" s="234"/>
      <c r="BJ29" s="235"/>
      <c r="BK29" s="235"/>
      <c r="BL29" s="235"/>
      <c r="BM29" s="235"/>
      <c r="BN29" s="235"/>
      <c r="BO29" s="235"/>
      <c r="BP29" s="236"/>
      <c r="BQ29" s="47"/>
      <c r="BR29" s="234"/>
      <c r="BS29" s="235"/>
      <c r="BT29" s="235"/>
      <c r="BU29" s="235"/>
      <c r="BV29" s="235"/>
      <c r="BW29" s="235"/>
      <c r="BX29" s="235"/>
      <c r="BY29" s="235"/>
      <c r="BZ29" s="47"/>
      <c r="CA29" s="1"/>
      <c r="CB29" s="1"/>
      <c r="CC29" s="1"/>
      <c r="CD29" s="1"/>
      <c r="CE29" s="1"/>
      <c r="CF29" s="1"/>
      <c r="CG29" s="1"/>
      <c r="CH29" s="1"/>
    </row>
    <row r="30" spans="1:86" s="5" customFormat="1" ht="48.75" customHeight="1" x14ac:dyDescent="0.25">
      <c r="A30" s="97"/>
      <c r="B30" s="98"/>
      <c r="C30" s="97"/>
      <c r="D30" s="97"/>
      <c r="E30" s="97"/>
      <c r="F30" s="40"/>
      <c r="G30" s="128" t="s">
        <v>1143</v>
      </c>
      <c r="H30" s="129" t="s">
        <v>1143</v>
      </c>
      <c r="I30" s="126" t="s">
        <v>1143</v>
      </c>
      <c r="J30" s="128" t="s">
        <v>1143</v>
      </c>
      <c r="K30" s="40"/>
      <c r="L30" s="101"/>
      <c r="M30" s="102"/>
      <c r="N30" s="101"/>
      <c r="O30" s="103"/>
      <c r="P30" s="104"/>
      <c r="Q30" s="105"/>
      <c r="R30" s="100" t="s">
        <v>1098</v>
      </c>
      <c r="S30" s="106" t="s">
        <v>1219</v>
      </c>
      <c r="T30" s="138" t="s">
        <v>1090</v>
      </c>
      <c r="U30" s="139" t="s">
        <v>1143</v>
      </c>
      <c r="V30" s="139" t="s">
        <v>1143</v>
      </c>
      <c r="W30" s="58">
        <f>+CH25</f>
        <v>0</v>
      </c>
      <c r="X30" s="47"/>
      <c r="Y30" s="237" t="s">
        <v>1205</v>
      </c>
      <c r="Z30" s="238"/>
      <c r="AA30" s="238"/>
      <c r="AB30" s="238"/>
      <c r="AC30" s="238"/>
      <c r="AD30" s="238"/>
      <c r="AE30" s="238"/>
      <c r="AF30" s="239"/>
      <c r="AG30" s="47"/>
      <c r="AH30" s="237" t="s">
        <v>1205</v>
      </c>
      <c r="AI30" s="238"/>
      <c r="AJ30" s="238"/>
      <c r="AK30" s="238"/>
      <c r="AL30" s="238"/>
      <c r="AM30" s="238"/>
      <c r="AN30" s="238"/>
      <c r="AO30" s="239"/>
      <c r="AP30" s="47"/>
      <c r="AQ30" s="237" t="s">
        <v>1205</v>
      </c>
      <c r="AR30" s="238"/>
      <c r="AS30" s="238"/>
      <c r="AT30" s="238"/>
      <c r="AU30" s="238"/>
      <c r="AV30" s="238"/>
      <c r="AW30" s="238"/>
      <c r="AX30" s="239"/>
      <c r="AY30" s="47"/>
      <c r="AZ30" s="315" t="s">
        <v>1206</v>
      </c>
      <c r="BA30" s="318"/>
      <c r="BB30" s="318"/>
      <c r="BC30" s="318"/>
      <c r="BD30" s="318"/>
      <c r="BE30" s="318"/>
      <c r="BF30" s="318"/>
      <c r="BG30" s="319"/>
      <c r="BH30" s="47"/>
      <c r="BI30" s="315" t="s">
        <v>1206</v>
      </c>
      <c r="BJ30" s="318"/>
      <c r="BK30" s="318"/>
      <c r="BL30" s="318"/>
      <c r="BM30" s="318"/>
      <c r="BN30" s="318"/>
      <c r="BO30" s="318"/>
      <c r="BP30" s="319"/>
      <c r="BQ30" s="47"/>
      <c r="BR30" s="315" t="s">
        <v>1206</v>
      </c>
      <c r="BS30" s="318"/>
      <c r="BT30" s="318"/>
      <c r="BU30" s="318"/>
      <c r="BV30" s="318"/>
      <c r="BW30" s="318"/>
      <c r="BX30" s="318"/>
      <c r="BY30" s="318"/>
      <c r="BZ30" s="47"/>
      <c r="CA30" s="1"/>
      <c r="CB30" s="1"/>
      <c r="CC30" s="1"/>
      <c r="CD30" s="1"/>
      <c r="CE30" s="1"/>
      <c r="CF30" s="1"/>
      <c r="CG30" s="1"/>
      <c r="CH30" s="1"/>
    </row>
    <row r="31" spans="1:86" s="5" customFormat="1" ht="24" customHeight="1" x14ac:dyDescent="0.25">
      <c r="A31" s="97"/>
      <c r="B31" s="98"/>
      <c r="C31" s="97"/>
      <c r="D31" s="97"/>
      <c r="E31" s="97"/>
      <c r="F31" s="40"/>
      <c r="G31" s="128" t="s">
        <v>1143</v>
      </c>
      <c r="H31" s="129" t="s">
        <v>1143</v>
      </c>
      <c r="I31" s="126" t="s">
        <v>1143</v>
      </c>
      <c r="J31" s="128" t="s">
        <v>1143</v>
      </c>
      <c r="K31" s="40"/>
      <c r="L31" s="101"/>
      <c r="M31" s="102"/>
      <c r="N31" s="101"/>
      <c r="O31" s="103"/>
      <c r="P31" s="104"/>
      <c r="Q31" s="105"/>
      <c r="R31" s="100" t="s">
        <v>1098</v>
      </c>
      <c r="S31" s="106" t="s">
        <v>1237</v>
      </c>
      <c r="T31" s="138" t="s">
        <v>1090</v>
      </c>
      <c r="U31" s="140" t="s">
        <v>1143</v>
      </c>
      <c r="V31" s="140" t="s">
        <v>1143</v>
      </c>
      <c r="W31" s="147">
        <v>0</v>
      </c>
      <c r="X31" s="47"/>
      <c r="Y31" s="275" t="s">
        <v>1109</v>
      </c>
      <c r="Z31" s="276"/>
      <c r="AA31" s="277"/>
      <c r="AB31" s="234"/>
      <c r="AC31" s="235"/>
      <c r="AD31" s="235"/>
      <c r="AE31" s="235"/>
      <c r="AF31" s="236"/>
      <c r="AG31" s="47"/>
      <c r="AH31" s="275" t="s">
        <v>1109</v>
      </c>
      <c r="AI31" s="276"/>
      <c r="AJ31" s="277"/>
      <c r="AK31" s="234"/>
      <c r="AL31" s="235"/>
      <c r="AM31" s="235"/>
      <c r="AN31" s="235"/>
      <c r="AO31" s="236"/>
      <c r="AP31" s="47"/>
      <c r="AQ31" s="275" t="s">
        <v>1109</v>
      </c>
      <c r="AR31" s="276"/>
      <c r="AS31" s="277"/>
      <c r="AT31" s="234"/>
      <c r="AU31" s="235"/>
      <c r="AV31" s="235"/>
      <c r="AW31" s="235"/>
      <c r="AX31" s="236"/>
      <c r="AY31" s="47"/>
      <c r="AZ31" s="234"/>
      <c r="BA31" s="235"/>
      <c r="BB31" s="235"/>
      <c r="BC31" s="235"/>
      <c r="BD31" s="235"/>
      <c r="BE31" s="235"/>
      <c r="BF31" s="235"/>
      <c r="BG31" s="236"/>
      <c r="BH31" s="47"/>
      <c r="BI31" s="234"/>
      <c r="BJ31" s="235"/>
      <c r="BK31" s="235"/>
      <c r="BL31" s="235"/>
      <c r="BM31" s="235"/>
      <c r="BN31" s="235"/>
      <c r="BO31" s="235"/>
      <c r="BP31" s="236"/>
      <c r="BQ31" s="47"/>
      <c r="BR31" s="234"/>
      <c r="BS31" s="235"/>
      <c r="BT31" s="235"/>
      <c r="BU31" s="235"/>
      <c r="BV31" s="235"/>
      <c r="BW31" s="235"/>
      <c r="BX31" s="235"/>
      <c r="BY31" s="235"/>
      <c r="BZ31" s="47"/>
      <c r="CA31" s="1"/>
      <c r="CB31" s="1"/>
      <c r="CC31" s="1"/>
      <c r="CD31" s="1"/>
      <c r="CE31" s="1"/>
      <c r="CF31" s="1"/>
      <c r="CG31" s="1"/>
      <c r="CH31" s="1"/>
    </row>
    <row r="32" spans="1:86" s="5" customFormat="1" ht="48.75" customHeight="1" x14ac:dyDescent="0.25">
      <c r="A32" s="97"/>
      <c r="B32" s="98"/>
      <c r="C32" s="97"/>
      <c r="D32" s="97"/>
      <c r="E32" s="97"/>
      <c r="F32" s="40"/>
      <c r="G32" s="128" t="s">
        <v>1143</v>
      </c>
      <c r="H32" s="129" t="s">
        <v>1143</v>
      </c>
      <c r="I32" s="126" t="s">
        <v>1143</v>
      </c>
      <c r="J32" s="128" t="s">
        <v>1143</v>
      </c>
      <c r="K32" s="40"/>
      <c r="L32" s="101"/>
      <c r="M32" s="102"/>
      <c r="N32" s="101"/>
      <c r="O32" s="103"/>
      <c r="P32" s="104"/>
      <c r="Q32" s="105"/>
      <c r="R32" s="100" t="s">
        <v>1098</v>
      </c>
      <c r="S32" s="8"/>
      <c r="T32" s="141"/>
      <c r="U32" s="140"/>
      <c r="V32" s="140"/>
      <c r="W32" s="58">
        <v>0</v>
      </c>
      <c r="X32" s="47"/>
      <c r="Y32" s="275" t="s">
        <v>1110</v>
      </c>
      <c r="Z32" s="276"/>
      <c r="AA32" s="277"/>
      <c r="AB32" s="234"/>
      <c r="AC32" s="235"/>
      <c r="AD32" s="235"/>
      <c r="AE32" s="235"/>
      <c r="AF32" s="236"/>
      <c r="AG32" s="47"/>
      <c r="AH32" s="275" t="s">
        <v>1110</v>
      </c>
      <c r="AI32" s="276"/>
      <c r="AJ32" s="277"/>
      <c r="AK32" s="234"/>
      <c r="AL32" s="235"/>
      <c r="AM32" s="235"/>
      <c r="AN32" s="235"/>
      <c r="AO32" s="236"/>
      <c r="AP32" s="47"/>
      <c r="AQ32" s="275" t="s">
        <v>1110</v>
      </c>
      <c r="AR32" s="276"/>
      <c r="AS32" s="277"/>
      <c r="AT32" s="234"/>
      <c r="AU32" s="235"/>
      <c r="AV32" s="235"/>
      <c r="AW32" s="235"/>
      <c r="AX32" s="236"/>
      <c r="AY32" s="47"/>
      <c r="AZ32" s="315" t="s">
        <v>1207</v>
      </c>
      <c r="BA32" s="334"/>
      <c r="BB32" s="334"/>
      <c r="BC32" s="334"/>
      <c r="BD32" s="334"/>
      <c r="BE32" s="334"/>
      <c r="BF32" s="334"/>
      <c r="BG32" s="335"/>
      <c r="BH32" s="47"/>
      <c r="BI32" s="315" t="s">
        <v>1207</v>
      </c>
      <c r="BJ32" s="334"/>
      <c r="BK32" s="334"/>
      <c r="BL32" s="334"/>
      <c r="BM32" s="334"/>
      <c r="BN32" s="334"/>
      <c r="BO32" s="334"/>
      <c r="BP32" s="335"/>
      <c r="BQ32" s="47"/>
      <c r="BR32" s="315" t="s">
        <v>1207</v>
      </c>
      <c r="BS32" s="334"/>
      <c r="BT32" s="334"/>
      <c r="BU32" s="334"/>
      <c r="BV32" s="334"/>
      <c r="BW32" s="334"/>
      <c r="BX32" s="334"/>
      <c r="BY32" s="334"/>
      <c r="BZ32" s="47"/>
      <c r="CA32" s="1"/>
      <c r="CB32" s="1"/>
      <c r="CC32" s="1"/>
      <c r="CD32" s="1"/>
      <c r="CE32" s="1"/>
      <c r="CF32" s="1"/>
      <c r="CG32" s="1"/>
      <c r="CH32" s="1"/>
    </row>
    <row r="33" spans="1:86" s="5" customFormat="1" ht="24" customHeight="1" x14ac:dyDescent="0.25">
      <c r="A33" s="97"/>
      <c r="B33" s="98"/>
      <c r="C33" s="97"/>
      <c r="D33" s="97"/>
      <c r="E33" s="97"/>
      <c r="F33" s="40"/>
      <c r="G33" s="128" t="s">
        <v>1143</v>
      </c>
      <c r="H33" s="129" t="s">
        <v>1143</v>
      </c>
      <c r="I33" s="126" t="s">
        <v>1143</v>
      </c>
      <c r="J33" s="128" t="s">
        <v>1143</v>
      </c>
      <c r="K33" s="40"/>
      <c r="L33" s="101"/>
      <c r="M33" s="102"/>
      <c r="N33" s="101"/>
      <c r="O33" s="103"/>
      <c r="P33" s="104"/>
      <c r="Q33" s="105"/>
      <c r="R33" s="100" t="s">
        <v>1098</v>
      </c>
      <c r="S33" s="8"/>
      <c r="T33" s="141"/>
      <c r="U33" s="140"/>
      <c r="V33" s="140"/>
      <c r="W33" s="58">
        <v>0</v>
      </c>
      <c r="X33" s="47"/>
      <c r="Y33" s="282" t="s">
        <v>1208</v>
      </c>
      <c r="Z33" s="283"/>
      <c r="AA33" s="144"/>
      <c r="AB33" s="284" t="s">
        <v>1209</v>
      </c>
      <c r="AC33" s="285"/>
      <c r="AD33" s="286"/>
      <c r="AE33" s="287"/>
      <c r="AF33" s="288"/>
      <c r="AG33" s="47"/>
      <c r="AH33" s="282" t="s">
        <v>1208</v>
      </c>
      <c r="AI33" s="283"/>
      <c r="AJ33" s="144"/>
      <c r="AK33" s="284" t="s">
        <v>1209</v>
      </c>
      <c r="AL33" s="285"/>
      <c r="AM33" s="286"/>
      <c r="AN33" s="287"/>
      <c r="AO33" s="288"/>
      <c r="AP33" s="47"/>
      <c r="AQ33" s="282" t="s">
        <v>1208</v>
      </c>
      <c r="AR33" s="283"/>
      <c r="AS33" s="144"/>
      <c r="AT33" s="284" t="s">
        <v>1209</v>
      </c>
      <c r="AU33" s="285"/>
      <c r="AV33" s="286"/>
      <c r="AW33" s="287"/>
      <c r="AX33" s="288"/>
      <c r="AY33" s="47"/>
      <c r="AZ33" s="336" t="s">
        <v>1109</v>
      </c>
      <c r="BA33" s="334"/>
      <c r="BB33" s="335"/>
      <c r="BC33" s="337"/>
      <c r="BD33" s="338"/>
      <c r="BE33" s="338"/>
      <c r="BF33" s="338"/>
      <c r="BG33" s="339"/>
      <c r="BH33" s="47"/>
      <c r="BI33" s="336" t="s">
        <v>1109</v>
      </c>
      <c r="BJ33" s="334"/>
      <c r="BK33" s="335"/>
      <c r="BL33" s="234"/>
      <c r="BM33" s="235"/>
      <c r="BN33" s="235"/>
      <c r="BO33" s="235"/>
      <c r="BP33" s="236"/>
      <c r="BQ33" s="47"/>
      <c r="BR33" s="336" t="s">
        <v>1109</v>
      </c>
      <c r="BS33" s="334"/>
      <c r="BT33" s="335"/>
      <c r="BU33" s="234"/>
      <c r="BV33" s="235"/>
      <c r="BW33" s="235"/>
      <c r="BX33" s="235"/>
      <c r="BY33" s="235"/>
      <c r="BZ33" s="47"/>
      <c r="CA33" s="1"/>
      <c r="CB33" s="1"/>
      <c r="CC33" s="1"/>
      <c r="CD33" s="1"/>
      <c r="CE33" s="1"/>
      <c r="CF33" s="1"/>
      <c r="CG33" s="1"/>
      <c r="CH33" s="1"/>
    </row>
    <row r="34" spans="1:86" s="5" customFormat="1" ht="24" customHeight="1" x14ac:dyDescent="0.25">
      <c r="A34" s="97"/>
      <c r="B34" s="98"/>
      <c r="C34" s="97"/>
      <c r="D34" s="97"/>
      <c r="E34" s="97"/>
      <c r="F34" s="40"/>
      <c r="G34" s="128" t="s">
        <v>1143</v>
      </c>
      <c r="H34" s="129" t="s">
        <v>1143</v>
      </c>
      <c r="I34" s="126" t="s">
        <v>1143</v>
      </c>
      <c r="J34" s="128" t="s">
        <v>1143</v>
      </c>
      <c r="K34" s="40"/>
      <c r="L34" s="101"/>
      <c r="M34" s="102"/>
      <c r="N34" s="101"/>
      <c r="O34" s="103"/>
      <c r="P34" s="104"/>
      <c r="Q34" s="105"/>
      <c r="R34" s="100" t="s">
        <v>1098</v>
      </c>
      <c r="S34" s="107" t="s">
        <v>1198</v>
      </c>
      <c r="T34" s="48"/>
      <c r="U34" s="8"/>
      <c r="V34" s="8"/>
      <c r="W34" s="109">
        <f>+W9+W10+W11+W12+W28+W29+W30+W31+W32+W33</f>
        <v>0</v>
      </c>
      <c r="X34" s="47"/>
      <c r="Y34" s="289" t="s">
        <v>1210</v>
      </c>
      <c r="Z34" s="290"/>
      <c r="AA34" s="234"/>
      <c r="AB34" s="235"/>
      <c r="AC34" s="235"/>
      <c r="AD34" s="235"/>
      <c r="AE34" s="235"/>
      <c r="AF34" s="236"/>
      <c r="AG34" s="47"/>
      <c r="AH34" s="289" t="s">
        <v>1210</v>
      </c>
      <c r="AI34" s="290"/>
      <c r="AJ34" s="234"/>
      <c r="AK34" s="235"/>
      <c r="AL34" s="235"/>
      <c r="AM34" s="235"/>
      <c r="AN34" s="235"/>
      <c r="AO34" s="236"/>
      <c r="AP34" s="47"/>
      <c r="AQ34" s="289" t="s">
        <v>1210</v>
      </c>
      <c r="AR34" s="290"/>
      <c r="AS34" s="234"/>
      <c r="AT34" s="235"/>
      <c r="AU34" s="235"/>
      <c r="AV34" s="235"/>
      <c r="AW34" s="235"/>
      <c r="AX34" s="236"/>
      <c r="AY34" s="47"/>
      <c r="AZ34" s="336" t="s">
        <v>1110</v>
      </c>
      <c r="BA34" s="334"/>
      <c r="BB34" s="335"/>
      <c r="BC34" s="234"/>
      <c r="BD34" s="235"/>
      <c r="BE34" s="235"/>
      <c r="BF34" s="235"/>
      <c r="BG34" s="236"/>
      <c r="BH34" s="47"/>
      <c r="BI34" s="336" t="s">
        <v>1110</v>
      </c>
      <c r="BJ34" s="334"/>
      <c r="BK34" s="335"/>
      <c r="BL34" s="234"/>
      <c r="BM34" s="235"/>
      <c r="BN34" s="235"/>
      <c r="BO34" s="235"/>
      <c r="BP34" s="236"/>
      <c r="BQ34" s="47"/>
      <c r="BR34" s="336" t="s">
        <v>1110</v>
      </c>
      <c r="BS34" s="334"/>
      <c r="BT34" s="335"/>
      <c r="BU34" s="234"/>
      <c r="BV34" s="235"/>
      <c r="BW34" s="235"/>
      <c r="BX34" s="235"/>
      <c r="BY34" s="235"/>
      <c r="BZ34" s="47"/>
      <c r="CA34" s="1"/>
      <c r="CB34" s="1"/>
      <c r="CC34" s="1"/>
      <c r="CD34" s="1"/>
      <c r="CE34" s="1"/>
      <c r="CF34" s="1"/>
      <c r="CG34" s="1"/>
      <c r="CH34" s="1"/>
    </row>
    <row r="35" spans="1:86" s="5" customFormat="1" ht="24" customHeight="1" x14ac:dyDescent="0.25">
      <c r="A35" s="97"/>
      <c r="B35" s="98"/>
      <c r="C35" s="97"/>
      <c r="D35" s="97"/>
      <c r="E35" s="97"/>
      <c r="F35" s="40"/>
      <c r="G35" s="128" t="s">
        <v>1143</v>
      </c>
      <c r="H35" s="129" t="s">
        <v>1143</v>
      </c>
      <c r="I35" s="126" t="s">
        <v>1143</v>
      </c>
      <c r="J35" s="128" t="s">
        <v>1143</v>
      </c>
      <c r="K35" s="40"/>
      <c r="L35" s="101"/>
      <c r="M35" s="102"/>
      <c r="N35" s="101"/>
      <c r="O35" s="103"/>
      <c r="P35" s="104"/>
      <c r="Q35" s="105"/>
      <c r="R35" s="100" t="s">
        <v>1098</v>
      </c>
      <c r="S35" s="8"/>
      <c r="T35" s="48"/>
      <c r="U35" s="8"/>
      <c r="V35" s="8"/>
      <c r="W35" s="54"/>
      <c r="X35" s="47"/>
      <c r="Y35" s="284" t="s">
        <v>1211</v>
      </c>
      <c r="Z35" s="299"/>
      <c r="AA35" s="300"/>
      <c r="AB35" s="140"/>
      <c r="AC35" s="284" t="s">
        <v>1212</v>
      </c>
      <c r="AD35" s="301"/>
      <c r="AE35" s="302"/>
      <c r="AF35" s="145"/>
      <c r="AG35" s="47"/>
      <c r="AH35" s="284" t="s">
        <v>1211</v>
      </c>
      <c r="AI35" s="299"/>
      <c r="AJ35" s="300"/>
      <c r="AK35" s="140"/>
      <c r="AL35" s="284" t="s">
        <v>1212</v>
      </c>
      <c r="AM35" s="301"/>
      <c r="AN35" s="302"/>
      <c r="AO35" s="145"/>
      <c r="AP35" s="47"/>
      <c r="AQ35" s="284" t="s">
        <v>1211</v>
      </c>
      <c r="AR35" s="299"/>
      <c r="AS35" s="300"/>
      <c r="AT35" s="140"/>
      <c r="AU35" s="284" t="s">
        <v>1212</v>
      </c>
      <c r="AV35" s="301"/>
      <c r="AW35" s="302"/>
      <c r="AX35" s="145"/>
      <c r="AY35" s="47"/>
      <c r="AZ35" s="347" t="s">
        <v>1208</v>
      </c>
      <c r="BA35" s="348"/>
      <c r="BB35" s="147">
        <v>0</v>
      </c>
      <c r="BC35" s="342" t="s">
        <v>1209</v>
      </c>
      <c r="BD35" s="349"/>
      <c r="BE35" s="350"/>
      <c r="BF35" s="287"/>
      <c r="BG35" s="288"/>
      <c r="BH35" s="47"/>
      <c r="BI35" s="347" t="s">
        <v>1208</v>
      </c>
      <c r="BJ35" s="348"/>
      <c r="BK35" s="147">
        <v>0</v>
      </c>
      <c r="BL35" s="342" t="s">
        <v>1209</v>
      </c>
      <c r="BM35" s="349"/>
      <c r="BN35" s="350"/>
      <c r="BO35" s="287"/>
      <c r="BP35" s="288"/>
      <c r="BQ35" s="47"/>
      <c r="BR35" s="347" t="s">
        <v>1208</v>
      </c>
      <c r="BS35" s="348"/>
      <c r="BT35" s="147">
        <v>0</v>
      </c>
      <c r="BU35" s="342" t="s">
        <v>1209</v>
      </c>
      <c r="BV35" s="349"/>
      <c r="BW35" s="350"/>
      <c r="BX35" s="287"/>
      <c r="BY35" s="294"/>
      <c r="BZ35" s="47"/>
      <c r="CA35" s="1"/>
      <c r="CB35" s="1"/>
      <c r="CC35" s="1"/>
      <c r="CD35" s="1"/>
      <c r="CE35" s="1"/>
      <c r="CF35" s="1"/>
      <c r="CG35" s="1"/>
      <c r="CH35" s="1"/>
    </row>
    <row r="36" spans="1:86" s="5" customFormat="1" ht="24" customHeight="1" x14ac:dyDescent="0.25">
      <c r="A36" s="97"/>
      <c r="B36" s="98"/>
      <c r="C36" s="97"/>
      <c r="D36" s="97"/>
      <c r="E36" s="97"/>
      <c r="F36" s="40"/>
      <c r="G36" s="128" t="s">
        <v>1143</v>
      </c>
      <c r="H36" s="129" t="s">
        <v>1143</v>
      </c>
      <c r="I36" s="126" t="s">
        <v>1143</v>
      </c>
      <c r="J36" s="128" t="s">
        <v>1143</v>
      </c>
      <c r="K36" s="40"/>
      <c r="L36" s="101"/>
      <c r="M36" s="102"/>
      <c r="N36" s="101"/>
      <c r="O36" s="103"/>
      <c r="P36" s="104"/>
      <c r="Q36" s="105"/>
      <c r="R36" s="100"/>
      <c r="S36" s="398" t="s">
        <v>1097</v>
      </c>
      <c r="T36" s="399"/>
      <c r="U36" s="399"/>
      <c r="V36" s="399"/>
      <c r="W36" s="400"/>
      <c r="X36" s="47"/>
      <c r="Y36" s="275" t="s">
        <v>1109</v>
      </c>
      <c r="Z36" s="276"/>
      <c r="AA36" s="277"/>
      <c r="AB36" s="234"/>
      <c r="AC36" s="235"/>
      <c r="AD36" s="235"/>
      <c r="AE36" s="235"/>
      <c r="AF36" s="236"/>
      <c r="AG36" s="47"/>
      <c r="AH36" s="275" t="s">
        <v>1109</v>
      </c>
      <c r="AI36" s="276"/>
      <c r="AJ36" s="277"/>
      <c r="AK36" s="234"/>
      <c r="AL36" s="235"/>
      <c r="AM36" s="235"/>
      <c r="AN36" s="235"/>
      <c r="AO36" s="236"/>
      <c r="AP36" s="47"/>
      <c r="AQ36" s="275" t="s">
        <v>1109</v>
      </c>
      <c r="AR36" s="276"/>
      <c r="AS36" s="277"/>
      <c r="AT36" s="234"/>
      <c r="AU36" s="235"/>
      <c r="AV36" s="235"/>
      <c r="AW36" s="235"/>
      <c r="AX36" s="236"/>
      <c r="AY36" s="47"/>
      <c r="AZ36" s="340" t="s">
        <v>1210</v>
      </c>
      <c r="BA36" s="341"/>
      <c r="BB36" s="234"/>
      <c r="BC36" s="235"/>
      <c r="BD36" s="235"/>
      <c r="BE36" s="235"/>
      <c r="BF36" s="235"/>
      <c r="BG36" s="236"/>
      <c r="BH36" s="47"/>
      <c r="BI36" s="340" t="s">
        <v>1210</v>
      </c>
      <c r="BJ36" s="341"/>
      <c r="BK36" s="234"/>
      <c r="BL36" s="235"/>
      <c r="BM36" s="235"/>
      <c r="BN36" s="235"/>
      <c r="BO36" s="235"/>
      <c r="BP36" s="236"/>
      <c r="BQ36" s="47"/>
      <c r="BR36" s="340" t="s">
        <v>1210</v>
      </c>
      <c r="BS36" s="341"/>
      <c r="BT36" s="234"/>
      <c r="BU36" s="235"/>
      <c r="BV36" s="235"/>
      <c r="BW36" s="235"/>
      <c r="BX36" s="235"/>
      <c r="BY36" s="235"/>
      <c r="BZ36" s="47"/>
      <c r="CA36" s="1"/>
      <c r="CB36" s="1"/>
      <c r="CC36" s="1"/>
      <c r="CD36" s="1"/>
      <c r="CE36" s="1"/>
      <c r="CF36" s="1"/>
      <c r="CG36" s="1"/>
      <c r="CH36" s="1"/>
    </row>
    <row r="37" spans="1:86" s="5" customFormat="1" ht="24" customHeight="1" x14ac:dyDescent="0.25">
      <c r="A37" s="97"/>
      <c r="B37" s="98"/>
      <c r="C37" s="97"/>
      <c r="D37" s="97"/>
      <c r="E37" s="97"/>
      <c r="F37" s="40"/>
      <c r="G37" s="128" t="s">
        <v>1143</v>
      </c>
      <c r="H37" s="129" t="s">
        <v>1143</v>
      </c>
      <c r="I37" s="126" t="s">
        <v>1143</v>
      </c>
      <c r="J37" s="128" t="s">
        <v>1143</v>
      </c>
      <c r="K37" s="40"/>
      <c r="L37" s="101"/>
      <c r="M37" s="102"/>
      <c r="N37" s="101"/>
      <c r="O37" s="103"/>
      <c r="P37" s="104"/>
      <c r="Q37" s="105"/>
      <c r="R37" s="100"/>
      <c r="S37" s="49"/>
      <c r="T37" s="258"/>
      <c r="U37" s="259"/>
      <c r="V37" s="259"/>
      <c r="W37" s="260"/>
      <c r="X37" s="47"/>
      <c r="Y37" s="275" t="s">
        <v>1110</v>
      </c>
      <c r="Z37" s="276"/>
      <c r="AA37" s="277"/>
      <c r="AB37" s="234"/>
      <c r="AC37" s="235"/>
      <c r="AD37" s="235"/>
      <c r="AE37" s="235"/>
      <c r="AF37" s="236"/>
      <c r="AG37" s="47"/>
      <c r="AH37" s="275" t="s">
        <v>1110</v>
      </c>
      <c r="AI37" s="276"/>
      <c r="AJ37" s="277"/>
      <c r="AK37" s="234"/>
      <c r="AL37" s="235"/>
      <c r="AM37" s="235"/>
      <c r="AN37" s="235"/>
      <c r="AO37" s="236"/>
      <c r="AP37" s="47"/>
      <c r="AQ37" s="275" t="s">
        <v>1110</v>
      </c>
      <c r="AR37" s="276"/>
      <c r="AS37" s="277"/>
      <c r="AT37" s="234"/>
      <c r="AU37" s="235"/>
      <c r="AV37" s="235"/>
      <c r="AW37" s="235"/>
      <c r="AX37" s="236"/>
      <c r="AY37" s="47"/>
      <c r="AZ37" s="342" t="s">
        <v>1211</v>
      </c>
      <c r="BA37" s="343"/>
      <c r="BB37" s="344"/>
      <c r="BC37" s="140"/>
      <c r="BD37" s="342" t="s">
        <v>1212</v>
      </c>
      <c r="BE37" s="345"/>
      <c r="BF37" s="346"/>
      <c r="BG37" s="145"/>
      <c r="BH37" s="47"/>
      <c r="BI37" s="342" t="s">
        <v>1211</v>
      </c>
      <c r="BJ37" s="343"/>
      <c r="BK37" s="344"/>
      <c r="BL37" s="140"/>
      <c r="BM37" s="342" t="s">
        <v>1212</v>
      </c>
      <c r="BN37" s="345"/>
      <c r="BO37" s="346"/>
      <c r="BP37" s="145"/>
      <c r="BQ37" s="47"/>
      <c r="BR37" s="375" t="s">
        <v>1211</v>
      </c>
      <c r="BS37" s="376"/>
      <c r="BT37" s="377"/>
      <c r="BU37" s="140"/>
      <c r="BV37" s="342" t="s">
        <v>1212</v>
      </c>
      <c r="BW37" s="345"/>
      <c r="BX37" s="346"/>
      <c r="BY37" s="155"/>
      <c r="BZ37" s="47"/>
      <c r="CA37" s="1"/>
      <c r="CB37" s="1"/>
      <c r="CC37" s="1"/>
      <c r="CD37" s="1"/>
      <c r="CE37" s="1"/>
      <c r="CF37" s="1"/>
      <c r="CG37" s="1"/>
      <c r="CH37" s="1"/>
    </row>
    <row r="38" spans="1:86" s="5" customFormat="1" ht="24" customHeight="1" x14ac:dyDescent="0.25">
      <c r="A38" s="97"/>
      <c r="B38" s="98"/>
      <c r="C38" s="97"/>
      <c r="D38" s="97"/>
      <c r="E38" s="97"/>
      <c r="F38" s="40"/>
      <c r="G38" s="128" t="s">
        <v>1143</v>
      </c>
      <c r="H38" s="129" t="s">
        <v>1143</v>
      </c>
      <c r="I38" s="126" t="s">
        <v>1143</v>
      </c>
      <c r="J38" s="128" t="s">
        <v>1143</v>
      </c>
      <c r="K38" s="40"/>
      <c r="L38" s="101"/>
      <c r="M38" s="102"/>
      <c r="N38" s="101"/>
      <c r="O38" s="103"/>
      <c r="P38" s="104"/>
      <c r="Q38" s="105"/>
      <c r="R38" s="100"/>
      <c r="S38" s="142" t="s">
        <v>1204</v>
      </c>
      <c r="T38" s="261">
        <v>0</v>
      </c>
      <c r="U38" s="262"/>
      <c r="V38" s="262"/>
      <c r="W38" s="263"/>
      <c r="X38" s="47"/>
      <c r="Y38" s="282" t="s">
        <v>1208</v>
      </c>
      <c r="Z38" s="283"/>
      <c r="AA38" s="144"/>
      <c r="AB38" s="284" t="s">
        <v>1209</v>
      </c>
      <c r="AC38" s="285"/>
      <c r="AD38" s="286"/>
      <c r="AE38" s="287"/>
      <c r="AF38" s="288"/>
      <c r="AG38" s="47"/>
      <c r="AH38" s="282" t="s">
        <v>1208</v>
      </c>
      <c r="AI38" s="283"/>
      <c r="AJ38" s="144"/>
      <c r="AK38" s="284" t="s">
        <v>1209</v>
      </c>
      <c r="AL38" s="285"/>
      <c r="AM38" s="286"/>
      <c r="AN38" s="287"/>
      <c r="AO38" s="288"/>
      <c r="AP38" s="47"/>
      <c r="AQ38" s="282" t="s">
        <v>1208</v>
      </c>
      <c r="AR38" s="283"/>
      <c r="AS38" s="144"/>
      <c r="AT38" s="284" t="s">
        <v>1209</v>
      </c>
      <c r="AU38" s="285"/>
      <c r="AV38" s="286"/>
      <c r="AW38" s="287"/>
      <c r="AX38" s="288"/>
      <c r="AY38" s="47"/>
      <c r="AZ38" s="336" t="s">
        <v>1109</v>
      </c>
      <c r="BA38" s="334"/>
      <c r="BB38" s="335"/>
      <c r="BC38" s="337"/>
      <c r="BD38" s="338"/>
      <c r="BE38" s="338"/>
      <c r="BF38" s="338"/>
      <c r="BG38" s="339"/>
      <c r="BH38" s="47"/>
      <c r="BI38" s="336" t="s">
        <v>1109</v>
      </c>
      <c r="BJ38" s="334"/>
      <c r="BK38" s="335"/>
      <c r="BL38" s="234"/>
      <c r="BM38" s="235"/>
      <c r="BN38" s="235"/>
      <c r="BO38" s="235"/>
      <c r="BP38" s="236"/>
      <c r="BQ38" s="47"/>
      <c r="BR38" s="336" t="s">
        <v>1109</v>
      </c>
      <c r="BS38" s="334"/>
      <c r="BT38" s="335"/>
      <c r="BU38" s="234"/>
      <c r="BV38" s="235"/>
      <c r="BW38" s="235"/>
      <c r="BX38" s="235"/>
      <c r="BY38" s="235"/>
      <c r="BZ38" s="47"/>
      <c r="CA38" s="1"/>
      <c r="CB38" s="1"/>
      <c r="CC38" s="1"/>
      <c r="CD38" s="1"/>
      <c r="CE38" s="1"/>
      <c r="CF38" s="1"/>
      <c r="CG38" s="1"/>
      <c r="CH38" s="1"/>
    </row>
    <row r="39" spans="1:86" s="5" customFormat="1" ht="24" customHeight="1" x14ac:dyDescent="0.25">
      <c r="A39" s="97"/>
      <c r="B39" s="98"/>
      <c r="C39" s="97"/>
      <c r="D39" s="97"/>
      <c r="E39" s="97"/>
      <c r="F39" s="40"/>
      <c r="G39" s="128" t="s">
        <v>1143</v>
      </c>
      <c r="H39" s="129" t="s">
        <v>1143</v>
      </c>
      <c r="I39" s="126" t="s">
        <v>1143</v>
      </c>
      <c r="J39" s="128" t="s">
        <v>1143</v>
      </c>
      <c r="K39" s="40"/>
      <c r="L39" s="101"/>
      <c r="M39" s="102"/>
      <c r="N39" s="101"/>
      <c r="O39" s="103"/>
      <c r="P39" s="104"/>
      <c r="Q39" s="105"/>
      <c r="R39" s="100"/>
      <c r="S39" s="142" t="s">
        <v>1095</v>
      </c>
      <c r="T39" s="261">
        <v>0</v>
      </c>
      <c r="U39" s="262"/>
      <c r="V39" s="262"/>
      <c r="W39" s="263"/>
      <c r="X39" s="47"/>
      <c r="Y39" s="289" t="s">
        <v>1210</v>
      </c>
      <c r="Z39" s="290"/>
      <c r="AA39" s="234"/>
      <c r="AB39" s="235"/>
      <c r="AC39" s="235"/>
      <c r="AD39" s="235"/>
      <c r="AE39" s="235"/>
      <c r="AF39" s="236"/>
      <c r="AG39" s="47"/>
      <c r="AH39" s="289" t="s">
        <v>1210</v>
      </c>
      <c r="AI39" s="290"/>
      <c r="AJ39" s="234"/>
      <c r="AK39" s="235"/>
      <c r="AL39" s="235"/>
      <c r="AM39" s="235"/>
      <c r="AN39" s="235"/>
      <c r="AO39" s="236"/>
      <c r="AP39" s="47"/>
      <c r="AQ39" s="289" t="s">
        <v>1210</v>
      </c>
      <c r="AR39" s="290"/>
      <c r="AS39" s="234"/>
      <c r="AT39" s="235"/>
      <c r="AU39" s="235"/>
      <c r="AV39" s="235"/>
      <c r="AW39" s="235"/>
      <c r="AX39" s="236"/>
      <c r="AY39" s="47"/>
      <c r="AZ39" s="336" t="s">
        <v>1110</v>
      </c>
      <c r="BA39" s="334"/>
      <c r="BB39" s="335"/>
      <c r="BC39" s="234"/>
      <c r="BD39" s="235"/>
      <c r="BE39" s="235"/>
      <c r="BF39" s="235"/>
      <c r="BG39" s="236"/>
      <c r="BH39" s="47"/>
      <c r="BI39" s="336" t="s">
        <v>1110</v>
      </c>
      <c r="BJ39" s="334"/>
      <c r="BK39" s="335"/>
      <c r="BL39" s="234"/>
      <c r="BM39" s="235"/>
      <c r="BN39" s="235"/>
      <c r="BO39" s="235"/>
      <c r="BP39" s="236"/>
      <c r="BQ39" s="47"/>
      <c r="BR39" s="336" t="s">
        <v>1110</v>
      </c>
      <c r="BS39" s="334"/>
      <c r="BT39" s="335"/>
      <c r="BU39" s="234"/>
      <c r="BV39" s="235"/>
      <c r="BW39" s="235"/>
      <c r="BX39" s="235"/>
      <c r="BY39" s="235"/>
      <c r="BZ39" s="47"/>
      <c r="CA39" s="1"/>
      <c r="CB39" s="1"/>
      <c r="CC39" s="1"/>
      <c r="CD39" s="1"/>
      <c r="CE39" s="1"/>
      <c r="CF39" s="1"/>
      <c r="CG39" s="1"/>
      <c r="CH39" s="1"/>
    </row>
    <row r="40" spans="1:86" ht="24" customHeight="1" x14ac:dyDescent="0.25">
      <c r="A40" s="61"/>
      <c r="B40" s="61"/>
      <c r="C40" s="61"/>
      <c r="D40" s="61"/>
      <c r="E40" s="61"/>
      <c r="F40" s="55"/>
      <c r="G40" s="128" t="s">
        <v>1143</v>
      </c>
      <c r="H40" s="129" t="s">
        <v>1143</v>
      </c>
      <c r="I40" s="126" t="s">
        <v>1143</v>
      </c>
      <c r="J40" s="128" t="s">
        <v>1143</v>
      </c>
      <c r="K40" s="158"/>
      <c r="L40" s="62"/>
      <c r="M40" s="62"/>
      <c r="N40" s="62"/>
      <c r="O40" s="62"/>
      <c r="P40" s="61"/>
      <c r="Q40" s="61"/>
      <c r="R40" s="100"/>
      <c r="S40" s="142" t="s">
        <v>1096</v>
      </c>
      <c r="T40" s="264"/>
      <c r="U40" s="265"/>
      <c r="V40" s="265"/>
      <c r="W40" s="266"/>
      <c r="X40" s="55"/>
      <c r="Y40" s="284" t="s">
        <v>1211</v>
      </c>
      <c r="Z40" s="299"/>
      <c r="AA40" s="300"/>
      <c r="AB40" s="140"/>
      <c r="AC40" s="284" t="s">
        <v>1212</v>
      </c>
      <c r="AD40" s="301"/>
      <c r="AE40" s="302"/>
      <c r="AF40" s="145"/>
      <c r="AG40" s="55"/>
      <c r="AH40" s="284" t="s">
        <v>1211</v>
      </c>
      <c r="AI40" s="299"/>
      <c r="AJ40" s="300"/>
      <c r="AK40" s="140"/>
      <c r="AL40" s="284" t="s">
        <v>1212</v>
      </c>
      <c r="AM40" s="301"/>
      <c r="AN40" s="302"/>
      <c r="AO40" s="145"/>
      <c r="AP40" s="55"/>
      <c r="AQ40" s="284" t="s">
        <v>1211</v>
      </c>
      <c r="AR40" s="299"/>
      <c r="AS40" s="300"/>
      <c r="AT40" s="140"/>
      <c r="AU40" s="284" t="s">
        <v>1212</v>
      </c>
      <c r="AV40" s="301"/>
      <c r="AW40" s="302"/>
      <c r="AX40" s="145"/>
      <c r="AY40" s="55"/>
      <c r="AZ40" s="347" t="s">
        <v>1208</v>
      </c>
      <c r="BA40" s="348"/>
      <c r="BB40" s="147">
        <v>0</v>
      </c>
      <c r="BC40" s="342" t="s">
        <v>1209</v>
      </c>
      <c r="BD40" s="349"/>
      <c r="BE40" s="350"/>
      <c r="BF40" s="287"/>
      <c r="BG40" s="288"/>
      <c r="BH40" s="55"/>
      <c r="BI40" s="347" t="s">
        <v>1208</v>
      </c>
      <c r="BJ40" s="348"/>
      <c r="BK40" s="147">
        <v>0</v>
      </c>
      <c r="BL40" s="342" t="s">
        <v>1209</v>
      </c>
      <c r="BM40" s="349"/>
      <c r="BN40" s="350"/>
      <c r="BO40" s="287"/>
      <c r="BP40" s="288"/>
      <c r="BQ40" s="55"/>
      <c r="BR40" s="347" t="s">
        <v>1208</v>
      </c>
      <c r="BS40" s="348"/>
      <c r="BT40" s="147">
        <v>0</v>
      </c>
      <c r="BU40" s="342" t="s">
        <v>1209</v>
      </c>
      <c r="BV40" s="349"/>
      <c r="BW40" s="350"/>
      <c r="BX40" s="287"/>
      <c r="BY40" s="294"/>
      <c r="BZ40" s="55"/>
    </row>
    <row r="41" spans="1:86" ht="24" customHeight="1" x14ac:dyDescent="0.25">
      <c r="A41" s="61"/>
      <c r="B41" s="61"/>
      <c r="C41" s="61"/>
      <c r="D41" s="61"/>
      <c r="E41" s="61"/>
      <c r="F41" s="55"/>
      <c r="G41" s="128" t="s">
        <v>1143</v>
      </c>
      <c r="H41" s="129" t="s">
        <v>1143</v>
      </c>
      <c r="I41" s="126" t="s">
        <v>1143</v>
      </c>
      <c r="J41" s="128" t="s">
        <v>1143</v>
      </c>
      <c r="K41" s="158"/>
      <c r="L41" s="62"/>
      <c r="M41" s="62"/>
      <c r="N41" s="62"/>
      <c r="O41" s="62"/>
      <c r="P41" s="61"/>
      <c r="Q41" s="61"/>
      <c r="R41" s="100"/>
      <c r="S41" s="142" t="s">
        <v>1169</v>
      </c>
      <c r="T41" s="261">
        <v>0</v>
      </c>
      <c r="U41" s="262"/>
      <c r="V41" s="262"/>
      <c r="W41" s="263"/>
      <c r="X41" s="55"/>
      <c r="Y41" s="275" t="s">
        <v>1111</v>
      </c>
      <c r="Z41" s="303"/>
      <c r="AA41" s="303"/>
      <c r="AB41" s="303"/>
      <c r="AC41" s="303"/>
      <c r="AD41" s="303"/>
      <c r="AE41" s="303"/>
      <c r="AF41" s="304"/>
      <c r="AG41" s="55"/>
      <c r="AH41" s="275" t="s">
        <v>1111</v>
      </c>
      <c r="AI41" s="303"/>
      <c r="AJ41" s="303"/>
      <c r="AK41" s="303"/>
      <c r="AL41" s="303"/>
      <c r="AM41" s="303"/>
      <c r="AN41" s="303"/>
      <c r="AO41" s="304"/>
      <c r="AP41" s="55"/>
      <c r="AQ41" s="275" t="s">
        <v>1111</v>
      </c>
      <c r="AR41" s="303"/>
      <c r="AS41" s="303"/>
      <c r="AT41" s="303"/>
      <c r="AU41" s="303"/>
      <c r="AV41" s="303"/>
      <c r="AW41" s="303"/>
      <c r="AX41" s="304"/>
      <c r="AY41" s="55"/>
      <c r="AZ41" s="340" t="s">
        <v>1210</v>
      </c>
      <c r="BA41" s="341"/>
      <c r="BB41" s="234"/>
      <c r="BC41" s="235"/>
      <c r="BD41" s="235"/>
      <c r="BE41" s="235"/>
      <c r="BF41" s="235"/>
      <c r="BG41" s="236"/>
      <c r="BH41" s="55"/>
      <c r="BI41" s="340" t="s">
        <v>1210</v>
      </c>
      <c r="BJ41" s="341"/>
      <c r="BK41" s="337"/>
      <c r="BL41" s="338"/>
      <c r="BM41" s="338"/>
      <c r="BN41" s="338"/>
      <c r="BO41" s="338"/>
      <c r="BP41" s="339"/>
      <c r="BQ41" s="55"/>
      <c r="BR41" s="340" t="s">
        <v>1210</v>
      </c>
      <c r="BS41" s="341"/>
      <c r="BT41" s="234"/>
      <c r="BU41" s="235"/>
      <c r="BV41" s="235"/>
      <c r="BW41" s="235"/>
      <c r="BX41" s="235"/>
      <c r="BY41" s="235"/>
      <c r="BZ41" s="55"/>
    </row>
    <row r="42" spans="1:86" ht="24" customHeight="1" x14ac:dyDescent="0.25">
      <c r="A42" s="61"/>
      <c r="B42" s="61"/>
      <c r="C42" s="61"/>
      <c r="D42" s="61"/>
      <c r="E42" s="61"/>
      <c r="F42" s="55"/>
      <c r="G42" s="128" t="s">
        <v>1143</v>
      </c>
      <c r="H42" s="129" t="s">
        <v>1143</v>
      </c>
      <c r="I42" s="126" t="s">
        <v>1143</v>
      </c>
      <c r="J42" s="128" t="s">
        <v>1143</v>
      </c>
      <c r="K42" s="158"/>
      <c r="L42" s="62"/>
      <c r="M42" s="62"/>
      <c r="N42" s="62"/>
      <c r="O42" s="62"/>
      <c r="P42" s="61"/>
      <c r="Q42" s="61"/>
      <c r="R42" s="100"/>
      <c r="S42" s="143"/>
      <c r="T42" s="249"/>
      <c r="U42" s="250"/>
      <c r="V42" s="250"/>
      <c r="W42" s="251"/>
      <c r="X42" s="55"/>
      <c r="Y42" s="284" t="s">
        <v>1112</v>
      </c>
      <c r="Z42" s="285"/>
      <c r="AA42" s="285"/>
      <c r="AB42" s="285"/>
      <c r="AC42" s="285"/>
      <c r="AD42" s="112" t="s">
        <v>1113</v>
      </c>
      <c r="AE42" s="112" t="s">
        <v>1114</v>
      </c>
      <c r="AF42" s="113" t="s">
        <v>1115</v>
      </c>
      <c r="AG42" s="55"/>
      <c r="AH42" s="284" t="s">
        <v>1112</v>
      </c>
      <c r="AI42" s="285"/>
      <c r="AJ42" s="285"/>
      <c r="AK42" s="285"/>
      <c r="AL42" s="285"/>
      <c r="AM42" s="112" t="s">
        <v>1113</v>
      </c>
      <c r="AN42" s="112" t="s">
        <v>1114</v>
      </c>
      <c r="AO42" s="113" t="s">
        <v>1115</v>
      </c>
      <c r="AP42" s="55"/>
      <c r="AQ42" s="284" t="s">
        <v>1112</v>
      </c>
      <c r="AR42" s="285"/>
      <c r="AS42" s="285"/>
      <c r="AT42" s="285"/>
      <c r="AU42" s="285"/>
      <c r="AV42" s="112" t="s">
        <v>1113</v>
      </c>
      <c r="AW42" s="112" t="s">
        <v>1114</v>
      </c>
      <c r="AX42" s="113" t="s">
        <v>1115</v>
      </c>
      <c r="AY42" s="55"/>
      <c r="AZ42" s="342" t="s">
        <v>1211</v>
      </c>
      <c r="BA42" s="343"/>
      <c r="BB42" s="344"/>
      <c r="BC42" s="140"/>
      <c r="BD42" s="342" t="s">
        <v>1212</v>
      </c>
      <c r="BE42" s="345"/>
      <c r="BF42" s="346"/>
      <c r="BG42" s="145"/>
      <c r="BH42" s="55"/>
      <c r="BI42" s="342" t="s">
        <v>1211</v>
      </c>
      <c r="BJ42" s="343"/>
      <c r="BK42" s="344"/>
      <c r="BL42" s="139"/>
      <c r="BM42" s="342" t="s">
        <v>1212</v>
      </c>
      <c r="BN42" s="345"/>
      <c r="BO42" s="346"/>
      <c r="BP42" s="145"/>
      <c r="BQ42" s="55"/>
      <c r="BR42" s="342" t="s">
        <v>1211</v>
      </c>
      <c r="BS42" s="343"/>
      <c r="BT42" s="344"/>
      <c r="BU42" s="140"/>
      <c r="BV42" s="342" t="s">
        <v>1212</v>
      </c>
      <c r="BW42" s="345"/>
      <c r="BX42" s="346"/>
      <c r="BY42" s="155"/>
      <c r="BZ42" s="55"/>
    </row>
    <row r="43" spans="1:86" ht="24" customHeight="1" x14ac:dyDescent="0.25">
      <c r="A43" s="61"/>
      <c r="B43" s="61"/>
      <c r="C43" s="61"/>
      <c r="D43" s="61"/>
      <c r="E43" s="61"/>
      <c r="F43" s="55"/>
      <c r="G43" s="128" t="s">
        <v>1143</v>
      </c>
      <c r="H43" s="129" t="s">
        <v>1143</v>
      </c>
      <c r="I43" s="126" t="s">
        <v>1143</v>
      </c>
      <c r="J43" s="128" t="s">
        <v>1143</v>
      </c>
      <c r="K43" s="158"/>
      <c r="L43" s="62"/>
      <c r="M43" s="62"/>
      <c r="N43" s="62"/>
      <c r="O43" s="62"/>
      <c r="P43" s="61"/>
      <c r="Q43" s="61"/>
      <c r="R43" s="100"/>
      <c r="S43" s="143"/>
      <c r="T43" s="252"/>
      <c r="U43" s="253"/>
      <c r="V43" s="253"/>
      <c r="W43" s="254"/>
      <c r="X43" s="55"/>
      <c r="Y43" s="287" t="s">
        <v>1143</v>
      </c>
      <c r="Z43" s="294"/>
      <c r="AA43" s="294"/>
      <c r="AB43" s="294"/>
      <c r="AC43" s="294"/>
      <c r="AD43" s="131">
        <v>0</v>
      </c>
      <c r="AE43" s="131">
        <v>0</v>
      </c>
      <c r="AF43" s="28">
        <f>+AD43+AE43</f>
        <v>0</v>
      </c>
      <c r="AG43" s="55"/>
      <c r="AH43" s="287" t="s">
        <v>1143</v>
      </c>
      <c r="AI43" s="294"/>
      <c r="AJ43" s="294"/>
      <c r="AK43" s="294"/>
      <c r="AL43" s="294"/>
      <c r="AM43" s="131">
        <v>0</v>
      </c>
      <c r="AN43" s="131">
        <v>0</v>
      </c>
      <c r="AO43" s="28">
        <f>+AM43+AN43</f>
        <v>0</v>
      </c>
      <c r="AP43" s="55"/>
      <c r="AQ43" s="287" t="s">
        <v>1143</v>
      </c>
      <c r="AR43" s="294"/>
      <c r="AS43" s="294"/>
      <c r="AT43" s="294"/>
      <c r="AU43" s="294"/>
      <c r="AV43" s="131">
        <v>0</v>
      </c>
      <c r="AW43" s="131">
        <v>0</v>
      </c>
      <c r="AX43" s="28">
        <f>+AV43+AW43</f>
        <v>0</v>
      </c>
      <c r="AY43" s="55"/>
      <c r="AZ43" s="336" t="s">
        <v>1213</v>
      </c>
      <c r="BA43" s="332"/>
      <c r="BB43" s="332"/>
      <c r="BC43" s="332"/>
      <c r="BD43" s="332"/>
      <c r="BE43" s="332"/>
      <c r="BF43" s="332"/>
      <c r="BG43" s="333"/>
      <c r="BH43" s="55"/>
      <c r="BI43" s="336" t="s">
        <v>1213</v>
      </c>
      <c r="BJ43" s="332"/>
      <c r="BK43" s="332"/>
      <c r="BL43" s="332"/>
      <c r="BM43" s="332"/>
      <c r="BN43" s="332"/>
      <c r="BO43" s="332"/>
      <c r="BP43" s="333"/>
      <c r="BQ43" s="55"/>
      <c r="BR43" s="336" t="s">
        <v>1213</v>
      </c>
      <c r="BS43" s="332"/>
      <c r="BT43" s="332"/>
      <c r="BU43" s="332"/>
      <c r="BV43" s="332"/>
      <c r="BW43" s="332"/>
      <c r="BX43" s="332"/>
      <c r="BY43" s="332"/>
      <c r="BZ43" s="55"/>
    </row>
    <row r="44" spans="1:86" ht="24" customHeight="1" x14ac:dyDescent="0.25">
      <c r="A44" s="61"/>
      <c r="B44" s="61"/>
      <c r="C44" s="61"/>
      <c r="D44" s="61"/>
      <c r="E44" s="61"/>
      <c r="F44" s="55"/>
      <c r="G44" s="128" t="s">
        <v>1143</v>
      </c>
      <c r="H44" s="129" t="s">
        <v>1143</v>
      </c>
      <c r="I44" s="126" t="s">
        <v>1143</v>
      </c>
      <c r="J44" s="128" t="s">
        <v>1143</v>
      </c>
      <c r="K44" s="158"/>
      <c r="L44" s="62"/>
      <c r="M44" s="62"/>
      <c r="N44" s="62"/>
      <c r="O44" s="62"/>
      <c r="P44" s="61"/>
      <c r="Q44" s="61"/>
      <c r="R44" s="100"/>
      <c r="S44" s="143"/>
      <c r="T44" s="252"/>
      <c r="U44" s="253"/>
      <c r="V44" s="253"/>
      <c r="W44" s="254"/>
      <c r="X44" s="55"/>
      <c r="Y44" s="287" t="s">
        <v>1143</v>
      </c>
      <c r="Z44" s="294"/>
      <c r="AA44" s="294"/>
      <c r="AB44" s="294"/>
      <c r="AC44" s="294"/>
      <c r="AD44" s="131">
        <v>0</v>
      </c>
      <c r="AE44" s="131">
        <v>0</v>
      </c>
      <c r="AF44" s="28">
        <f t="shared" ref="AF44:AF46" si="2">+AD44+AE44</f>
        <v>0</v>
      </c>
      <c r="AG44" s="55"/>
      <c r="AH44" s="287" t="s">
        <v>1143</v>
      </c>
      <c r="AI44" s="294"/>
      <c r="AJ44" s="294"/>
      <c r="AK44" s="294"/>
      <c r="AL44" s="294"/>
      <c r="AM44" s="131">
        <v>0</v>
      </c>
      <c r="AN44" s="131">
        <v>0</v>
      </c>
      <c r="AO44" s="28">
        <f t="shared" ref="AO44:AO46" si="3">+AM44+AN44</f>
        <v>0</v>
      </c>
      <c r="AP44" s="55"/>
      <c r="AQ44" s="287" t="s">
        <v>1143</v>
      </c>
      <c r="AR44" s="294"/>
      <c r="AS44" s="294"/>
      <c r="AT44" s="294"/>
      <c r="AU44" s="294"/>
      <c r="AV44" s="131">
        <v>0</v>
      </c>
      <c r="AW44" s="131">
        <v>0</v>
      </c>
      <c r="AX44" s="28">
        <f t="shared" ref="AX44:AX46" si="4">+AV44+AW44</f>
        <v>0</v>
      </c>
      <c r="AY44" s="55"/>
      <c r="AZ44" s="342" t="s">
        <v>1112</v>
      </c>
      <c r="BA44" s="349"/>
      <c r="BB44" s="349"/>
      <c r="BC44" s="349"/>
      <c r="BD44" s="349"/>
      <c r="BE44" s="114" t="s">
        <v>1113</v>
      </c>
      <c r="BF44" s="114" t="s">
        <v>1114</v>
      </c>
      <c r="BG44" s="115" t="s">
        <v>1115</v>
      </c>
      <c r="BH44" s="55"/>
      <c r="BI44" s="342" t="s">
        <v>1112</v>
      </c>
      <c r="BJ44" s="349"/>
      <c r="BK44" s="349"/>
      <c r="BL44" s="349"/>
      <c r="BM44" s="349"/>
      <c r="BN44" s="114" t="s">
        <v>1113</v>
      </c>
      <c r="BO44" s="114" t="s">
        <v>1114</v>
      </c>
      <c r="BP44" s="115" t="s">
        <v>1115</v>
      </c>
      <c r="BQ44" s="55"/>
      <c r="BR44" s="342" t="s">
        <v>1112</v>
      </c>
      <c r="BS44" s="349"/>
      <c r="BT44" s="349"/>
      <c r="BU44" s="349"/>
      <c r="BV44" s="349"/>
      <c r="BW44" s="114" t="s">
        <v>1113</v>
      </c>
      <c r="BX44" s="114" t="s">
        <v>1114</v>
      </c>
      <c r="BY44" s="118" t="s">
        <v>1115</v>
      </c>
      <c r="BZ44" s="55"/>
    </row>
    <row r="45" spans="1:86" ht="24" customHeight="1" thickBot="1" x14ac:dyDescent="0.3">
      <c r="A45" s="61"/>
      <c r="B45" s="61"/>
      <c r="C45" s="61"/>
      <c r="D45" s="61"/>
      <c r="E45" s="61"/>
      <c r="F45" s="55"/>
      <c r="G45" s="128" t="s">
        <v>1143</v>
      </c>
      <c r="H45" s="129" t="s">
        <v>1143</v>
      </c>
      <c r="I45" s="126" t="s">
        <v>1143</v>
      </c>
      <c r="J45" s="128" t="s">
        <v>1143</v>
      </c>
      <c r="K45" s="158"/>
      <c r="L45" s="62"/>
      <c r="M45" s="62"/>
      <c r="N45" s="62"/>
      <c r="O45" s="62"/>
      <c r="P45" s="61"/>
      <c r="Q45" s="61"/>
      <c r="R45" s="100"/>
      <c r="S45" s="108" t="s">
        <v>1099</v>
      </c>
      <c r="T45" s="255">
        <f>+T38+T39+T41+T42+T43+T44</f>
        <v>0</v>
      </c>
      <c r="U45" s="256"/>
      <c r="V45" s="256"/>
      <c r="W45" s="257"/>
      <c r="X45" s="55"/>
      <c r="Y45" s="287" t="s">
        <v>1143</v>
      </c>
      <c r="Z45" s="294"/>
      <c r="AA45" s="294"/>
      <c r="AB45" s="294"/>
      <c r="AC45" s="294"/>
      <c r="AD45" s="131">
        <v>0</v>
      </c>
      <c r="AE45" s="131">
        <v>0</v>
      </c>
      <c r="AF45" s="28">
        <f t="shared" si="2"/>
        <v>0</v>
      </c>
      <c r="AG45" s="55"/>
      <c r="AH45" s="287" t="s">
        <v>1143</v>
      </c>
      <c r="AI45" s="294"/>
      <c r="AJ45" s="294"/>
      <c r="AK45" s="294"/>
      <c r="AL45" s="294"/>
      <c r="AM45" s="131">
        <v>0</v>
      </c>
      <c r="AN45" s="131">
        <v>0</v>
      </c>
      <c r="AO45" s="28">
        <f t="shared" si="3"/>
        <v>0</v>
      </c>
      <c r="AP45" s="55"/>
      <c r="AQ45" s="287" t="s">
        <v>1143</v>
      </c>
      <c r="AR45" s="294"/>
      <c r="AS45" s="294"/>
      <c r="AT45" s="294"/>
      <c r="AU45" s="294"/>
      <c r="AV45" s="131">
        <v>0</v>
      </c>
      <c r="AW45" s="131">
        <v>0</v>
      </c>
      <c r="AX45" s="28">
        <f t="shared" si="4"/>
        <v>0</v>
      </c>
      <c r="AY45" s="55"/>
      <c r="AZ45" s="287" t="s">
        <v>1143</v>
      </c>
      <c r="BA45" s="294"/>
      <c r="BB45" s="294"/>
      <c r="BC45" s="294"/>
      <c r="BD45" s="294"/>
      <c r="BE45" s="148">
        <v>0</v>
      </c>
      <c r="BF45" s="148">
        <v>0</v>
      </c>
      <c r="BG45" s="117">
        <f>+BE45+BF45</f>
        <v>0</v>
      </c>
      <c r="BH45" s="55"/>
      <c r="BI45" s="287" t="s">
        <v>1143</v>
      </c>
      <c r="BJ45" s="294"/>
      <c r="BK45" s="294"/>
      <c r="BL45" s="294"/>
      <c r="BM45" s="294"/>
      <c r="BN45" s="148">
        <v>0</v>
      </c>
      <c r="BO45" s="148">
        <v>0</v>
      </c>
      <c r="BP45" s="117">
        <f>+BN45+BO45</f>
        <v>0</v>
      </c>
      <c r="BQ45" s="55"/>
      <c r="BR45" s="287" t="s">
        <v>1143</v>
      </c>
      <c r="BS45" s="294"/>
      <c r="BT45" s="294"/>
      <c r="BU45" s="294"/>
      <c r="BV45" s="294"/>
      <c r="BW45" s="148">
        <v>0</v>
      </c>
      <c r="BX45" s="148">
        <v>0</v>
      </c>
      <c r="BY45" s="156">
        <f>+BW45+BX45</f>
        <v>0</v>
      </c>
      <c r="BZ45" s="55"/>
    </row>
    <row r="46" spans="1:86" ht="24" customHeight="1" thickTop="1" thickBot="1" x14ac:dyDescent="0.3">
      <c r="A46" s="61"/>
      <c r="B46" s="61"/>
      <c r="C46" s="61"/>
      <c r="D46" s="61"/>
      <c r="E46" s="61"/>
      <c r="F46" s="55"/>
      <c r="G46" s="128" t="s">
        <v>1143</v>
      </c>
      <c r="H46" s="129" t="s">
        <v>1143</v>
      </c>
      <c r="I46" s="126" t="s">
        <v>1143</v>
      </c>
      <c r="J46" s="128" t="s">
        <v>1143</v>
      </c>
      <c r="K46" s="158"/>
      <c r="L46" s="62"/>
      <c r="M46" s="62"/>
      <c r="N46" s="62"/>
      <c r="O46" s="62"/>
      <c r="P46" s="61"/>
      <c r="Q46" s="61"/>
      <c r="R46" s="100"/>
      <c r="S46" s="228" t="s">
        <v>1100</v>
      </c>
      <c r="T46" s="229"/>
      <c r="U46" s="229"/>
      <c r="V46" s="229"/>
      <c r="W46" s="230"/>
      <c r="X46" s="55"/>
      <c r="Y46" s="287" t="s">
        <v>1143</v>
      </c>
      <c r="Z46" s="294"/>
      <c r="AA46" s="294"/>
      <c r="AB46" s="294"/>
      <c r="AC46" s="294"/>
      <c r="AD46" s="131">
        <v>0</v>
      </c>
      <c r="AE46" s="131">
        <v>0</v>
      </c>
      <c r="AF46" s="110">
        <f t="shared" si="2"/>
        <v>0</v>
      </c>
      <c r="AG46" s="55"/>
      <c r="AH46" s="287" t="s">
        <v>1143</v>
      </c>
      <c r="AI46" s="294"/>
      <c r="AJ46" s="294"/>
      <c r="AK46" s="294"/>
      <c r="AL46" s="294"/>
      <c r="AM46" s="131">
        <v>0</v>
      </c>
      <c r="AN46" s="131">
        <v>0</v>
      </c>
      <c r="AO46" s="110">
        <f t="shared" si="3"/>
        <v>0</v>
      </c>
      <c r="AP46" s="55"/>
      <c r="AQ46" s="287" t="s">
        <v>1143</v>
      </c>
      <c r="AR46" s="294"/>
      <c r="AS46" s="294"/>
      <c r="AT46" s="294"/>
      <c r="AU46" s="294"/>
      <c r="AV46" s="131">
        <v>0</v>
      </c>
      <c r="AW46" s="131">
        <v>0</v>
      </c>
      <c r="AX46" s="28">
        <f t="shared" si="4"/>
        <v>0</v>
      </c>
      <c r="AY46" s="55"/>
      <c r="AZ46" s="287" t="s">
        <v>1143</v>
      </c>
      <c r="BA46" s="294"/>
      <c r="BB46" s="294"/>
      <c r="BC46" s="294"/>
      <c r="BD46" s="294"/>
      <c r="BE46" s="148">
        <v>0</v>
      </c>
      <c r="BF46" s="148">
        <v>0</v>
      </c>
      <c r="BG46" s="117">
        <f t="shared" ref="BG46:BG48" si="5">+BE46+BF46</f>
        <v>0</v>
      </c>
      <c r="BH46" s="55"/>
      <c r="BI46" s="287" t="s">
        <v>1143</v>
      </c>
      <c r="BJ46" s="294"/>
      <c r="BK46" s="294"/>
      <c r="BL46" s="294"/>
      <c r="BM46" s="294"/>
      <c r="BN46" s="148">
        <v>0</v>
      </c>
      <c r="BO46" s="148">
        <v>0</v>
      </c>
      <c r="BP46" s="117">
        <f t="shared" ref="BP46:BP48" si="6">+BN46+BO46</f>
        <v>0</v>
      </c>
      <c r="BQ46" s="55"/>
      <c r="BR46" s="287" t="s">
        <v>1143</v>
      </c>
      <c r="BS46" s="294"/>
      <c r="BT46" s="294"/>
      <c r="BU46" s="294"/>
      <c r="BV46" s="294"/>
      <c r="BW46" s="148">
        <v>0</v>
      </c>
      <c r="BX46" s="148">
        <v>0</v>
      </c>
      <c r="BY46" s="156">
        <f t="shared" ref="BY46:BY48" si="7">+BW46+BX46</f>
        <v>0</v>
      </c>
      <c r="BZ46" s="55"/>
    </row>
    <row r="47" spans="1:86" ht="24" customHeight="1" thickBot="1" x14ac:dyDescent="0.3">
      <c r="A47" s="61"/>
      <c r="B47" s="61"/>
      <c r="C47" s="61"/>
      <c r="D47" s="61"/>
      <c r="E47" s="61"/>
      <c r="F47" s="55"/>
      <c r="G47" s="128" t="s">
        <v>1143</v>
      </c>
      <c r="H47" s="129" t="s">
        <v>1143</v>
      </c>
      <c r="I47" s="126" t="s">
        <v>1143</v>
      </c>
      <c r="J47" s="128" t="s">
        <v>1143</v>
      </c>
      <c r="K47" s="158"/>
      <c r="L47" s="62"/>
      <c r="M47" s="62"/>
      <c r="N47" s="62"/>
      <c r="O47" s="62"/>
      <c r="P47" s="61"/>
      <c r="Q47" s="61"/>
      <c r="R47" s="100"/>
      <c r="S47" s="225" t="s">
        <v>1143</v>
      </c>
      <c r="T47" s="226"/>
      <c r="U47" s="226"/>
      <c r="V47" s="226"/>
      <c r="W47" s="227"/>
      <c r="X47" s="55"/>
      <c r="Y47" s="284" t="s">
        <v>1214</v>
      </c>
      <c r="Z47" s="285"/>
      <c r="AA47" s="285"/>
      <c r="AB47" s="285"/>
      <c r="AC47" s="285"/>
      <c r="AD47" s="295"/>
      <c r="AE47" s="295"/>
      <c r="AF47" s="111">
        <f>+AF43+AF44+AF45+AF46</f>
        <v>0</v>
      </c>
      <c r="AG47" s="55"/>
      <c r="AH47" s="284" t="s">
        <v>1214</v>
      </c>
      <c r="AI47" s="285"/>
      <c r="AJ47" s="285"/>
      <c r="AK47" s="285"/>
      <c r="AL47" s="285"/>
      <c r="AM47" s="295"/>
      <c r="AN47" s="295"/>
      <c r="AO47" s="111">
        <f>+AO43+AO44+AO45+AO46</f>
        <v>0</v>
      </c>
      <c r="AP47" s="55"/>
      <c r="AQ47" s="284" t="s">
        <v>1214</v>
      </c>
      <c r="AR47" s="285"/>
      <c r="AS47" s="285"/>
      <c r="AT47" s="285"/>
      <c r="AU47" s="285"/>
      <c r="AV47" s="295"/>
      <c r="AW47" s="295"/>
      <c r="AX47" s="111">
        <f>+AX43+AX44+AX45+AX46</f>
        <v>0</v>
      </c>
      <c r="AY47" s="55"/>
      <c r="AZ47" s="287" t="s">
        <v>1143</v>
      </c>
      <c r="BA47" s="294"/>
      <c r="BB47" s="294"/>
      <c r="BC47" s="294"/>
      <c r="BD47" s="294"/>
      <c r="BE47" s="148">
        <v>0</v>
      </c>
      <c r="BF47" s="148">
        <v>0</v>
      </c>
      <c r="BG47" s="117">
        <f t="shared" si="5"/>
        <v>0</v>
      </c>
      <c r="BH47" s="55"/>
      <c r="BI47" s="287" t="s">
        <v>1143</v>
      </c>
      <c r="BJ47" s="294"/>
      <c r="BK47" s="294"/>
      <c r="BL47" s="294"/>
      <c r="BM47" s="294"/>
      <c r="BN47" s="148">
        <v>0</v>
      </c>
      <c r="BO47" s="148">
        <v>0</v>
      </c>
      <c r="BP47" s="117">
        <f t="shared" si="6"/>
        <v>0</v>
      </c>
      <c r="BQ47" s="55"/>
      <c r="BR47" s="287" t="s">
        <v>1143</v>
      </c>
      <c r="BS47" s="294"/>
      <c r="BT47" s="294"/>
      <c r="BU47" s="294"/>
      <c r="BV47" s="294"/>
      <c r="BW47" s="148">
        <v>0</v>
      </c>
      <c r="BX47" s="148">
        <v>0</v>
      </c>
      <c r="BY47" s="156">
        <f t="shared" si="7"/>
        <v>0</v>
      </c>
      <c r="BZ47" s="55"/>
    </row>
    <row r="48" spans="1:86" ht="24" customHeight="1" thickTop="1" thickBot="1" x14ac:dyDescent="0.3">
      <c r="A48" s="61"/>
      <c r="B48" s="61"/>
      <c r="C48" s="61"/>
      <c r="D48" s="61"/>
      <c r="E48" s="61"/>
      <c r="F48" s="55"/>
      <c r="G48" s="128" t="s">
        <v>1143</v>
      </c>
      <c r="H48" s="129" t="s">
        <v>1143</v>
      </c>
      <c r="I48" s="126" t="s">
        <v>1143</v>
      </c>
      <c r="J48" s="128" t="s">
        <v>1143</v>
      </c>
      <c r="K48" s="158"/>
      <c r="L48" s="62"/>
      <c r="M48" s="62"/>
      <c r="N48" s="62"/>
      <c r="O48" s="62"/>
      <c r="P48" s="61"/>
      <c r="Q48" s="61"/>
      <c r="R48" s="100"/>
      <c r="S48" s="225" t="s">
        <v>1143</v>
      </c>
      <c r="T48" s="226"/>
      <c r="U48" s="226"/>
      <c r="V48" s="226"/>
      <c r="W48" s="227"/>
      <c r="X48" s="55"/>
      <c r="Y48" s="275" t="s">
        <v>1124</v>
      </c>
      <c r="Z48" s="276"/>
      <c r="AA48" s="276"/>
      <c r="AB48" s="276"/>
      <c r="AC48" s="276"/>
      <c r="AD48" s="296">
        <v>0</v>
      </c>
      <c r="AE48" s="297"/>
      <c r="AF48" s="298"/>
      <c r="AG48" s="55"/>
      <c r="AH48" s="275" t="s">
        <v>1124</v>
      </c>
      <c r="AI48" s="276"/>
      <c r="AJ48" s="276"/>
      <c r="AK48" s="276"/>
      <c r="AL48" s="276"/>
      <c r="AM48" s="296">
        <v>0</v>
      </c>
      <c r="AN48" s="297"/>
      <c r="AO48" s="298"/>
      <c r="AP48" s="55"/>
      <c r="AQ48" s="275" t="s">
        <v>1124</v>
      </c>
      <c r="AR48" s="276"/>
      <c r="AS48" s="276"/>
      <c r="AT48" s="276"/>
      <c r="AU48" s="276"/>
      <c r="AV48" s="296">
        <v>0</v>
      </c>
      <c r="AW48" s="297"/>
      <c r="AX48" s="298"/>
      <c r="AY48" s="55"/>
      <c r="AZ48" s="287" t="s">
        <v>1143</v>
      </c>
      <c r="BA48" s="294"/>
      <c r="BB48" s="294"/>
      <c r="BC48" s="294"/>
      <c r="BD48" s="294"/>
      <c r="BE48" s="149">
        <v>0</v>
      </c>
      <c r="BF48" s="149">
        <v>0</v>
      </c>
      <c r="BG48" s="117">
        <f t="shared" si="5"/>
        <v>0</v>
      </c>
      <c r="BH48" s="55"/>
      <c r="BI48" s="287" t="s">
        <v>1143</v>
      </c>
      <c r="BJ48" s="294"/>
      <c r="BK48" s="294"/>
      <c r="BL48" s="294"/>
      <c r="BM48" s="294"/>
      <c r="BN48" s="149">
        <v>0</v>
      </c>
      <c r="BO48" s="149">
        <v>0</v>
      </c>
      <c r="BP48" s="117">
        <f t="shared" si="6"/>
        <v>0</v>
      </c>
      <c r="BQ48" s="55"/>
      <c r="BR48" s="287" t="s">
        <v>1143</v>
      </c>
      <c r="BS48" s="294"/>
      <c r="BT48" s="294"/>
      <c r="BU48" s="294"/>
      <c r="BV48" s="294"/>
      <c r="BW48" s="149">
        <v>0</v>
      </c>
      <c r="BX48" s="149">
        <v>0</v>
      </c>
      <c r="BY48" s="156">
        <f t="shared" si="7"/>
        <v>0</v>
      </c>
      <c r="BZ48" s="55"/>
    </row>
    <row r="49" spans="1:78" ht="24" customHeight="1" thickTop="1" thickBot="1" x14ac:dyDescent="0.3">
      <c r="A49" s="61"/>
      <c r="B49" s="61"/>
      <c r="C49" s="61"/>
      <c r="D49" s="61"/>
      <c r="E49" s="61"/>
      <c r="F49" s="55"/>
      <c r="G49" s="128" t="s">
        <v>1143</v>
      </c>
      <c r="H49" s="129" t="s">
        <v>1143</v>
      </c>
      <c r="I49" s="126" t="s">
        <v>1143</v>
      </c>
      <c r="J49" s="128" t="s">
        <v>1143</v>
      </c>
      <c r="K49" s="158"/>
      <c r="L49" s="62"/>
      <c r="M49" s="62"/>
      <c r="N49" s="62"/>
      <c r="O49" s="62"/>
      <c r="P49" s="61"/>
      <c r="Q49" s="61"/>
      <c r="R49" s="100"/>
      <c r="S49" s="61"/>
      <c r="T49" s="61"/>
      <c r="U49" s="61"/>
      <c r="V49" s="61"/>
      <c r="W49" s="61"/>
      <c r="X49" s="55"/>
      <c r="Y49" s="305"/>
      <c r="Z49" s="306"/>
      <c r="AA49" s="306"/>
      <c r="AB49" s="306"/>
      <c r="AC49" s="306"/>
      <c r="AD49" s="307"/>
      <c r="AE49" s="307"/>
      <c r="AF49" s="308"/>
      <c r="AG49" s="55"/>
      <c r="AH49" s="311"/>
      <c r="AI49" s="312"/>
      <c r="AJ49" s="312"/>
      <c r="AK49" s="312"/>
      <c r="AL49" s="312"/>
      <c r="AM49" s="313"/>
      <c r="AN49" s="313"/>
      <c r="AO49" s="314"/>
      <c r="AP49" s="55"/>
      <c r="AQ49" s="305"/>
      <c r="AR49" s="306"/>
      <c r="AS49" s="306"/>
      <c r="AT49" s="306"/>
      <c r="AU49" s="306"/>
      <c r="AV49" s="307"/>
      <c r="AW49" s="307"/>
      <c r="AX49" s="308"/>
      <c r="AY49" s="55"/>
      <c r="AZ49" s="359" t="s">
        <v>1130</v>
      </c>
      <c r="BA49" s="360"/>
      <c r="BB49" s="360"/>
      <c r="BC49" s="360"/>
      <c r="BD49" s="360"/>
      <c r="BE49" s="119">
        <f>+BE45+BE46+BE47+BE48</f>
        <v>0</v>
      </c>
      <c r="BF49" s="119">
        <f>+BF45+BF46+BF47+BF48</f>
        <v>0</v>
      </c>
      <c r="BG49" s="120">
        <f>+BG45+BG46+BG47+BG48</f>
        <v>0</v>
      </c>
      <c r="BH49" s="55"/>
      <c r="BI49" s="359" t="s">
        <v>1130</v>
      </c>
      <c r="BJ49" s="360"/>
      <c r="BK49" s="360"/>
      <c r="BL49" s="360"/>
      <c r="BM49" s="360"/>
      <c r="BN49" s="119">
        <f>+BN45+BN46+BN47+BN48</f>
        <v>0</v>
      </c>
      <c r="BO49" s="119">
        <f>+BO45+BO46+BO47+BO48</f>
        <v>0</v>
      </c>
      <c r="BP49" s="120">
        <f>+BP45+BP46+BP47+BP48</f>
        <v>0</v>
      </c>
      <c r="BQ49" s="55"/>
      <c r="BR49" s="359" t="s">
        <v>1130</v>
      </c>
      <c r="BS49" s="360"/>
      <c r="BT49" s="360"/>
      <c r="BU49" s="360"/>
      <c r="BV49" s="360"/>
      <c r="BW49" s="119">
        <f>+BW45+BW46+BW47+BW48</f>
        <v>0</v>
      </c>
      <c r="BX49" s="119">
        <f>+BX45+BX46+BX47+BX48</f>
        <v>0</v>
      </c>
      <c r="BY49" s="157">
        <f>+BY45+BY46+BY47+BY48</f>
        <v>0</v>
      </c>
      <c r="BZ49" s="55"/>
    </row>
    <row r="50" spans="1:78" ht="36.75" customHeight="1" thickTop="1" thickBot="1" x14ac:dyDescent="0.3">
      <c r="A50" s="61"/>
      <c r="B50" s="61"/>
      <c r="C50" s="61"/>
      <c r="D50" s="61"/>
      <c r="E50" s="61"/>
      <c r="F50" s="55"/>
      <c r="G50" s="128" t="s">
        <v>1143</v>
      </c>
      <c r="H50" s="129" t="s">
        <v>1143</v>
      </c>
      <c r="I50" s="126" t="s">
        <v>1143</v>
      </c>
      <c r="J50" s="128" t="s">
        <v>1143</v>
      </c>
      <c r="K50" s="158"/>
      <c r="L50" s="62"/>
      <c r="M50" s="62"/>
      <c r="N50" s="62"/>
      <c r="O50" s="62"/>
      <c r="P50" s="61"/>
      <c r="Q50" s="61"/>
      <c r="R50" s="100"/>
      <c r="S50" s="393" t="s">
        <v>1238</v>
      </c>
      <c r="T50" s="393"/>
      <c r="U50" s="393"/>
      <c r="V50" s="393"/>
      <c r="W50" s="393"/>
      <c r="X50" s="55"/>
      <c r="Y50" s="291" t="s">
        <v>1165</v>
      </c>
      <c r="Z50" s="292"/>
      <c r="AA50" s="292"/>
      <c r="AB50" s="292"/>
      <c r="AC50" s="292"/>
      <c r="AD50" s="292"/>
      <c r="AE50" s="292"/>
      <c r="AF50" s="293"/>
      <c r="AG50" s="55"/>
      <c r="AH50" s="291" t="s">
        <v>1125</v>
      </c>
      <c r="AI50" s="292"/>
      <c r="AJ50" s="292"/>
      <c r="AK50" s="292"/>
      <c r="AL50" s="292"/>
      <c r="AM50" s="292"/>
      <c r="AN50" s="292"/>
      <c r="AO50" s="293"/>
      <c r="AP50" s="55"/>
      <c r="AQ50" s="291" t="s">
        <v>1125</v>
      </c>
      <c r="AR50" s="292"/>
      <c r="AS50" s="292"/>
      <c r="AT50" s="292"/>
      <c r="AU50" s="292"/>
      <c r="AV50" s="292"/>
      <c r="AW50" s="292"/>
      <c r="AX50" s="293"/>
      <c r="AY50" s="59"/>
      <c r="AZ50" s="355"/>
      <c r="BA50" s="356"/>
      <c r="BB50" s="356"/>
      <c r="BC50" s="356"/>
      <c r="BD50" s="356"/>
      <c r="BE50" s="357"/>
      <c r="BF50" s="357"/>
      <c r="BG50" s="358"/>
      <c r="BH50" s="60"/>
      <c r="BI50" s="355"/>
      <c r="BJ50" s="356"/>
      <c r="BK50" s="356"/>
      <c r="BL50" s="356"/>
      <c r="BM50" s="356"/>
      <c r="BN50" s="357"/>
      <c r="BO50" s="357"/>
      <c r="BP50" s="358"/>
      <c r="BQ50" s="60"/>
      <c r="BR50" s="364"/>
      <c r="BS50" s="365"/>
      <c r="BT50" s="365"/>
      <c r="BU50" s="365"/>
      <c r="BV50" s="365"/>
      <c r="BW50" s="365"/>
      <c r="BX50" s="365"/>
      <c r="BY50" s="365"/>
      <c r="BZ50" s="55"/>
    </row>
    <row r="51" spans="1:78" ht="34.5" customHeight="1" x14ac:dyDescent="0.25">
      <c r="A51" s="61"/>
      <c r="B51" s="61"/>
      <c r="C51" s="61"/>
      <c r="D51" s="61"/>
      <c r="E51" s="61"/>
      <c r="F51" s="55"/>
      <c r="G51" s="128" t="s">
        <v>1143</v>
      </c>
      <c r="H51" s="129" t="s">
        <v>1143</v>
      </c>
      <c r="I51" s="126" t="s">
        <v>1143</v>
      </c>
      <c r="J51" s="128" t="s">
        <v>1143</v>
      </c>
      <c r="K51" s="158"/>
      <c r="L51" s="62"/>
      <c r="M51" s="62"/>
      <c r="N51" s="62"/>
      <c r="O51" s="62"/>
      <c r="P51" s="61"/>
      <c r="Q51" s="61"/>
      <c r="R51" s="100"/>
      <c r="S51" s="394" t="s">
        <v>1222</v>
      </c>
      <c r="T51" s="394"/>
      <c r="U51" s="394"/>
      <c r="V51" s="394"/>
      <c r="W51" s="394"/>
      <c r="X51" s="55"/>
      <c r="AY51" s="55"/>
      <c r="AZ51" s="351"/>
      <c r="BA51" s="307"/>
      <c r="BB51" s="307"/>
      <c r="BC51" s="307"/>
      <c r="BD51" s="307"/>
      <c r="BE51" s="307"/>
      <c r="BF51" s="307"/>
      <c r="BG51" s="308"/>
      <c r="BH51" s="55"/>
      <c r="BI51" s="351"/>
      <c r="BJ51" s="307"/>
      <c r="BK51" s="307"/>
      <c r="BL51" s="307"/>
      <c r="BM51" s="307"/>
      <c r="BN51" s="307"/>
      <c r="BO51" s="307"/>
      <c r="BP51" s="308"/>
      <c r="BQ51" s="55"/>
      <c r="BR51" s="351"/>
      <c r="BS51" s="307"/>
      <c r="BT51" s="307"/>
      <c r="BU51" s="307"/>
      <c r="BV51" s="307"/>
      <c r="BW51" s="307"/>
      <c r="BX51" s="307"/>
      <c r="BY51" s="307"/>
      <c r="BZ51" s="55"/>
    </row>
    <row r="52" spans="1:78" ht="27" customHeight="1" x14ac:dyDescent="0.25">
      <c r="A52" s="61"/>
      <c r="B52" s="61"/>
      <c r="C52" s="61"/>
      <c r="D52" s="61"/>
      <c r="E52" s="61"/>
      <c r="F52" s="55"/>
      <c r="G52" s="128" t="s">
        <v>1143</v>
      </c>
      <c r="H52" s="129" t="s">
        <v>1143</v>
      </c>
      <c r="I52" s="126" t="s">
        <v>1143</v>
      </c>
      <c r="J52" s="128" t="s">
        <v>1143</v>
      </c>
      <c r="K52" s="158"/>
      <c r="L52" s="62"/>
      <c r="M52" s="62"/>
      <c r="N52" s="62"/>
      <c r="O52" s="62"/>
      <c r="P52" s="61"/>
      <c r="Q52" s="61"/>
      <c r="R52" s="61"/>
      <c r="S52" s="159"/>
      <c r="T52" s="159"/>
      <c r="U52" s="159"/>
      <c r="V52" s="159"/>
      <c r="W52" s="159"/>
      <c r="AY52" s="55"/>
      <c r="AZ52" s="352" t="s">
        <v>1131</v>
      </c>
      <c r="BA52" s="353"/>
      <c r="BB52" s="353"/>
      <c r="BC52" s="353"/>
      <c r="BD52" s="353"/>
      <c r="BE52" s="353"/>
      <c r="BF52" s="353"/>
      <c r="BG52" s="354"/>
      <c r="BH52" s="55"/>
      <c r="BI52" s="352" t="s">
        <v>1131</v>
      </c>
      <c r="BJ52" s="353"/>
      <c r="BK52" s="353"/>
      <c r="BL52" s="353"/>
      <c r="BM52" s="353"/>
      <c r="BN52" s="353"/>
      <c r="BO52" s="353"/>
      <c r="BP52" s="354"/>
      <c r="BQ52" s="55"/>
      <c r="BR52" s="352" t="s">
        <v>1131</v>
      </c>
      <c r="BS52" s="353"/>
      <c r="BT52" s="353"/>
      <c r="BU52" s="353"/>
      <c r="BV52" s="353"/>
      <c r="BW52" s="353"/>
      <c r="BX52" s="353"/>
      <c r="BY52" s="353"/>
      <c r="BZ52" s="55"/>
    </row>
    <row r="53" spans="1:78" x14ac:dyDescent="0.25">
      <c r="F53" s="55"/>
      <c r="G53" s="128" t="s">
        <v>1143</v>
      </c>
      <c r="H53" s="129" t="s">
        <v>1143</v>
      </c>
      <c r="I53" s="126" t="s">
        <v>1143</v>
      </c>
      <c r="J53" s="128" t="s">
        <v>1143</v>
      </c>
      <c r="K53" s="158"/>
      <c r="S53" s="61"/>
      <c r="T53" s="61"/>
      <c r="U53" s="61"/>
      <c r="V53" s="61"/>
      <c r="W53" s="63"/>
      <c r="BZ53" s="55"/>
    </row>
    <row r="54" spans="1:78" x14ac:dyDescent="0.25">
      <c r="G54" s="1" t="s">
        <v>1143</v>
      </c>
      <c r="H54" s="2" t="s">
        <v>1143</v>
      </c>
      <c r="I54" s="2" t="s">
        <v>1143</v>
      </c>
      <c r="J54" s="2" t="s">
        <v>1143</v>
      </c>
      <c r="S54" s="61"/>
      <c r="T54" s="61"/>
      <c r="U54" s="61"/>
      <c r="V54" s="61"/>
      <c r="W54" s="61"/>
    </row>
    <row r="55" spans="1:78" x14ac:dyDescent="0.25">
      <c r="G55" s="1" t="s">
        <v>1143</v>
      </c>
      <c r="H55" s="2" t="s">
        <v>1143</v>
      </c>
      <c r="I55" s="2" t="s">
        <v>1143</v>
      </c>
      <c r="J55" s="2" t="s">
        <v>1143</v>
      </c>
      <c r="S55" s="61"/>
      <c r="T55" s="61"/>
      <c r="U55" s="61"/>
      <c r="V55" s="61"/>
      <c r="W55" s="61"/>
    </row>
    <row r="56" spans="1:78" x14ac:dyDescent="0.25">
      <c r="G56" s="1" t="s">
        <v>1143</v>
      </c>
      <c r="H56" s="2" t="s">
        <v>1143</v>
      </c>
      <c r="I56" s="2" t="s">
        <v>1143</v>
      </c>
      <c r="J56" s="2" t="s">
        <v>1143</v>
      </c>
      <c r="S56" s="61"/>
      <c r="T56" s="61"/>
      <c r="U56" s="61"/>
      <c r="V56" s="61"/>
      <c r="W56" s="61"/>
    </row>
    <row r="57" spans="1:78" x14ac:dyDescent="0.25">
      <c r="S57" s="61"/>
      <c r="T57" s="61"/>
      <c r="U57" s="61"/>
      <c r="V57" s="61"/>
      <c r="W57" s="61"/>
    </row>
    <row r="58" spans="1:78" x14ac:dyDescent="0.25">
      <c r="S58" s="61"/>
      <c r="T58" s="61"/>
      <c r="U58" s="61"/>
      <c r="V58" s="61"/>
      <c r="W58" s="61"/>
    </row>
    <row r="59" spans="1:78" x14ac:dyDescent="0.25">
      <c r="S59" s="61"/>
      <c r="T59" s="61"/>
      <c r="U59" s="61"/>
      <c r="V59" s="61"/>
      <c r="W59" s="61"/>
    </row>
    <row r="60" spans="1:78" x14ac:dyDescent="0.25">
      <c r="S60" s="61"/>
      <c r="T60" s="61"/>
      <c r="U60" s="61"/>
      <c r="V60" s="61"/>
      <c r="W60" s="61"/>
    </row>
    <row r="61" spans="1:78" x14ac:dyDescent="0.25">
      <c r="S61" s="61"/>
      <c r="T61" s="61"/>
      <c r="U61" s="61"/>
      <c r="V61" s="61"/>
      <c r="W61" s="61"/>
    </row>
  </sheetData>
  <sheetProtection password="EF21" sheet="1" formatCells="0" formatColumns="0" formatRows="0" insertColumns="0" insertRows="0" insertHyperlinks="0" deleteColumns="0" deleteRows="0" sort="0" autoFilter="0" pivotTables="0"/>
  <mergeCells count="495">
    <mergeCell ref="S50:W50"/>
    <mergeCell ref="S51:W51"/>
    <mergeCell ref="A10:B10"/>
    <mergeCell ref="C10:E10"/>
    <mergeCell ref="B2:C2"/>
    <mergeCell ref="AH2:AO2"/>
    <mergeCell ref="AQ2:AX2"/>
    <mergeCell ref="AZ2:BG2"/>
    <mergeCell ref="BI2:BP2"/>
    <mergeCell ref="S36:W36"/>
    <mergeCell ref="BN50:BP50"/>
    <mergeCell ref="BI51:BP51"/>
    <mergeCell ref="BL40:BN40"/>
    <mergeCell ref="BO40:BP40"/>
    <mergeCell ref="BI41:BJ41"/>
    <mergeCell ref="BK41:BP41"/>
    <mergeCell ref="BI37:BK37"/>
    <mergeCell ref="BM37:BO37"/>
    <mergeCell ref="BI38:BK38"/>
    <mergeCell ref="BL38:BP38"/>
    <mergeCell ref="BI39:BK39"/>
    <mergeCell ref="BL39:BP39"/>
    <mergeCell ref="BI35:BJ35"/>
    <mergeCell ref="BL35:BN35"/>
    <mergeCell ref="T19:W19"/>
    <mergeCell ref="L2:Q2"/>
    <mergeCell ref="L3:Q3"/>
    <mergeCell ref="S2:X2"/>
    <mergeCell ref="A6:E6"/>
    <mergeCell ref="T14:W14"/>
    <mergeCell ref="T15:W15"/>
    <mergeCell ref="BR2:BY2"/>
    <mergeCell ref="CA2:CH2"/>
    <mergeCell ref="S3:X3"/>
    <mergeCell ref="Y3:AF3"/>
    <mergeCell ref="AH3:AO3"/>
    <mergeCell ref="AQ3:AX3"/>
    <mergeCell ref="AZ3:BG3"/>
    <mergeCell ref="BI3:BP3"/>
    <mergeCell ref="BR3:BY3"/>
    <mergeCell ref="CA3:CH3"/>
    <mergeCell ref="CA11:CH11"/>
    <mergeCell ref="CA12:CH12"/>
    <mergeCell ref="CA13:CH13"/>
    <mergeCell ref="CA14:CC14"/>
    <mergeCell ref="CA15:CC15"/>
    <mergeCell ref="CA16:CC16"/>
    <mergeCell ref="CA17:CC17"/>
    <mergeCell ref="CA18:CC18"/>
    <mergeCell ref="CA19:CC19"/>
    <mergeCell ref="CA20:CC20"/>
    <mergeCell ref="CA21:CC21"/>
    <mergeCell ref="CA26:CH26"/>
    <mergeCell ref="CA24:CH24"/>
    <mergeCell ref="CA27:CH27"/>
    <mergeCell ref="CA23:CG23"/>
    <mergeCell ref="CA25:CG25"/>
    <mergeCell ref="CA22:CH22"/>
    <mergeCell ref="BR51:BY51"/>
    <mergeCell ref="BR38:BT38"/>
    <mergeCell ref="BU38:BY38"/>
    <mergeCell ref="BR39:BT39"/>
    <mergeCell ref="BU39:BY39"/>
    <mergeCell ref="BR35:BS35"/>
    <mergeCell ref="BU35:BW35"/>
    <mergeCell ref="BX35:BY35"/>
    <mergeCell ref="BR36:BS36"/>
    <mergeCell ref="BT36:BY36"/>
    <mergeCell ref="BU40:BW40"/>
    <mergeCell ref="BX40:BY40"/>
    <mergeCell ref="BR41:BS41"/>
    <mergeCell ref="BT41:BY41"/>
    <mergeCell ref="BR37:BT37"/>
    <mergeCell ref="BV37:BX37"/>
    <mergeCell ref="BR32:BY32"/>
    <mergeCell ref="BR33:BT33"/>
    <mergeCell ref="BU33:BY33"/>
    <mergeCell ref="BR34:BT34"/>
    <mergeCell ref="BU34:BY34"/>
    <mergeCell ref="BR27:BY27"/>
    <mergeCell ref="BR52:BY52"/>
    <mergeCell ref="BR50:BY50"/>
    <mergeCell ref="CA1:CE1"/>
    <mergeCell ref="CA6:CH6"/>
    <mergeCell ref="CA7:CH7"/>
    <mergeCell ref="CA8:CH8"/>
    <mergeCell ref="CA9:CH9"/>
    <mergeCell ref="CA10:CH10"/>
    <mergeCell ref="BR46:BV46"/>
    <mergeCell ref="BR47:BV47"/>
    <mergeCell ref="BR48:BV48"/>
    <mergeCell ref="BR49:BV49"/>
    <mergeCell ref="BR42:BT42"/>
    <mergeCell ref="BV42:BX42"/>
    <mergeCell ref="BR43:BY43"/>
    <mergeCell ref="BR44:BV44"/>
    <mergeCell ref="BR45:BV45"/>
    <mergeCell ref="BR40:BS40"/>
    <mergeCell ref="BR28:BY28"/>
    <mergeCell ref="BR29:BY29"/>
    <mergeCell ref="BR30:BY30"/>
    <mergeCell ref="BR31:BY31"/>
    <mergeCell ref="BR22:BY22"/>
    <mergeCell ref="BR23:BY23"/>
    <mergeCell ref="BR24:BY24"/>
    <mergeCell ref="BR25:BX25"/>
    <mergeCell ref="BR26:BY26"/>
    <mergeCell ref="BR17:BY17"/>
    <mergeCell ref="BR18:BY18"/>
    <mergeCell ref="BR19:BY19"/>
    <mergeCell ref="BR20:BY20"/>
    <mergeCell ref="BR21:BY21"/>
    <mergeCell ref="BR15:BS15"/>
    <mergeCell ref="BT15:BU15"/>
    <mergeCell ref="BV15:BW15"/>
    <mergeCell ref="BX15:BY15"/>
    <mergeCell ref="BR16:BY16"/>
    <mergeCell ref="BI52:BP52"/>
    <mergeCell ref="BR1:BV1"/>
    <mergeCell ref="BR6:BY6"/>
    <mergeCell ref="BR7:BY7"/>
    <mergeCell ref="BR8:BY8"/>
    <mergeCell ref="BR9:BY9"/>
    <mergeCell ref="BR10:BY10"/>
    <mergeCell ref="BR11:BU11"/>
    <mergeCell ref="BV11:BY11"/>
    <mergeCell ref="BR12:BU12"/>
    <mergeCell ref="BV12:BY12"/>
    <mergeCell ref="BR13:BU13"/>
    <mergeCell ref="BV13:BY13"/>
    <mergeCell ref="BI46:BM46"/>
    <mergeCell ref="BI47:BM47"/>
    <mergeCell ref="BI48:BM48"/>
    <mergeCell ref="BI49:BM49"/>
    <mergeCell ref="BI50:BM50"/>
    <mergeCell ref="BI42:BK42"/>
    <mergeCell ref="BM42:BO42"/>
    <mergeCell ref="BI43:BP43"/>
    <mergeCell ref="BI44:BM44"/>
    <mergeCell ref="BI45:BM45"/>
    <mergeCell ref="BI40:BJ40"/>
    <mergeCell ref="BO35:BP35"/>
    <mergeCell ref="BI36:BJ36"/>
    <mergeCell ref="BK36:BP36"/>
    <mergeCell ref="BI32:BP32"/>
    <mergeCell ref="BI33:BK33"/>
    <mergeCell ref="BL33:BP33"/>
    <mergeCell ref="BI34:BK34"/>
    <mergeCell ref="BL34:BP34"/>
    <mergeCell ref="BI27:BP27"/>
    <mergeCell ref="BI28:BP28"/>
    <mergeCell ref="BI29:BP29"/>
    <mergeCell ref="BI30:BP30"/>
    <mergeCell ref="BI31:BP31"/>
    <mergeCell ref="BI22:BP22"/>
    <mergeCell ref="BI23:BP23"/>
    <mergeCell ref="BI24:BP24"/>
    <mergeCell ref="BI25:BO25"/>
    <mergeCell ref="BI26:BP26"/>
    <mergeCell ref="BI17:BP17"/>
    <mergeCell ref="BI18:BP18"/>
    <mergeCell ref="BI19:BP19"/>
    <mergeCell ref="BI20:BP20"/>
    <mergeCell ref="BI21:BP21"/>
    <mergeCell ref="BI15:BJ15"/>
    <mergeCell ref="BK15:BL15"/>
    <mergeCell ref="BM15:BN15"/>
    <mergeCell ref="BO15:BP15"/>
    <mergeCell ref="BI16:BP16"/>
    <mergeCell ref="AZ1:BD1"/>
    <mergeCell ref="AZ14:BG14"/>
    <mergeCell ref="AZ15:BA15"/>
    <mergeCell ref="BB15:BC15"/>
    <mergeCell ref="BD15:BE15"/>
    <mergeCell ref="BF15:BG15"/>
    <mergeCell ref="BI1:BM1"/>
    <mergeCell ref="BI6:BP6"/>
    <mergeCell ref="BI7:BP7"/>
    <mergeCell ref="BI8:BP8"/>
    <mergeCell ref="BI9:BP9"/>
    <mergeCell ref="BI10:BP10"/>
    <mergeCell ref="BI11:BL11"/>
    <mergeCell ref="AZ16:BG16"/>
    <mergeCell ref="BR14:BY14"/>
    <mergeCell ref="BM11:BP11"/>
    <mergeCell ref="BM12:BP12"/>
    <mergeCell ref="BM13:BP13"/>
    <mergeCell ref="BI14:BP14"/>
    <mergeCell ref="BI12:BL12"/>
    <mergeCell ref="BI13:BL13"/>
    <mergeCell ref="AZ51:BG51"/>
    <mergeCell ref="AZ52:BG52"/>
    <mergeCell ref="AZ23:BG23"/>
    <mergeCell ref="AZ46:BD46"/>
    <mergeCell ref="AZ47:BD47"/>
    <mergeCell ref="AZ48:BD48"/>
    <mergeCell ref="AZ50:BD50"/>
    <mergeCell ref="BE50:BG50"/>
    <mergeCell ref="AZ49:BD49"/>
    <mergeCell ref="AZ42:BB42"/>
    <mergeCell ref="BD42:BF42"/>
    <mergeCell ref="AZ43:BG43"/>
    <mergeCell ref="AZ44:BD44"/>
    <mergeCell ref="AZ45:BD45"/>
    <mergeCell ref="AZ40:BA40"/>
    <mergeCell ref="BC40:BE40"/>
    <mergeCell ref="BF40:BG40"/>
    <mergeCell ref="AZ41:BA41"/>
    <mergeCell ref="BB41:BG41"/>
    <mergeCell ref="AZ37:BB37"/>
    <mergeCell ref="BD37:BF37"/>
    <mergeCell ref="AZ38:BB38"/>
    <mergeCell ref="BC38:BG38"/>
    <mergeCell ref="AZ39:BB39"/>
    <mergeCell ref="BC39:BG39"/>
    <mergeCell ref="AZ35:BA35"/>
    <mergeCell ref="BC35:BE35"/>
    <mergeCell ref="BF35:BG35"/>
    <mergeCell ref="AZ36:BA36"/>
    <mergeCell ref="BB36:BG36"/>
    <mergeCell ref="AZ29:BG29"/>
    <mergeCell ref="AZ32:BG32"/>
    <mergeCell ref="AZ33:BB33"/>
    <mergeCell ref="BC33:BG33"/>
    <mergeCell ref="AZ34:BB34"/>
    <mergeCell ref="BC34:BG34"/>
    <mergeCell ref="AZ30:BG30"/>
    <mergeCell ref="AZ31:BG31"/>
    <mergeCell ref="AZ28:BG28"/>
    <mergeCell ref="AZ27:BG27"/>
    <mergeCell ref="AZ24:BG24"/>
    <mergeCell ref="AZ26:BG26"/>
    <mergeCell ref="AZ25:BF25"/>
    <mergeCell ref="AZ18:BG18"/>
    <mergeCell ref="AZ19:BG19"/>
    <mergeCell ref="AZ20:BG20"/>
    <mergeCell ref="AZ21:BG21"/>
    <mergeCell ref="AZ22:BG22"/>
    <mergeCell ref="AZ17:BG17"/>
    <mergeCell ref="AZ11:BC11"/>
    <mergeCell ref="BD11:BG11"/>
    <mergeCell ref="AZ12:BC12"/>
    <mergeCell ref="BD12:BG12"/>
    <mergeCell ref="AZ13:BC13"/>
    <mergeCell ref="BD13:BG13"/>
    <mergeCell ref="AZ6:BG6"/>
    <mergeCell ref="AZ7:BG7"/>
    <mergeCell ref="AZ8:BG8"/>
    <mergeCell ref="AZ9:BG9"/>
    <mergeCell ref="AZ10:BG10"/>
    <mergeCell ref="AQ47:AW47"/>
    <mergeCell ref="AQ48:AU48"/>
    <mergeCell ref="AV48:AX48"/>
    <mergeCell ref="AQ49:AX49"/>
    <mergeCell ref="AQ50:AX50"/>
    <mergeCell ref="AQ42:AU42"/>
    <mergeCell ref="AQ43:AU43"/>
    <mergeCell ref="AQ44:AU44"/>
    <mergeCell ref="AQ45:AU45"/>
    <mergeCell ref="AQ46:AU46"/>
    <mergeCell ref="AQ39:AR39"/>
    <mergeCell ref="AS39:AX39"/>
    <mergeCell ref="AQ40:AS40"/>
    <mergeCell ref="AU40:AW40"/>
    <mergeCell ref="AQ41:AX41"/>
    <mergeCell ref="AQ37:AS37"/>
    <mergeCell ref="AT37:AX37"/>
    <mergeCell ref="AQ38:AR38"/>
    <mergeCell ref="AT38:AV38"/>
    <mergeCell ref="AW38:AX38"/>
    <mergeCell ref="AQ34:AR34"/>
    <mergeCell ref="AS34:AX34"/>
    <mergeCell ref="AQ35:AS35"/>
    <mergeCell ref="AU35:AW35"/>
    <mergeCell ref="AQ36:AS36"/>
    <mergeCell ref="AT36:AX36"/>
    <mergeCell ref="AQ32:AS32"/>
    <mergeCell ref="AT32:AX32"/>
    <mergeCell ref="AQ33:AR33"/>
    <mergeCell ref="AT33:AV33"/>
    <mergeCell ref="AW33:AX33"/>
    <mergeCell ref="AQ28:AX28"/>
    <mergeCell ref="AQ29:AX29"/>
    <mergeCell ref="AQ30:AX30"/>
    <mergeCell ref="AQ31:AS31"/>
    <mergeCell ref="AT31:AX31"/>
    <mergeCell ref="AQ25:AX25"/>
    <mergeCell ref="AQ26:AX26"/>
    <mergeCell ref="AQ27:AR27"/>
    <mergeCell ref="AS27:AT27"/>
    <mergeCell ref="AU27:AV27"/>
    <mergeCell ref="AW27:AX27"/>
    <mergeCell ref="AQ21:AX21"/>
    <mergeCell ref="AQ22:AX22"/>
    <mergeCell ref="AQ23:AV23"/>
    <mergeCell ref="AW23:AX23"/>
    <mergeCell ref="AQ24:AX24"/>
    <mergeCell ref="AQ16:AX16"/>
    <mergeCell ref="AQ17:AX17"/>
    <mergeCell ref="AQ18:AX18"/>
    <mergeCell ref="AQ19:AX19"/>
    <mergeCell ref="AQ20:AX20"/>
    <mergeCell ref="AQ13:AT13"/>
    <mergeCell ref="AU13:AX13"/>
    <mergeCell ref="AQ14:AT14"/>
    <mergeCell ref="AU14:AX14"/>
    <mergeCell ref="AQ15:AX15"/>
    <mergeCell ref="AQ9:AX9"/>
    <mergeCell ref="AQ10:AX10"/>
    <mergeCell ref="AQ11:AT11"/>
    <mergeCell ref="AU11:AX11"/>
    <mergeCell ref="AQ12:AT12"/>
    <mergeCell ref="AU12:AX12"/>
    <mergeCell ref="AQ1:AU1"/>
    <mergeCell ref="AQ6:AX6"/>
    <mergeCell ref="AQ7:AX7"/>
    <mergeCell ref="AQ8:AX8"/>
    <mergeCell ref="AH47:AN47"/>
    <mergeCell ref="AH48:AL48"/>
    <mergeCell ref="AM48:AO48"/>
    <mergeCell ref="AH49:AO49"/>
    <mergeCell ref="AH37:AJ37"/>
    <mergeCell ref="AK37:AO37"/>
    <mergeCell ref="AH38:AI38"/>
    <mergeCell ref="AK38:AM38"/>
    <mergeCell ref="AN38:AO38"/>
    <mergeCell ref="AH34:AI34"/>
    <mergeCell ref="AJ34:AO34"/>
    <mergeCell ref="AH35:AJ35"/>
    <mergeCell ref="AL35:AN35"/>
    <mergeCell ref="AH36:AJ36"/>
    <mergeCell ref="AK36:AO36"/>
    <mergeCell ref="AH32:AJ32"/>
    <mergeCell ref="AK32:AO32"/>
    <mergeCell ref="AH33:AI33"/>
    <mergeCell ref="AK33:AM33"/>
    <mergeCell ref="AN33:AO33"/>
    <mergeCell ref="AH50:AO50"/>
    <mergeCell ref="AH42:AL42"/>
    <mergeCell ref="AH43:AL43"/>
    <mergeCell ref="AH44:AL44"/>
    <mergeCell ref="AH45:AL45"/>
    <mergeCell ref="AH46:AL46"/>
    <mergeCell ref="AH39:AI39"/>
    <mergeCell ref="AJ39:AO39"/>
    <mergeCell ref="AH40:AJ40"/>
    <mergeCell ref="AL40:AN40"/>
    <mergeCell ref="AH41:AO41"/>
    <mergeCell ref="AH28:AO28"/>
    <mergeCell ref="AH29:AO29"/>
    <mergeCell ref="AH30:AO30"/>
    <mergeCell ref="AH31:AJ31"/>
    <mergeCell ref="AK31:AO31"/>
    <mergeCell ref="AH25:AO25"/>
    <mergeCell ref="AH26:AO26"/>
    <mergeCell ref="AH27:AI27"/>
    <mergeCell ref="AJ27:AK27"/>
    <mergeCell ref="AL27:AM27"/>
    <mergeCell ref="AN27:AO27"/>
    <mergeCell ref="AH21:AO21"/>
    <mergeCell ref="AH22:AO22"/>
    <mergeCell ref="AH23:AM23"/>
    <mergeCell ref="AN23:AO23"/>
    <mergeCell ref="AH24:AO24"/>
    <mergeCell ref="AH16:AO16"/>
    <mergeCell ref="AH17:AO17"/>
    <mergeCell ref="AH18:AO18"/>
    <mergeCell ref="AH19:AO19"/>
    <mergeCell ref="AH20:AO20"/>
    <mergeCell ref="AH13:AK13"/>
    <mergeCell ref="AL13:AO13"/>
    <mergeCell ref="AH14:AK14"/>
    <mergeCell ref="AL14:AO14"/>
    <mergeCell ref="AH15:AO15"/>
    <mergeCell ref="AH9:AO9"/>
    <mergeCell ref="AH10:AO10"/>
    <mergeCell ref="AH11:AK11"/>
    <mergeCell ref="AL11:AO11"/>
    <mergeCell ref="AH12:AK12"/>
    <mergeCell ref="AL12:AO12"/>
    <mergeCell ref="AH1:AL1"/>
    <mergeCell ref="AH6:AO6"/>
    <mergeCell ref="AH7:AO7"/>
    <mergeCell ref="AH8:AO8"/>
    <mergeCell ref="Y50:AF50"/>
    <mergeCell ref="Y42:AC42"/>
    <mergeCell ref="Y43:AC43"/>
    <mergeCell ref="Y44:AC44"/>
    <mergeCell ref="Y45:AC45"/>
    <mergeCell ref="Y46:AC46"/>
    <mergeCell ref="Y47:AE47"/>
    <mergeCell ref="Y48:AC48"/>
    <mergeCell ref="AD48:AF48"/>
    <mergeCell ref="Y40:AA40"/>
    <mergeCell ref="AC40:AE40"/>
    <mergeCell ref="Y41:AF41"/>
    <mergeCell ref="Y49:AF49"/>
    <mergeCell ref="Y38:Z38"/>
    <mergeCell ref="AB38:AD38"/>
    <mergeCell ref="AE38:AF38"/>
    <mergeCell ref="Y39:Z39"/>
    <mergeCell ref="AA39:AF39"/>
    <mergeCell ref="Y35:AA35"/>
    <mergeCell ref="AC35:AE35"/>
    <mergeCell ref="Y36:AA36"/>
    <mergeCell ref="AB36:AF36"/>
    <mergeCell ref="Y37:AA37"/>
    <mergeCell ref="AB37:AF37"/>
    <mergeCell ref="Y33:Z33"/>
    <mergeCell ref="AB33:AD33"/>
    <mergeCell ref="AE33:AF33"/>
    <mergeCell ref="Y34:Z34"/>
    <mergeCell ref="AA34:AF34"/>
    <mergeCell ref="Y29:AF29"/>
    <mergeCell ref="Y30:AF30"/>
    <mergeCell ref="Y31:AA31"/>
    <mergeCell ref="AB31:AF31"/>
    <mergeCell ref="Y32:AA32"/>
    <mergeCell ref="AB32:AF32"/>
    <mergeCell ref="Y27:Z27"/>
    <mergeCell ref="AA27:AB27"/>
    <mergeCell ref="AC27:AD27"/>
    <mergeCell ref="AE27:AF27"/>
    <mergeCell ref="Y28:AF28"/>
    <mergeCell ref="Y25:AF25"/>
    <mergeCell ref="Y26:AF26"/>
    <mergeCell ref="Y23:AD23"/>
    <mergeCell ref="AE23:AF23"/>
    <mergeCell ref="Y15:AF15"/>
    <mergeCell ref="Y16:AF16"/>
    <mergeCell ref="Y17:AF17"/>
    <mergeCell ref="Y18:AF18"/>
    <mergeCell ref="Y19:AF19"/>
    <mergeCell ref="Y20:AF20"/>
    <mergeCell ref="Y21:AF21"/>
    <mergeCell ref="Y22:AF22"/>
    <mergeCell ref="Y24:AF24"/>
    <mergeCell ref="S47:W47"/>
    <mergeCell ref="S48:W48"/>
    <mergeCell ref="S46:W46"/>
    <mergeCell ref="Y8:AF8"/>
    <mergeCell ref="Y9:AF9"/>
    <mergeCell ref="Y10:AF10"/>
    <mergeCell ref="Y11:AB11"/>
    <mergeCell ref="AC11:AF11"/>
    <mergeCell ref="Y12:AB12"/>
    <mergeCell ref="AC12:AF12"/>
    <mergeCell ref="Y13:AB13"/>
    <mergeCell ref="AC13:AF13"/>
    <mergeCell ref="Y14:AB14"/>
    <mergeCell ref="AC14:AF14"/>
    <mergeCell ref="T42:W42"/>
    <mergeCell ref="T43:W43"/>
    <mergeCell ref="T44:W44"/>
    <mergeCell ref="T45:W45"/>
    <mergeCell ref="T37:W37"/>
    <mergeCell ref="T38:W38"/>
    <mergeCell ref="T39:W39"/>
    <mergeCell ref="T40:W40"/>
    <mergeCell ref="T41:W41"/>
    <mergeCell ref="T13:W13"/>
    <mergeCell ref="Y1:AC1"/>
    <mergeCell ref="Y6:AF6"/>
    <mergeCell ref="Y7:AF7"/>
    <mergeCell ref="S7:W7"/>
    <mergeCell ref="S1:W1"/>
    <mergeCell ref="L4:Q4"/>
    <mergeCell ref="S4:Y4"/>
    <mergeCell ref="S6:W6"/>
    <mergeCell ref="Y2:AF2"/>
    <mergeCell ref="L1:P1"/>
    <mergeCell ref="T26:W26"/>
    <mergeCell ref="T25:W25"/>
    <mergeCell ref="A7:E7"/>
    <mergeCell ref="L6:Q6"/>
    <mergeCell ref="M7:Q7"/>
    <mergeCell ref="A5:E5"/>
    <mergeCell ref="G1:H1"/>
    <mergeCell ref="G6:J6"/>
    <mergeCell ref="G7:J7"/>
    <mergeCell ref="G2:J2"/>
    <mergeCell ref="A1:B1"/>
    <mergeCell ref="A4:E4"/>
    <mergeCell ref="A11:E11"/>
    <mergeCell ref="L11:Q11"/>
    <mergeCell ref="C1:F1"/>
    <mergeCell ref="G3:J3"/>
    <mergeCell ref="T23:W23"/>
    <mergeCell ref="T24:W24"/>
    <mergeCell ref="T20:W20"/>
    <mergeCell ref="T21:W21"/>
    <mergeCell ref="T22:W22"/>
    <mergeCell ref="T16:W16"/>
    <mergeCell ref="T17:W17"/>
    <mergeCell ref="T18:W18"/>
  </mergeCells>
  <dataValidations count="3">
    <dataValidation type="whole" allowBlank="1" showInputMessage="1" showErrorMessage="1" errorTitle="Numero de Prioridad Erroneo" error="Seleccione un numero entre 1 y 5" sqref="K9">
      <formula1>1</formula1>
      <formula2>5</formula2>
    </dataValidation>
    <dataValidation type="list" allowBlank="1" showInputMessage="1" showErrorMessage="1" sqref="AE23 AL14:AO14 AN23 AU14:AX14 AW23 BG25 BP25 BY25">
      <formula1>$E$33:$F$33</formula1>
    </dataValidation>
    <dataValidation type="list" allowBlank="1" showInputMessage="1" showErrorMessage="1" sqref="AH12:AK13 BR12:BU13 BI12:BL13 AZ12:BC13 AQ12:AT13">
      <formula1>$B$43:$B$46</formula1>
    </dataValidation>
  </dataValidations>
  <pageMargins left="0.25" right="0.25" top="0.75" bottom="0.75" header="0.3" footer="0.3"/>
  <pageSetup paperSize="5" scale="10" orientation="landscape" r:id="rId1"/>
  <headerFooter>
    <oddFooter>&amp;C&amp;P de &amp;N</oddFooter>
  </headerFooter>
  <colBreaks count="2" manualBreakCount="2">
    <brk id="6" max="1048575" man="1"/>
    <brk id="18" max="1048575" man="1"/>
  </colBreaks>
  <extLst>
    <ext xmlns:x14="http://schemas.microsoft.com/office/spreadsheetml/2009/9/main" uri="{CCE6A557-97BC-4b89-ADB6-D9C93CAAB3DF}">
      <x14:dataValidations xmlns:xm="http://schemas.microsoft.com/office/excel/2006/main" count="9">
        <x14:dataValidation type="list" showInputMessage="1" showErrorMessage="1">
          <x14:formula1>
            <xm:f>Tablas!$D$35:$E$35</xm:f>
          </x14:formula1>
          <xm:sqref>T9:T12 T28:T31</xm:sqref>
        </x14:dataValidation>
        <x14:dataValidation type="list" allowBlank="1" showInputMessage="1" showErrorMessage="1">
          <x14:formula1>
            <xm:f>Tablas!$B$6:$B$6</xm:f>
          </x14:formula1>
          <xm:sqref>B12:B39</xm:sqref>
        </x14:dataValidation>
        <x14:dataValidation type="list" allowBlank="1" showInputMessage="1" showErrorMessage="1">
          <x14:formula1>
            <xm:f>Tablas!$B$32:$B$34</xm:f>
          </x14:formula1>
          <xm:sqref>S38:S40</xm:sqref>
        </x14:dataValidation>
        <x14:dataValidation type="list" allowBlank="1" showInputMessage="1" showErrorMessage="1">
          <x14:formula1>
            <xm:f>Tablas!$D$35:$E$35</xm:f>
          </x14:formula1>
          <xm:sqref>AC14:AF14</xm:sqref>
        </x14:dataValidation>
        <x14:dataValidation type="list" allowBlank="1" showInputMessage="1" showErrorMessage="1">
          <x14:formula1>
            <xm:f>Tablas!$B$45:$B$48</xm:f>
          </x14:formula1>
          <xm:sqref>Y12:AB13</xm:sqref>
        </x14:dataValidation>
        <x14:dataValidation type="list" allowBlank="1">
          <x14:formula1>
            <xm:f>Tablas!$A$21</xm:f>
          </x14:formula1>
          <xm:sqref>J9:J53</xm:sqref>
        </x14:dataValidation>
        <x14:dataValidation type="list">
          <x14:formula1>
            <xm:f>'Lista de Adiestramientos'!$B$1:$B$1073</xm:f>
          </x14:formula1>
          <xm:sqref>H9:H53</xm:sqref>
        </x14:dataValidation>
        <x14:dataValidation type="list" allowBlank="1">
          <x14:formula1>
            <xm:f>Tablas!$B$11:$B$16</xm:f>
          </x14:formula1>
          <xm:sqref>G9:G53</xm:sqref>
        </x14:dataValidation>
        <x14:dataValidation type="list" allowBlank="1">
          <x14:formula1>
            <xm:f>Tablas!$B$51:$B$58</xm:f>
          </x14:formula1>
          <xm:sqref>AH43:AL46 AQ43:AU46 AZ45:BD48 BI45:BM48 BR45:BV48 Y43:AC46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0"/>
  <sheetViews>
    <sheetView workbookViewId="0">
      <selection activeCell="B4" sqref="B4:D4"/>
    </sheetView>
  </sheetViews>
  <sheetFormatPr defaultRowHeight="15" x14ac:dyDescent="0.25"/>
  <cols>
    <col min="1" max="1" width="1.7109375" style="1" customWidth="1"/>
    <col min="2" max="2" width="29.85546875" style="1" customWidth="1"/>
    <col min="3" max="3" width="30.7109375" style="2" customWidth="1"/>
    <col min="4" max="4" width="26.28515625" style="2" customWidth="1"/>
    <col min="5" max="5" width="25.28515625" style="2" customWidth="1"/>
    <col min="6" max="6" width="17.140625" style="2" customWidth="1"/>
    <col min="7" max="7" width="21.5703125" style="2" customWidth="1"/>
    <col min="8" max="8" width="1.7109375" style="2" customWidth="1"/>
    <col min="9" max="9" width="20.28515625" style="2" customWidth="1"/>
    <col min="10" max="10" width="82.140625" style="2" customWidth="1"/>
    <col min="11" max="11" width="27.7109375" style="1" customWidth="1"/>
    <col min="12" max="12" width="15.7109375" style="1" customWidth="1"/>
    <col min="13" max="13" width="1.7109375" style="1" customWidth="1"/>
  </cols>
  <sheetData>
    <row r="1" spans="1:13" ht="15.75" thickBot="1" x14ac:dyDescent="0.3">
      <c r="A1" s="17"/>
      <c r="B1" s="194"/>
      <c r="C1" s="212"/>
      <c r="D1" s="7"/>
      <c r="G1" s="194"/>
      <c r="H1" s="212"/>
      <c r="I1" s="212"/>
      <c r="J1" s="212"/>
      <c r="K1" s="212"/>
      <c r="L1" s="7"/>
      <c r="M1" s="7"/>
    </row>
    <row r="2" spans="1:13" ht="20.25" x14ac:dyDescent="0.25">
      <c r="A2" s="19"/>
      <c r="B2" s="402" t="s">
        <v>10</v>
      </c>
      <c r="C2" s="403"/>
      <c r="D2" s="403"/>
      <c r="E2" s="403"/>
      <c r="F2" s="403"/>
      <c r="G2" s="404"/>
      <c r="H2" s="23"/>
      <c r="I2" s="23"/>
      <c r="J2" s="23"/>
      <c r="K2" s="23"/>
      <c r="L2" s="18"/>
      <c r="M2" s="18"/>
    </row>
    <row r="3" spans="1:13" ht="15.75" x14ac:dyDescent="0.25">
      <c r="B3" s="405" t="str">
        <f>+'PLANMA 2018-2019'!C1</f>
        <v>Nombre ejemplo</v>
      </c>
      <c r="C3" s="406"/>
      <c r="D3" s="406"/>
      <c r="E3" s="406"/>
      <c r="F3" s="406"/>
      <c r="G3" s="407"/>
      <c r="L3" s="2"/>
      <c r="M3" s="2"/>
    </row>
    <row r="4" spans="1:13" ht="16.5" thickBot="1" x14ac:dyDescent="0.3">
      <c r="B4" s="451" t="s">
        <v>1247</v>
      </c>
      <c r="C4" s="452"/>
      <c r="D4" s="452"/>
      <c r="E4" s="165" t="str">
        <f>+'PLANMA 2018-2019'!B2</f>
        <v>08/25/2017</v>
      </c>
      <c r="F4" s="163"/>
      <c r="G4" s="164"/>
      <c r="H4" s="26"/>
      <c r="I4" s="26"/>
      <c r="J4" s="26"/>
      <c r="K4" s="26"/>
      <c r="L4" s="26"/>
      <c r="M4" s="16"/>
    </row>
    <row r="5" spans="1:13" x14ac:dyDescent="0.25">
      <c r="B5" s="25"/>
      <c r="C5" s="26"/>
      <c r="D5" s="26"/>
      <c r="E5" s="26"/>
      <c r="F5" s="26"/>
      <c r="G5" s="25"/>
      <c r="H5" s="26"/>
      <c r="I5" s="26"/>
      <c r="J5" s="26"/>
      <c r="K5" s="26"/>
      <c r="L5" s="26"/>
      <c r="M5" s="26"/>
    </row>
    <row r="6" spans="1:13" ht="15.75" customHeight="1" x14ac:dyDescent="0.25">
      <c r="A6" s="20"/>
      <c r="B6" s="409" t="s">
        <v>1157</v>
      </c>
      <c r="C6" s="410"/>
      <c r="D6" s="410"/>
      <c r="E6" s="410"/>
      <c r="F6" s="410"/>
      <c r="G6" s="411"/>
      <c r="H6" s="20"/>
      <c r="I6" s="20"/>
      <c r="J6" s="20"/>
      <c r="K6" s="30"/>
      <c r="L6" s="20"/>
      <c r="M6" s="20"/>
    </row>
    <row r="7" spans="1:13" ht="15.75" customHeight="1" x14ac:dyDescent="0.25">
      <c r="A7" s="24"/>
      <c r="B7" s="412"/>
      <c r="C7" s="413"/>
      <c r="D7" s="413"/>
      <c r="E7" s="413"/>
      <c r="F7" s="413"/>
      <c r="G7" s="414"/>
      <c r="H7" s="24"/>
      <c r="I7" s="24"/>
      <c r="J7" s="24"/>
      <c r="K7" s="30"/>
      <c r="L7" s="24"/>
      <c r="M7" s="24"/>
    </row>
    <row r="8" spans="1:13" ht="15.75" customHeight="1" x14ac:dyDescent="0.25">
      <c r="B8" s="424" t="s">
        <v>1141</v>
      </c>
      <c r="C8" s="425"/>
      <c r="D8" s="415" t="s">
        <v>1140</v>
      </c>
      <c r="E8" s="416"/>
      <c r="F8" s="416"/>
      <c r="G8" s="417"/>
    </row>
    <row r="9" spans="1:13" x14ac:dyDescent="0.25">
      <c r="B9" s="423" t="s">
        <v>1145</v>
      </c>
      <c r="C9" s="423"/>
      <c r="D9" s="418">
        <f>+'PLANMA 2018-2019'!A9</f>
        <v>0</v>
      </c>
      <c r="E9" s="419"/>
      <c r="F9" s="419"/>
      <c r="G9" s="420"/>
    </row>
    <row r="10" spans="1:13" x14ac:dyDescent="0.25">
      <c r="B10" s="423" t="s">
        <v>1146</v>
      </c>
      <c r="C10" s="423"/>
      <c r="D10" s="418">
        <f>+'PLANMA 2018-2019'!B9</f>
        <v>0</v>
      </c>
      <c r="E10" s="419"/>
      <c r="F10" s="419"/>
      <c r="G10" s="420"/>
    </row>
    <row r="11" spans="1:13" x14ac:dyDescent="0.25">
      <c r="B11" s="423" t="s">
        <v>1147</v>
      </c>
      <c r="C11" s="423"/>
      <c r="D11" s="421">
        <f>+'PLANMA 2018-2019'!C9</f>
        <v>0</v>
      </c>
      <c r="E11" s="421"/>
      <c r="F11" s="421"/>
      <c r="G11" s="421"/>
    </row>
    <row r="12" spans="1:13" ht="15.75" thickBot="1" x14ac:dyDescent="0.3">
      <c r="B12" s="160" t="s">
        <v>1223</v>
      </c>
      <c r="C12" s="161" t="str">
        <f>+'PLANMA 2018-2019'!C10:E10</f>
        <v>ejemplo</v>
      </c>
      <c r="D12" s="428">
        <f>+'PLANMA 2018-2019'!D9</f>
        <v>0</v>
      </c>
      <c r="E12" s="429"/>
      <c r="F12" s="429"/>
      <c r="G12" s="429"/>
    </row>
    <row r="13" spans="1:13" ht="16.5" thickBot="1" x14ac:dyDescent="0.3">
      <c r="B13" s="408" t="s">
        <v>1029</v>
      </c>
      <c r="C13" s="408"/>
      <c r="D13" s="422">
        <f>+D9+D10+D11+D12</f>
        <v>0</v>
      </c>
      <c r="E13" s="422"/>
      <c r="F13" s="422"/>
      <c r="G13" s="422"/>
    </row>
    <row r="14" spans="1:13" ht="15.75" thickTop="1" x14ac:dyDescent="0.25"/>
    <row r="15" spans="1:13" ht="18" x14ac:dyDescent="0.25">
      <c r="B15" s="401" t="s">
        <v>1142</v>
      </c>
      <c r="C15" s="401"/>
      <c r="D15" s="401"/>
      <c r="E15" s="401"/>
      <c r="F15" s="401"/>
      <c r="G15" s="401"/>
    </row>
    <row r="16" spans="1:13" ht="44.25" customHeight="1" x14ac:dyDescent="0.25">
      <c r="B16" s="94" t="s">
        <v>17</v>
      </c>
      <c r="C16" s="427" t="s">
        <v>1158</v>
      </c>
      <c r="D16" s="427"/>
      <c r="E16" s="427"/>
      <c r="F16" s="94" t="s">
        <v>1148</v>
      </c>
      <c r="G16" s="94" t="s">
        <v>1149</v>
      </c>
    </row>
    <row r="17" spans="2:8" x14ac:dyDescent="0.25">
      <c r="B17" s="72" t="str">
        <f>IF('PLANMA 2018-2019'!G9="","",'PLANMA 2018-2019'!G9)</f>
        <v>ejemplo</v>
      </c>
      <c r="C17" s="426" t="str">
        <f>IF('PLANMA 2018-2019'!H9="","",'PLANMA 2018-2019'!H9)</f>
        <v xml:space="preserve"> El nuevo empresario del siglo 21</v>
      </c>
      <c r="D17" s="426"/>
      <c r="E17" s="426"/>
      <c r="F17" s="73">
        <f>IF('PLANMA 2018-2019'!I9="","",'PLANMA 2018-2019'!I9)</f>
        <v>0</v>
      </c>
      <c r="G17" s="73" t="str">
        <f>IF('PLANMA 2018-2019'!J9="","",'PLANMA 2018-2019'!J9)</f>
        <v>X</v>
      </c>
      <c r="H17" s="74"/>
    </row>
    <row r="18" spans="2:8" x14ac:dyDescent="0.25">
      <c r="B18" s="72" t="str">
        <f>IF('PLANMA 2018-2019'!G10="","",'PLANMA 2018-2019'!G10)</f>
        <v xml:space="preserve"> </v>
      </c>
      <c r="C18" s="426" t="str">
        <f>IF('PLANMA 2018-2019'!H10="","",'PLANMA 2018-2019'!H10)</f>
        <v xml:space="preserve"> </v>
      </c>
      <c r="D18" s="426"/>
      <c r="E18" s="426"/>
      <c r="F18" s="73" t="str">
        <f>IF('PLANMA 2018-2019'!I10="","",'PLANMA 2018-2019'!I10)</f>
        <v xml:space="preserve"> </v>
      </c>
      <c r="G18" s="73" t="str">
        <f>IF('PLANMA 2018-2019'!J10="","",'PLANMA 2018-2019'!J10)</f>
        <v xml:space="preserve"> </v>
      </c>
    </row>
    <row r="19" spans="2:8" x14ac:dyDescent="0.25">
      <c r="B19" s="72" t="str">
        <f>IF('PLANMA 2018-2019'!G11="","",'PLANMA 2018-2019'!G11)</f>
        <v xml:space="preserve"> </v>
      </c>
      <c r="C19" s="426" t="str">
        <f>IF('PLANMA 2018-2019'!H11="","",'PLANMA 2018-2019'!H11)</f>
        <v xml:space="preserve"> </v>
      </c>
      <c r="D19" s="426"/>
      <c r="E19" s="426"/>
      <c r="F19" s="73" t="str">
        <f>IF('PLANMA 2018-2019'!I11="","",'PLANMA 2018-2019'!I11)</f>
        <v xml:space="preserve"> </v>
      </c>
      <c r="G19" s="73" t="str">
        <f>IF('PLANMA 2018-2019'!J11="","",'PLANMA 2018-2019'!J11)</f>
        <v xml:space="preserve"> </v>
      </c>
    </row>
    <row r="20" spans="2:8" ht="15" customHeight="1" x14ac:dyDescent="0.25">
      <c r="B20" s="72" t="str">
        <f>IF('PLANMA 2018-2019'!G12="","",'PLANMA 2018-2019'!G12)</f>
        <v xml:space="preserve"> </v>
      </c>
      <c r="C20" s="426" t="str">
        <f>IF('PLANMA 2018-2019'!H12="","",'PLANMA 2018-2019'!H12)</f>
        <v xml:space="preserve"> </v>
      </c>
      <c r="D20" s="426"/>
      <c r="E20" s="426"/>
      <c r="F20" s="73" t="str">
        <f>IF('PLANMA 2018-2019'!I12="","",'PLANMA 2018-2019'!I12)</f>
        <v xml:space="preserve"> </v>
      </c>
      <c r="G20" s="73" t="str">
        <f>IF('PLANMA 2018-2019'!J12="","",'PLANMA 2018-2019'!J12)</f>
        <v xml:space="preserve"> </v>
      </c>
    </row>
    <row r="21" spans="2:8" x14ac:dyDescent="0.25">
      <c r="B21" s="72" t="str">
        <f>IF('PLANMA 2018-2019'!G13="","",'PLANMA 2018-2019'!G13)</f>
        <v xml:space="preserve"> </v>
      </c>
      <c r="C21" s="426" t="str">
        <f>IF('PLANMA 2018-2019'!H13="","",'PLANMA 2018-2019'!H13)</f>
        <v xml:space="preserve"> </v>
      </c>
      <c r="D21" s="426"/>
      <c r="E21" s="426"/>
      <c r="F21" s="73" t="str">
        <f>IF('PLANMA 2018-2019'!I13="","",'PLANMA 2018-2019'!I13)</f>
        <v xml:space="preserve"> </v>
      </c>
      <c r="G21" s="73" t="str">
        <f>IF('PLANMA 2018-2019'!J13="","",'PLANMA 2018-2019'!J13)</f>
        <v xml:space="preserve"> </v>
      </c>
    </row>
    <row r="22" spans="2:8" x14ac:dyDescent="0.25">
      <c r="B22" s="72" t="str">
        <f>IF('PLANMA 2018-2019'!G14="","",'PLANMA 2018-2019'!G14)</f>
        <v xml:space="preserve"> </v>
      </c>
      <c r="C22" s="426" t="str">
        <f>IF('PLANMA 2018-2019'!H14="","",'PLANMA 2018-2019'!H14)</f>
        <v xml:space="preserve"> </v>
      </c>
      <c r="D22" s="426"/>
      <c r="E22" s="426"/>
      <c r="F22" s="73" t="str">
        <f>IF('PLANMA 2018-2019'!I14="","",'PLANMA 2018-2019'!I14)</f>
        <v xml:space="preserve"> </v>
      </c>
      <c r="G22" s="73" t="str">
        <f>IF('PLANMA 2018-2019'!J14="","",'PLANMA 2018-2019'!J14)</f>
        <v xml:space="preserve"> </v>
      </c>
    </row>
    <row r="23" spans="2:8" x14ac:dyDescent="0.25">
      <c r="B23" s="72" t="str">
        <f>IF('PLANMA 2018-2019'!G15="","",'PLANMA 2018-2019'!G15)</f>
        <v xml:space="preserve"> </v>
      </c>
      <c r="C23" s="426" t="str">
        <f>IF('PLANMA 2018-2019'!H15="","",'PLANMA 2018-2019'!H15)</f>
        <v xml:space="preserve"> </v>
      </c>
      <c r="D23" s="426"/>
      <c r="E23" s="426"/>
      <c r="F23" s="73" t="str">
        <f>IF('PLANMA 2018-2019'!I15="","",'PLANMA 2018-2019'!I15)</f>
        <v xml:space="preserve"> </v>
      </c>
      <c r="G23" s="73" t="str">
        <f>IF('PLANMA 2018-2019'!J15="","",'PLANMA 2018-2019'!J15)</f>
        <v xml:space="preserve"> </v>
      </c>
    </row>
    <row r="24" spans="2:8" x14ac:dyDescent="0.25">
      <c r="B24" s="72" t="str">
        <f>IF('PLANMA 2018-2019'!G16="","",'PLANMA 2018-2019'!G16)</f>
        <v xml:space="preserve"> </v>
      </c>
      <c r="C24" s="426" t="str">
        <f>IF('PLANMA 2018-2019'!H16="","",'PLANMA 2018-2019'!H16)</f>
        <v xml:space="preserve"> </v>
      </c>
      <c r="D24" s="426"/>
      <c r="E24" s="426"/>
      <c r="F24" s="73" t="str">
        <f>IF('PLANMA 2018-2019'!I16="","",'PLANMA 2018-2019'!I16)</f>
        <v xml:space="preserve"> </v>
      </c>
      <c r="G24" s="73" t="str">
        <f>IF('PLANMA 2018-2019'!J16="","",'PLANMA 2018-2019'!J16)</f>
        <v xml:space="preserve"> </v>
      </c>
    </row>
    <row r="25" spans="2:8" x14ac:dyDescent="0.25">
      <c r="B25" s="72" t="str">
        <f>IF('PLANMA 2018-2019'!G17="","",'PLANMA 2018-2019'!G17)</f>
        <v xml:space="preserve"> </v>
      </c>
      <c r="C25" s="426" t="str">
        <f>IF('PLANMA 2018-2019'!H17="","",'PLANMA 2018-2019'!H17)</f>
        <v xml:space="preserve"> </v>
      </c>
      <c r="D25" s="426"/>
      <c r="E25" s="426"/>
      <c r="F25" s="73" t="str">
        <f>IF('PLANMA 2018-2019'!I17="","",'PLANMA 2018-2019'!I17)</f>
        <v xml:space="preserve"> </v>
      </c>
      <c r="G25" s="73" t="str">
        <f>IF('PLANMA 2018-2019'!J17="","",'PLANMA 2018-2019'!J17)</f>
        <v xml:space="preserve"> </v>
      </c>
    </row>
    <row r="26" spans="2:8" x14ac:dyDescent="0.25">
      <c r="B26" s="72" t="str">
        <f>IF('PLANMA 2018-2019'!G18="","",'PLANMA 2018-2019'!G18)</f>
        <v xml:space="preserve"> </v>
      </c>
      <c r="C26" s="426" t="str">
        <f>IF('PLANMA 2018-2019'!H18="","",'PLANMA 2018-2019'!H18)</f>
        <v xml:space="preserve"> </v>
      </c>
      <c r="D26" s="426"/>
      <c r="E26" s="426"/>
      <c r="F26" s="73" t="str">
        <f>IF('PLANMA 2018-2019'!I18="","",'PLANMA 2018-2019'!I18)</f>
        <v xml:space="preserve"> </v>
      </c>
      <c r="G26" s="73" t="str">
        <f>IF('PLANMA 2018-2019'!J18="","",'PLANMA 2018-2019'!J18)</f>
        <v xml:space="preserve"> </v>
      </c>
    </row>
    <row r="27" spans="2:8" x14ac:dyDescent="0.25">
      <c r="B27" s="72" t="str">
        <f>IF('PLANMA 2018-2019'!G19="","",'PLANMA 2018-2019'!G19)</f>
        <v xml:space="preserve"> </v>
      </c>
      <c r="C27" s="426" t="str">
        <f>IF('PLANMA 2018-2019'!H19="","",'PLANMA 2018-2019'!H19)</f>
        <v xml:space="preserve"> </v>
      </c>
      <c r="D27" s="426"/>
      <c r="E27" s="426"/>
      <c r="F27" s="73" t="str">
        <f>IF('PLANMA 2018-2019'!I19="","",'PLANMA 2018-2019'!I19)</f>
        <v xml:space="preserve"> </v>
      </c>
      <c r="G27" s="73" t="str">
        <f>IF('PLANMA 2018-2019'!J19="","",'PLANMA 2018-2019'!J19)</f>
        <v xml:space="preserve"> </v>
      </c>
    </row>
    <row r="28" spans="2:8" x14ac:dyDescent="0.25">
      <c r="B28" s="72" t="str">
        <f>IF('PLANMA 2018-2019'!G20="","",'PLANMA 2018-2019'!G20)</f>
        <v xml:space="preserve"> </v>
      </c>
      <c r="C28" s="426" t="str">
        <f>IF('PLANMA 2018-2019'!H20="","",'PLANMA 2018-2019'!H20)</f>
        <v xml:space="preserve"> </v>
      </c>
      <c r="D28" s="426"/>
      <c r="E28" s="426"/>
      <c r="F28" s="73" t="str">
        <f>IF('PLANMA 2018-2019'!I20="","",'PLANMA 2018-2019'!I20)</f>
        <v xml:space="preserve"> </v>
      </c>
      <c r="G28" s="73" t="str">
        <f>IF('PLANMA 2018-2019'!J20="","",'PLANMA 2018-2019'!J20)</f>
        <v xml:space="preserve"> </v>
      </c>
    </row>
    <row r="29" spans="2:8" x14ac:dyDescent="0.25">
      <c r="B29" s="72" t="str">
        <f>IF('PLANMA 2018-2019'!G21="","",'PLANMA 2018-2019'!G21)</f>
        <v xml:space="preserve"> </v>
      </c>
      <c r="C29" s="426" t="str">
        <f>IF('PLANMA 2018-2019'!H21="","",'PLANMA 2018-2019'!H21)</f>
        <v xml:space="preserve"> </v>
      </c>
      <c r="D29" s="426"/>
      <c r="E29" s="426"/>
      <c r="F29" s="73" t="str">
        <f>IF('PLANMA 2018-2019'!I21="","",'PLANMA 2018-2019'!I21)</f>
        <v xml:space="preserve"> </v>
      </c>
      <c r="G29" s="73" t="str">
        <f>IF('PLANMA 2018-2019'!J21="","",'PLANMA 2018-2019'!J21)</f>
        <v xml:space="preserve"> </v>
      </c>
    </row>
    <row r="30" spans="2:8" x14ac:dyDescent="0.25">
      <c r="B30" s="72" t="str">
        <f>IF('PLANMA 2018-2019'!G22="","",'PLANMA 2018-2019'!G22)</f>
        <v xml:space="preserve"> </v>
      </c>
      <c r="C30" s="426" t="str">
        <f>IF('PLANMA 2018-2019'!H22="","",'PLANMA 2018-2019'!H22)</f>
        <v xml:space="preserve"> </v>
      </c>
      <c r="D30" s="426"/>
      <c r="E30" s="426"/>
      <c r="F30" s="73" t="str">
        <f>IF('PLANMA 2018-2019'!I22="","",'PLANMA 2018-2019'!I22)</f>
        <v xml:space="preserve"> </v>
      </c>
      <c r="G30" s="73" t="str">
        <f>IF('PLANMA 2018-2019'!J22="","",'PLANMA 2018-2019'!J22)</f>
        <v xml:space="preserve"> </v>
      </c>
    </row>
    <row r="31" spans="2:8" x14ac:dyDescent="0.25">
      <c r="B31" s="72" t="str">
        <f>IF('PLANMA 2018-2019'!G23="","",'PLANMA 2018-2019'!G23)</f>
        <v xml:space="preserve"> </v>
      </c>
      <c r="C31" s="426" t="str">
        <f>IF('PLANMA 2018-2019'!H23="","",'PLANMA 2018-2019'!H23)</f>
        <v xml:space="preserve"> </v>
      </c>
      <c r="D31" s="426"/>
      <c r="E31" s="426"/>
      <c r="F31" s="73" t="str">
        <f>IF('PLANMA 2018-2019'!I23="","",'PLANMA 2018-2019'!I23)</f>
        <v xml:space="preserve"> </v>
      </c>
      <c r="G31" s="73" t="str">
        <f>IF('PLANMA 2018-2019'!J23="","",'PLANMA 2018-2019'!J23)</f>
        <v xml:space="preserve"> </v>
      </c>
    </row>
    <row r="32" spans="2:8" x14ac:dyDescent="0.25">
      <c r="B32" s="72" t="str">
        <f>IF('PLANMA 2018-2019'!G24="","",'PLANMA 2018-2019'!G24)</f>
        <v xml:space="preserve"> </v>
      </c>
      <c r="C32" s="426" t="str">
        <f>IF('PLANMA 2018-2019'!H24="","",'PLANMA 2018-2019'!H24)</f>
        <v xml:space="preserve"> </v>
      </c>
      <c r="D32" s="426"/>
      <c r="E32" s="426"/>
      <c r="F32" s="73" t="str">
        <f>IF('PLANMA 2018-2019'!I24="","",'PLANMA 2018-2019'!I24)</f>
        <v xml:space="preserve"> </v>
      </c>
      <c r="G32" s="73" t="str">
        <f>IF('PLANMA 2018-2019'!J24="","",'PLANMA 2018-2019'!J24)</f>
        <v xml:space="preserve"> </v>
      </c>
    </row>
    <row r="33" spans="2:7" x14ac:dyDescent="0.25">
      <c r="B33" s="72" t="str">
        <f>IF('PLANMA 2018-2019'!G25="","",'PLANMA 2018-2019'!G25)</f>
        <v xml:space="preserve"> </v>
      </c>
      <c r="C33" s="426" t="str">
        <f>IF('PLANMA 2018-2019'!H25="","",'PLANMA 2018-2019'!H25)</f>
        <v xml:space="preserve"> </v>
      </c>
      <c r="D33" s="426"/>
      <c r="E33" s="426"/>
      <c r="F33" s="73" t="str">
        <f>IF('PLANMA 2018-2019'!I25="","",'PLANMA 2018-2019'!I25)</f>
        <v xml:space="preserve"> </v>
      </c>
      <c r="G33" s="73" t="str">
        <f>IF('PLANMA 2018-2019'!J25="","",'PLANMA 2018-2019'!J25)</f>
        <v xml:space="preserve"> </v>
      </c>
    </row>
    <row r="34" spans="2:7" x14ac:dyDescent="0.25">
      <c r="B34" s="72" t="str">
        <f>IF('PLANMA 2018-2019'!G26="","",'PLANMA 2018-2019'!G26)</f>
        <v xml:space="preserve"> </v>
      </c>
      <c r="C34" s="426" t="str">
        <f>IF('PLANMA 2018-2019'!H26="","",'PLANMA 2018-2019'!H26)</f>
        <v xml:space="preserve"> </v>
      </c>
      <c r="D34" s="426"/>
      <c r="E34" s="426"/>
      <c r="F34" s="73" t="str">
        <f>IF('PLANMA 2018-2019'!I26="","",'PLANMA 2018-2019'!I26)</f>
        <v xml:space="preserve"> </v>
      </c>
      <c r="G34" s="73" t="str">
        <f>IF('PLANMA 2018-2019'!J26="","",'PLANMA 2018-2019'!J26)</f>
        <v xml:space="preserve"> </v>
      </c>
    </row>
    <row r="35" spans="2:7" x14ac:dyDescent="0.25">
      <c r="B35" s="72" t="str">
        <f>IF('PLANMA 2018-2019'!G27="","",'PLANMA 2018-2019'!G27)</f>
        <v xml:space="preserve"> </v>
      </c>
      <c r="C35" s="426" t="str">
        <f>IF('PLANMA 2018-2019'!H27="","",'PLANMA 2018-2019'!H27)</f>
        <v xml:space="preserve"> </v>
      </c>
      <c r="D35" s="426"/>
      <c r="E35" s="426"/>
      <c r="F35" s="73" t="str">
        <f>IF('PLANMA 2018-2019'!I27="","",'PLANMA 2018-2019'!I27)</f>
        <v xml:space="preserve"> </v>
      </c>
      <c r="G35" s="73" t="str">
        <f>IF('PLANMA 2018-2019'!J27="","",'PLANMA 2018-2019'!J27)</f>
        <v xml:space="preserve"> </v>
      </c>
    </row>
    <row r="36" spans="2:7" x14ac:dyDescent="0.25">
      <c r="B36" s="72" t="str">
        <f>IF('PLANMA 2018-2019'!G28="","",'PLANMA 2018-2019'!G28)</f>
        <v xml:space="preserve"> </v>
      </c>
      <c r="C36" s="426" t="str">
        <f>IF('PLANMA 2018-2019'!H28="","",'PLANMA 2018-2019'!H28)</f>
        <v xml:space="preserve"> </v>
      </c>
      <c r="D36" s="426"/>
      <c r="E36" s="426"/>
      <c r="F36" s="73" t="str">
        <f>IF('PLANMA 2018-2019'!I28="","",'PLANMA 2018-2019'!I28)</f>
        <v xml:space="preserve"> </v>
      </c>
      <c r="G36" s="73" t="str">
        <f>IF('PLANMA 2018-2019'!J28="","",'PLANMA 2018-2019'!J28)</f>
        <v xml:space="preserve"> </v>
      </c>
    </row>
    <row r="37" spans="2:7" x14ac:dyDescent="0.25">
      <c r="B37" s="72" t="str">
        <f>IF('PLANMA 2018-2019'!G29="","",'PLANMA 2018-2019'!G29)</f>
        <v xml:space="preserve"> </v>
      </c>
      <c r="C37" s="426" t="str">
        <f>IF('PLANMA 2018-2019'!H29="","",'PLANMA 2018-2019'!H29)</f>
        <v xml:space="preserve"> </v>
      </c>
      <c r="D37" s="426"/>
      <c r="E37" s="426"/>
      <c r="F37" s="73" t="str">
        <f>IF('PLANMA 2018-2019'!I29="","",'PLANMA 2018-2019'!I29)</f>
        <v xml:space="preserve"> </v>
      </c>
      <c r="G37" s="73" t="str">
        <f>IF('PLANMA 2018-2019'!J29="","",'PLANMA 2018-2019'!J29)</f>
        <v xml:space="preserve"> </v>
      </c>
    </row>
    <row r="38" spans="2:7" x14ac:dyDescent="0.25">
      <c r="B38" s="72" t="str">
        <f>IF('PLANMA 2018-2019'!G30="","",'PLANMA 2018-2019'!G30)</f>
        <v xml:space="preserve"> </v>
      </c>
      <c r="C38" s="426" t="str">
        <f>IF('PLANMA 2018-2019'!H30="","",'PLANMA 2018-2019'!H30)</f>
        <v xml:space="preserve"> </v>
      </c>
      <c r="D38" s="426"/>
      <c r="E38" s="426"/>
      <c r="F38" s="73" t="str">
        <f>IF('PLANMA 2018-2019'!I30="","",'PLANMA 2018-2019'!I30)</f>
        <v xml:space="preserve"> </v>
      </c>
      <c r="G38" s="73" t="str">
        <f>IF('PLANMA 2018-2019'!J30="","",'PLANMA 2018-2019'!J30)</f>
        <v xml:space="preserve"> </v>
      </c>
    </row>
    <row r="39" spans="2:7" x14ac:dyDescent="0.25">
      <c r="B39" s="72" t="str">
        <f>IF('PLANMA 2018-2019'!G31="","",'PLANMA 2018-2019'!G31)</f>
        <v xml:space="preserve"> </v>
      </c>
      <c r="C39" s="426" t="str">
        <f>IF('PLANMA 2018-2019'!H31="","",'PLANMA 2018-2019'!H31)</f>
        <v xml:space="preserve"> </v>
      </c>
      <c r="D39" s="426"/>
      <c r="E39" s="426"/>
      <c r="F39" s="73" t="str">
        <f>IF('PLANMA 2018-2019'!I31="","",'PLANMA 2018-2019'!I31)</f>
        <v xml:space="preserve"> </v>
      </c>
      <c r="G39" s="73" t="str">
        <f>IF('PLANMA 2018-2019'!J31="","",'PLANMA 2018-2019'!J31)</f>
        <v xml:space="preserve"> </v>
      </c>
    </row>
    <row r="40" spans="2:7" x14ac:dyDescent="0.25">
      <c r="B40" s="72" t="str">
        <f>IF('PLANMA 2018-2019'!G32="","",'PLANMA 2018-2019'!G32)</f>
        <v xml:space="preserve"> </v>
      </c>
      <c r="C40" s="426" t="str">
        <f>IF('PLANMA 2018-2019'!H32="","",'PLANMA 2018-2019'!H32)</f>
        <v xml:space="preserve"> </v>
      </c>
      <c r="D40" s="426"/>
      <c r="E40" s="426"/>
      <c r="F40" s="73" t="str">
        <f>IF('PLANMA 2018-2019'!I32="","",'PLANMA 2018-2019'!I32)</f>
        <v xml:space="preserve"> </v>
      </c>
      <c r="G40" s="73" t="str">
        <f>IF('PLANMA 2018-2019'!J32="","",'PLANMA 2018-2019'!J32)</f>
        <v xml:space="preserve"> </v>
      </c>
    </row>
    <row r="41" spans="2:7" x14ac:dyDescent="0.25">
      <c r="B41" s="72" t="str">
        <f>IF('PLANMA 2018-2019'!G33="","",'PLANMA 2018-2019'!G33)</f>
        <v xml:space="preserve"> </v>
      </c>
      <c r="C41" s="426" t="str">
        <f>IF('PLANMA 2018-2019'!H33="","",'PLANMA 2018-2019'!H33)</f>
        <v xml:space="preserve"> </v>
      </c>
      <c r="D41" s="426"/>
      <c r="E41" s="426"/>
      <c r="F41" s="73" t="str">
        <f>IF('PLANMA 2018-2019'!I33="","",'PLANMA 2018-2019'!I33)</f>
        <v xml:space="preserve"> </v>
      </c>
      <c r="G41" s="73" t="str">
        <f>IF('PLANMA 2018-2019'!J33="","",'PLANMA 2018-2019'!J33)</f>
        <v xml:space="preserve"> </v>
      </c>
    </row>
    <row r="42" spans="2:7" x14ac:dyDescent="0.25">
      <c r="B42" s="72" t="str">
        <f>IF('PLANMA 2018-2019'!G34="","",'PLANMA 2018-2019'!G34)</f>
        <v xml:space="preserve"> </v>
      </c>
      <c r="C42" s="426" t="str">
        <f>IF('PLANMA 2018-2019'!H34="","",'PLANMA 2018-2019'!H34)</f>
        <v xml:space="preserve"> </v>
      </c>
      <c r="D42" s="426"/>
      <c r="E42" s="426"/>
      <c r="F42" s="73" t="str">
        <f>IF('PLANMA 2018-2019'!I34="","",'PLANMA 2018-2019'!I34)</f>
        <v xml:space="preserve"> </v>
      </c>
      <c r="G42" s="73" t="str">
        <f>IF('PLANMA 2018-2019'!J34="","",'PLANMA 2018-2019'!J34)</f>
        <v xml:space="preserve"> </v>
      </c>
    </row>
    <row r="43" spans="2:7" x14ac:dyDescent="0.25">
      <c r="B43" s="72" t="str">
        <f>IF('PLANMA 2018-2019'!G35="","",'PLANMA 2018-2019'!G35)</f>
        <v xml:space="preserve"> </v>
      </c>
      <c r="C43" s="426" t="str">
        <f>IF('PLANMA 2018-2019'!H35="","",'PLANMA 2018-2019'!H35)</f>
        <v xml:space="preserve"> </v>
      </c>
      <c r="D43" s="426"/>
      <c r="E43" s="426"/>
      <c r="F43" s="73" t="str">
        <f>IF('PLANMA 2018-2019'!I35="","",'PLANMA 2018-2019'!I35)</f>
        <v xml:space="preserve"> </v>
      </c>
      <c r="G43" s="73" t="str">
        <f>IF('PLANMA 2018-2019'!J35="","",'PLANMA 2018-2019'!J35)</f>
        <v xml:space="preserve"> </v>
      </c>
    </row>
    <row r="44" spans="2:7" x14ac:dyDescent="0.25">
      <c r="B44" s="72" t="str">
        <f>IF('PLANMA 2018-2019'!G36="","",'PLANMA 2018-2019'!G36)</f>
        <v xml:space="preserve"> </v>
      </c>
      <c r="C44" s="426" t="str">
        <f>IF('PLANMA 2018-2019'!H36="","",'PLANMA 2018-2019'!H36)</f>
        <v xml:space="preserve"> </v>
      </c>
      <c r="D44" s="426"/>
      <c r="E44" s="426"/>
      <c r="F44" s="73" t="str">
        <f>IF('PLANMA 2018-2019'!I36="","",'PLANMA 2018-2019'!I36)</f>
        <v xml:space="preserve"> </v>
      </c>
      <c r="G44" s="73" t="str">
        <f>IF('PLANMA 2018-2019'!J36="","",'PLANMA 2018-2019'!J36)</f>
        <v xml:space="preserve"> </v>
      </c>
    </row>
    <row r="45" spans="2:7" x14ac:dyDescent="0.25">
      <c r="B45" s="72" t="str">
        <f>IF('PLANMA 2018-2019'!G37="","",'PLANMA 2018-2019'!G37)</f>
        <v xml:space="preserve"> </v>
      </c>
      <c r="C45" s="426" t="str">
        <f>IF('PLANMA 2018-2019'!H37="","",'PLANMA 2018-2019'!H37)</f>
        <v xml:space="preserve"> </v>
      </c>
      <c r="D45" s="426"/>
      <c r="E45" s="426"/>
      <c r="F45" s="73" t="str">
        <f>IF('PLANMA 2018-2019'!I37="","",'PLANMA 2018-2019'!I37)</f>
        <v xml:space="preserve"> </v>
      </c>
      <c r="G45" s="73" t="str">
        <f>IF('PLANMA 2018-2019'!J37="","",'PLANMA 2018-2019'!J37)</f>
        <v xml:space="preserve"> </v>
      </c>
    </row>
    <row r="46" spans="2:7" x14ac:dyDescent="0.25">
      <c r="B46" s="72" t="str">
        <f>IF('PLANMA 2018-2019'!G38="","",'PLANMA 2018-2019'!G38)</f>
        <v xml:space="preserve"> </v>
      </c>
      <c r="C46" s="426" t="str">
        <f>IF('PLANMA 2018-2019'!H38="","",'PLANMA 2018-2019'!H38)</f>
        <v xml:space="preserve"> </v>
      </c>
      <c r="D46" s="426"/>
      <c r="E46" s="426"/>
      <c r="F46" s="73" t="str">
        <f>IF('PLANMA 2018-2019'!I38="","",'PLANMA 2018-2019'!I38)</f>
        <v xml:space="preserve"> </v>
      </c>
      <c r="G46" s="73" t="str">
        <f>IF('PLANMA 2018-2019'!J38="","",'PLANMA 2018-2019'!J38)</f>
        <v xml:space="preserve"> </v>
      </c>
    </row>
    <row r="47" spans="2:7" x14ac:dyDescent="0.25">
      <c r="B47" s="72" t="str">
        <f>IF('PLANMA 2018-2019'!G39="","",'PLANMA 2018-2019'!G39)</f>
        <v xml:space="preserve"> </v>
      </c>
      <c r="C47" s="426" t="str">
        <f>IF('PLANMA 2018-2019'!H39="","",'PLANMA 2018-2019'!H39)</f>
        <v xml:space="preserve"> </v>
      </c>
      <c r="D47" s="426"/>
      <c r="E47" s="426"/>
      <c r="F47" s="73" t="str">
        <f>IF('PLANMA 2018-2019'!I39="","",'PLANMA 2018-2019'!I39)</f>
        <v xml:space="preserve"> </v>
      </c>
      <c r="G47" s="73" t="str">
        <f>IF('PLANMA 2018-2019'!J39="","",'PLANMA 2018-2019'!J39)</f>
        <v xml:space="preserve"> </v>
      </c>
    </row>
    <row r="48" spans="2:7" x14ac:dyDescent="0.25">
      <c r="B48" s="72" t="str">
        <f>IF('PLANMA 2018-2019'!G40="","",'PLANMA 2018-2019'!G40)</f>
        <v xml:space="preserve"> </v>
      </c>
      <c r="C48" s="426" t="str">
        <f>IF('PLANMA 2018-2019'!H40="","",'PLANMA 2018-2019'!H40)</f>
        <v xml:space="preserve"> </v>
      </c>
      <c r="D48" s="426"/>
      <c r="E48" s="426"/>
      <c r="F48" s="73" t="str">
        <f>IF('PLANMA 2018-2019'!I40="","",'PLANMA 2018-2019'!I40)</f>
        <v xml:space="preserve"> </v>
      </c>
      <c r="G48" s="73" t="str">
        <f>IF('PLANMA 2018-2019'!J40="","",'PLANMA 2018-2019'!J40)</f>
        <v xml:space="preserve"> </v>
      </c>
    </row>
    <row r="49" spans="2:7" x14ac:dyDescent="0.25">
      <c r="B49" s="72" t="str">
        <f>IF('PLANMA 2018-2019'!G41="","",'PLANMA 2018-2019'!G41)</f>
        <v xml:space="preserve"> </v>
      </c>
      <c r="C49" s="426" t="str">
        <f>IF('PLANMA 2018-2019'!H41="","",'PLANMA 2018-2019'!H41)</f>
        <v xml:space="preserve"> </v>
      </c>
      <c r="D49" s="426"/>
      <c r="E49" s="426"/>
      <c r="F49" s="73" t="str">
        <f>IF('PLANMA 2018-2019'!I41="","",'PLANMA 2018-2019'!I41)</f>
        <v xml:space="preserve"> </v>
      </c>
      <c r="G49" s="73" t="str">
        <f>IF('PLANMA 2018-2019'!J41="","",'PLANMA 2018-2019'!J41)</f>
        <v xml:space="preserve"> </v>
      </c>
    </row>
    <row r="50" spans="2:7" x14ac:dyDescent="0.25">
      <c r="B50" s="72" t="str">
        <f>IF('PLANMA 2018-2019'!G42="","",'PLANMA 2018-2019'!G42)</f>
        <v xml:space="preserve"> </v>
      </c>
      <c r="C50" s="426" t="str">
        <f>IF('PLANMA 2018-2019'!H42="","",'PLANMA 2018-2019'!H42)</f>
        <v xml:space="preserve"> </v>
      </c>
      <c r="D50" s="426"/>
      <c r="E50" s="426"/>
      <c r="F50" s="73" t="str">
        <f>IF('PLANMA 2018-2019'!I42="","",'PLANMA 2018-2019'!I42)</f>
        <v xml:space="preserve"> </v>
      </c>
      <c r="G50" s="73" t="str">
        <f>IF('PLANMA 2018-2019'!J42="","",'PLANMA 2018-2019'!J42)</f>
        <v xml:space="preserve"> </v>
      </c>
    </row>
    <row r="51" spans="2:7" x14ac:dyDescent="0.25">
      <c r="B51" s="72" t="str">
        <f>IF('PLANMA 2018-2019'!G43="","",'PLANMA 2018-2019'!G43)</f>
        <v xml:space="preserve"> </v>
      </c>
      <c r="C51" s="426" t="str">
        <f>IF('PLANMA 2018-2019'!H43="","",'PLANMA 2018-2019'!H43)</f>
        <v xml:space="preserve"> </v>
      </c>
      <c r="D51" s="426"/>
      <c r="E51" s="426"/>
      <c r="F51" s="73" t="str">
        <f>IF('PLANMA 2018-2019'!I43="","",'PLANMA 2018-2019'!I43)</f>
        <v xml:space="preserve"> </v>
      </c>
      <c r="G51" s="73" t="str">
        <f>IF('PLANMA 2018-2019'!J43="","",'PLANMA 2018-2019'!J43)</f>
        <v xml:space="preserve"> </v>
      </c>
    </row>
    <row r="52" spans="2:7" x14ac:dyDescent="0.25">
      <c r="B52" s="72" t="str">
        <f>IF('PLANMA 2018-2019'!G44="","",'PLANMA 2018-2019'!G44)</f>
        <v xml:space="preserve"> </v>
      </c>
      <c r="C52" s="426" t="str">
        <f>IF('PLANMA 2018-2019'!H44="","",'PLANMA 2018-2019'!H44)</f>
        <v xml:space="preserve"> </v>
      </c>
      <c r="D52" s="426"/>
      <c r="E52" s="426"/>
      <c r="F52" s="73" t="str">
        <f>IF('PLANMA 2018-2019'!I44="","",'PLANMA 2018-2019'!I44)</f>
        <v xml:space="preserve"> </v>
      </c>
      <c r="G52" s="73" t="str">
        <f>IF('PLANMA 2018-2019'!J44="","",'PLANMA 2018-2019'!J44)</f>
        <v xml:space="preserve"> </v>
      </c>
    </row>
    <row r="53" spans="2:7" x14ac:dyDescent="0.25">
      <c r="B53" s="72" t="str">
        <f>IF('PLANMA 2018-2019'!G45="","",'PLANMA 2018-2019'!G45)</f>
        <v xml:space="preserve"> </v>
      </c>
      <c r="C53" s="426" t="str">
        <f>IF('PLANMA 2018-2019'!H45="","",'PLANMA 2018-2019'!H45)</f>
        <v xml:space="preserve"> </v>
      </c>
      <c r="D53" s="426"/>
      <c r="E53" s="426"/>
      <c r="F53" s="73" t="str">
        <f>IF('PLANMA 2018-2019'!I45="","",'PLANMA 2018-2019'!I45)</f>
        <v xml:space="preserve"> </v>
      </c>
      <c r="G53" s="73" t="str">
        <f>IF('PLANMA 2018-2019'!J45="","",'PLANMA 2018-2019'!J45)</f>
        <v xml:space="preserve"> </v>
      </c>
    </row>
    <row r="54" spans="2:7" x14ac:dyDescent="0.25">
      <c r="B54" s="72" t="str">
        <f>IF('PLANMA 2018-2019'!G46="","",'PLANMA 2018-2019'!G46)</f>
        <v xml:space="preserve"> </v>
      </c>
      <c r="C54" s="426" t="str">
        <f>IF('PLANMA 2018-2019'!H46="","",'PLANMA 2018-2019'!H46)</f>
        <v xml:space="preserve"> </v>
      </c>
      <c r="D54" s="426"/>
      <c r="E54" s="426"/>
      <c r="F54" s="73" t="str">
        <f>IF('PLANMA 2018-2019'!I46="","",'PLANMA 2018-2019'!I46)</f>
        <v xml:space="preserve"> </v>
      </c>
      <c r="G54" s="73" t="str">
        <f>IF('PLANMA 2018-2019'!J46="","",'PLANMA 2018-2019'!J46)</f>
        <v xml:space="preserve"> </v>
      </c>
    </row>
    <row r="55" spans="2:7" x14ac:dyDescent="0.25">
      <c r="B55" s="72" t="str">
        <f>IF('PLANMA 2018-2019'!G47="","",'PLANMA 2018-2019'!G47)</f>
        <v xml:space="preserve"> </v>
      </c>
      <c r="C55" s="426" t="str">
        <f>IF('PLANMA 2018-2019'!H47="","",'PLANMA 2018-2019'!H47)</f>
        <v xml:space="preserve"> </v>
      </c>
      <c r="D55" s="426"/>
      <c r="E55" s="426"/>
      <c r="F55" s="73" t="str">
        <f>IF('PLANMA 2018-2019'!I47="","",'PLANMA 2018-2019'!I47)</f>
        <v xml:space="preserve"> </v>
      </c>
      <c r="G55" s="73" t="str">
        <f>IF('PLANMA 2018-2019'!J47="","",'PLANMA 2018-2019'!J47)</f>
        <v xml:space="preserve"> </v>
      </c>
    </row>
    <row r="56" spans="2:7" x14ac:dyDescent="0.25">
      <c r="B56" s="72" t="str">
        <f>IF('PLANMA 2018-2019'!G48="","",'PLANMA 2018-2019'!G48)</f>
        <v xml:space="preserve"> </v>
      </c>
      <c r="C56" s="426" t="str">
        <f>IF('PLANMA 2018-2019'!H48="","",'PLANMA 2018-2019'!H48)</f>
        <v xml:space="preserve"> </v>
      </c>
      <c r="D56" s="426"/>
      <c r="E56" s="426"/>
      <c r="F56" s="73" t="str">
        <f>IF('PLANMA 2018-2019'!I48="","",'PLANMA 2018-2019'!I48)</f>
        <v xml:space="preserve"> </v>
      </c>
      <c r="G56" s="73" t="str">
        <f>IF('PLANMA 2018-2019'!J48="","",'PLANMA 2018-2019'!J48)</f>
        <v xml:space="preserve"> </v>
      </c>
    </row>
    <row r="57" spans="2:7" x14ac:dyDescent="0.25">
      <c r="B57" s="72" t="str">
        <f>IF('PLANMA 2018-2019'!G49="","",'PLANMA 2018-2019'!G49)</f>
        <v xml:space="preserve"> </v>
      </c>
      <c r="C57" s="426" t="str">
        <f>IF('PLANMA 2018-2019'!H49="","",'PLANMA 2018-2019'!H49)</f>
        <v xml:space="preserve"> </v>
      </c>
      <c r="D57" s="426"/>
      <c r="E57" s="426"/>
      <c r="F57" s="73" t="str">
        <f>IF('PLANMA 2018-2019'!I49="","",'PLANMA 2018-2019'!I49)</f>
        <v xml:space="preserve"> </v>
      </c>
      <c r="G57" s="73" t="str">
        <f>IF('PLANMA 2018-2019'!J49="","",'PLANMA 2018-2019'!J49)</f>
        <v xml:space="preserve"> </v>
      </c>
    </row>
    <row r="58" spans="2:7" x14ac:dyDescent="0.25">
      <c r="B58" s="72" t="str">
        <f>IF('PLANMA 2018-2019'!G50="","",'PLANMA 2018-2019'!G50)</f>
        <v xml:space="preserve"> </v>
      </c>
      <c r="C58" s="426" t="str">
        <f>IF('PLANMA 2018-2019'!H50="","",'PLANMA 2018-2019'!H50)</f>
        <v xml:space="preserve"> </v>
      </c>
      <c r="D58" s="426"/>
      <c r="E58" s="426"/>
      <c r="F58" s="73" t="str">
        <f>IF('PLANMA 2018-2019'!I50="","",'PLANMA 2018-2019'!I50)</f>
        <v xml:space="preserve"> </v>
      </c>
      <c r="G58" s="73" t="str">
        <f>IF('PLANMA 2018-2019'!J50="","",'PLANMA 2018-2019'!J50)</f>
        <v xml:space="preserve"> </v>
      </c>
    </row>
    <row r="59" spans="2:7" x14ac:dyDescent="0.25">
      <c r="B59" s="72" t="str">
        <f>IF('PLANMA 2018-2019'!G51="","",'PLANMA 2018-2019'!G51)</f>
        <v xml:space="preserve"> </v>
      </c>
      <c r="C59" s="426" t="str">
        <f>IF('PLANMA 2018-2019'!H51="","",'PLANMA 2018-2019'!H51)</f>
        <v xml:space="preserve"> </v>
      </c>
      <c r="D59" s="426"/>
      <c r="E59" s="426"/>
      <c r="F59" s="73" t="str">
        <f>IF('PLANMA 2018-2019'!I51="","",'PLANMA 2018-2019'!I51)</f>
        <v xml:space="preserve"> </v>
      </c>
      <c r="G59" s="73" t="str">
        <f>IF('PLANMA 2018-2019'!J51="","",'PLANMA 2018-2019'!J51)</f>
        <v xml:space="preserve"> </v>
      </c>
    </row>
    <row r="60" spans="2:7" x14ac:dyDescent="0.25">
      <c r="B60" s="72" t="str">
        <f>IF('PLANMA 2018-2019'!G52="","",'PLANMA 2018-2019'!G52)</f>
        <v xml:space="preserve"> </v>
      </c>
      <c r="C60" s="426" t="str">
        <f>IF('PLANMA 2018-2019'!H52="","",'PLANMA 2018-2019'!H52)</f>
        <v xml:space="preserve"> </v>
      </c>
      <c r="D60" s="426"/>
      <c r="E60" s="426"/>
      <c r="F60" s="73" t="str">
        <f>IF('PLANMA 2018-2019'!I52="","",'PLANMA 2018-2019'!I52)</f>
        <v xml:space="preserve"> </v>
      </c>
      <c r="G60" s="73" t="str">
        <f>IF('PLANMA 2018-2019'!J52="","",'PLANMA 2018-2019'!J52)</f>
        <v xml:space="preserve"> </v>
      </c>
    </row>
    <row r="61" spans="2:7" x14ac:dyDescent="0.25">
      <c r="B61" s="72" t="str">
        <f>IF('PLANMA 2018-2019'!G53="","",'PLANMA 2018-2019'!G53)</f>
        <v xml:space="preserve"> </v>
      </c>
      <c r="C61" s="426" t="str">
        <f>IF('PLANMA 2018-2019'!H53="","",'PLANMA 2018-2019'!H53)</f>
        <v xml:space="preserve"> </v>
      </c>
      <c r="D61" s="426"/>
      <c r="E61" s="426"/>
      <c r="F61" s="73" t="str">
        <f>IF('PLANMA 2018-2019'!I53="","",'PLANMA 2018-2019'!I53)</f>
        <v xml:space="preserve"> </v>
      </c>
      <c r="G61" s="73" t="str">
        <f>IF('PLANMA 2018-2019'!J53="","",'PLANMA 2018-2019'!J53)</f>
        <v xml:space="preserve"> </v>
      </c>
    </row>
    <row r="62" spans="2:7" ht="15.75" thickBot="1" x14ac:dyDescent="0.3">
      <c r="B62" s="72" t="str">
        <f>IF('PLANMA 2018-2019'!G54="","",'PLANMA 2018-2019'!G54)</f>
        <v xml:space="preserve"> </v>
      </c>
      <c r="C62" s="426" t="str">
        <f>IF('PLANMA 2018-2019'!H54="","",'PLANMA 2018-2019'!H54)</f>
        <v xml:space="preserve"> </v>
      </c>
      <c r="D62" s="426"/>
      <c r="E62" s="426"/>
      <c r="F62" s="73" t="str">
        <f>IF('PLANMA 2018-2019'!I54="","",'PLANMA 2018-2019'!I54)</f>
        <v xml:space="preserve"> </v>
      </c>
      <c r="G62" s="73" t="str">
        <f>IF('PLANMA 2018-2019'!J54="","",'PLANMA 2018-2019'!J54)</f>
        <v xml:space="preserve"> </v>
      </c>
    </row>
    <row r="63" spans="2:7" ht="18.75" thickBot="1" x14ac:dyDescent="0.3">
      <c r="B63" s="409" t="s">
        <v>1159</v>
      </c>
      <c r="C63" s="433"/>
      <c r="D63" s="433"/>
      <c r="E63" s="433"/>
      <c r="F63" s="433"/>
      <c r="G63" s="89">
        <f>+'PLANMA 2018-2019'!L9</f>
        <v>0</v>
      </c>
    </row>
    <row r="64" spans="2:7" x14ac:dyDescent="0.25">
      <c r="G64" s="75"/>
    </row>
    <row r="65" spans="2:7" ht="24" customHeight="1" x14ac:dyDescent="0.25">
      <c r="B65" s="434" t="s">
        <v>1150</v>
      </c>
      <c r="C65" s="434"/>
      <c r="D65" s="415"/>
      <c r="E65" s="435"/>
      <c r="F65" s="435"/>
      <c r="G65" s="436"/>
    </row>
    <row r="67" spans="2:7" x14ac:dyDescent="0.25">
      <c r="C67" s="86" t="s">
        <v>1154</v>
      </c>
      <c r="D67" s="87"/>
      <c r="E67" s="87"/>
      <c r="G67" s="90">
        <f>+'PLANMA 2018-2019'!M9</f>
        <v>0</v>
      </c>
    </row>
    <row r="68" spans="2:7" x14ac:dyDescent="0.25">
      <c r="C68" s="86" t="s">
        <v>1027</v>
      </c>
      <c r="D68" s="88"/>
      <c r="E68" s="87"/>
      <c r="G68" s="90">
        <f>+'PLANMA 2018-2019'!N9</f>
        <v>0</v>
      </c>
    </row>
    <row r="69" spans="2:7" ht="15.75" thickBot="1" x14ac:dyDescent="0.3">
      <c r="C69" s="86" t="s">
        <v>1153</v>
      </c>
      <c r="D69" s="430" t="str">
        <f>+'PLANMA 2018-2019'!O9</f>
        <v>ejemplo</v>
      </c>
      <c r="E69" s="430"/>
      <c r="F69" s="430"/>
      <c r="G69" s="91">
        <f>+'PLANMA 2018-2019'!P9</f>
        <v>0</v>
      </c>
    </row>
    <row r="70" spans="2:7" x14ac:dyDescent="0.25">
      <c r="C70" s="437"/>
      <c r="D70" s="437"/>
      <c r="E70" s="437"/>
      <c r="F70" s="76"/>
      <c r="G70" s="87"/>
    </row>
    <row r="71" spans="2:7" ht="16.5" thickBot="1" x14ac:dyDescent="0.3">
      <c r="F71" s="93" t="s">
        <v>1151</v>
      </c>
      <c r="G71" s="92">
        <f>+G67+G68+G69</f>
        <v>0</v>
      </c>
    </row>
    <row r="72" spans="2:7" ht="15.75" thickTop="1" x14ac:dyDescent="0.25"/>
    <row r="73" spans="2:7" ht="18" x14ac:dyDescent="0.25">
      <c r="B73" s="409" t="s">
        <v>1152</v>
      </c>
      <c r="C73" s="410"/>
      <c r="D73" s="410"/>
      <c r="E73" s="410"/>
      <c r="F73" s="410"/>
      <c r="G73" s="411"/>
    </row>
    <row r="75" spans="2:7" ht="30" customHeight="1" x14ac:dyDescent="0.25">
      <c r="B75" s="401" t="s">
        <v>1155</v>
      </c>
      <c r="C75" s="401"/>
      <c r="D75" s="95" t="s">
        <v>1032</v>
      </c>
      <c r="E75" s="95" t="s">
        <v>1091</v>
      </c>
      <c r="F75" s="95" t="s">
        <v>1092</v>
      </c>
      <c r="G75" s="94" t="s">
        <v>1160</v>
      </c>
    </row>
    <row r="76" spans="2:7" ht="30" customHeight="1" x14ac:dyDescent="0.25">
      <c r="B76" s="431" t="str">
        <f>+'PLANMA 2018-2019'!S9</f>
        <v>a. Generales y Comunes del Calendario de Adiestramiento de la División para el Desarrollo del Capital Humano.</v>
      </c>
      <c r="C76" s="432"/>
      <c r="D76" s="79" t="str">
        <f>+'PLANMA 2018-2019'!T9</f>
        <v>no</v>
      </c>
      <c r="E76" s="80" t="str">
        <f>+'PLANMA 2018-2019'!U9</f>
        <v xml:space="preserve"> </v>
      </c>
      <c r="F76" s="80" t="str">
        <f>+'PLANMA 2018-2019'!V9</f>
        <v xml:space="preserve"> </v>
      </c>
      <c r="G76" s="90">
        <f>+'PLANMA 2018-2019'!W9</f>
        <v>0</v>
      </c>
    </row>
    <row r="77" spans="2:7" ht="30" customHeight="1" x14ac:dyDescent="0.25">
      <c r="B77" s="431" t="str">
        <f>+'PLANMA 2018-2019'!S10</f>
        <v>b. Coordinadas por la División para su Agencia o Municipio para atender necesidades particulares y especificas.</v>
      </c>
      <c r="C77" s="432"/>
      <c r="D77" s="79" t="str">
        <f>+'PLANMA 2018-2019'!T10</f>
        <v>no</v>
      </c>
      <c r="E77" s="80" t="str">
        <f>+'PLANMA 2018-2019'!U10</f>
        <v xml:space="preserve"> </v>
      </c>
      <c r="F77" s="80" t="str">
        <f>+'PLANMA 2018-2019'!V10</f>
        <v xml:space="preserve"> </v>
      </c>
      <c r="G77" s="90">
        <f>+'PLANMA 2018-2019'!W10</f>
        <v>0</v>
      </c>
    </row>
    <row r="78" spans="2:7" ht="30" customHeight="1" x14ac:dyDescent="0.25">
      <c r="B78" s="431" t="str">
        <f>+'PLANMA 2018-2019'!S11</f>
        <v>c. Especiales.</v>
      </c>
      <c r="C78" s="432"/>
      <c r="D78" s="79" t="str">
        <f>+'PLANMA 2018-2019'!T11</f>
        <v>no</v>
      </c>
      <c r="E78" s="80" t="str">
        <f>+'PLANMA 2018-2019'!U11</f>
        <v xml:space="preserve"> </v>
      </c>
      <c r="F78" s="80" t="str">
        <f>+'PLANMA 2018-2019'!V11</f>
        <v xml:space="preserve"> </v>
      </c>
      <c r="G78" s="90">
        <f>+'PLANMA 2018-2019'!W11</f>
        <v>0</v>
      </c>
    </row>
    <row r="79" spans="2:7" ht="30.75" customHeight="1" x14ac:dyDescent="0.25">
      <c r="B79" s="431" t="str">
        <f>+'PLANMA 2018-2019'!S12</f>
        <v>d. Adiestramiento en otras instituciones.  ( Si escoge esta opción favor de llenar líneas siguientes con la Info. Necesaria )</v>
      </c>
      <c r="C79" s="432"/>
      <c r="D79" s="79" t="str">
        <f>+'PLANMA 2018-2019'!T12</f>
        <v>no</v>
      </c>
      <c r="E79" s="80" t="str">
        <f>+'PLANMA 2018-2019'!U12</f>
        <v xml:space="preserve"> </v>
      </c>
      <c r="F79" s="80" t="str">
        <f>+'PLANMA 2018-2019'!V12</f>
        <v xml:space="preserve"> </v>
      </c>
      <c r="G79" s="90">
        <f>+'PLANMA 2018-2019'!W12</f>
        <v>0</v>
      </c>
    </row>
    <row r="80" spans="2:7" ht="23.25" customHeight="1" x14ac:dyDescent="0.25">
      <c r="B80" s="415" t="s">
        <v>1156</v>
      </c>
      <c r="C80" s="417"/>
      <c r="D80" s="415" t="s">
        <v>1225</v>
      </c>
      <c r="E80" s="416"/>
      <c r="F80" s="416"/>
      <c r="G80" s="417"/>
    </row>
    <row r="81" spans="2:7" x14ac:dyDescent="0.25">
      <c r="B81" s="430" t="str">
        <f>+'PLANMA 2018-2019'!S14</f>
        <v>ejemplo</v>
      </c>
      <c r="C81" s="430"/>
      <c r="D81" s="430" t="str">
        <f>+'PLANMA 2018-2019'!T14</f>
        <v>ejemplo</v>
      </c>
      <c r="E81" s="430"/>
      <c r="F81" s="430"/>
      <c r="G81" s="430"/>
    </row>
    <row r="82" spans="2:7" x14ac:dyDescent="0.25">
      <c r="B82" s="430" t="str">
        <f>+'PLANMA 2018-2019'!S15</f>
        <v xml:space="preserve"> </v>
      </c>
      <c r="C82" s="430"/>
      <c r="D82" s="441" t="str">
        <f>+'PLANMA 2018-2019'!T15</f>
        <v xml:space="preserve"> </v>
      </c>
      <c r="E82" s="441"/>
      <c r="F82" s="441"/>
      <c r="G82" s="441"/>
    </row>
    <row r="83" spans="2:7" x14ac:dyDescent="0.25">
      <c r="B83" s="430" t="str">
        <f>+'PLANMA 2018-2019'!S16</f>
        <v xml:space="preserve"> </v>
      </c>
      <c r="C83" s="430"/>
      <c r="D83" s="441" t="str">
        <f>+'PLANMA 2018-2019'!T16</f>
        <v xml:space="preserve"> </v>
      </c>
      <c r="E83" s="441"/>
      <c r="F83" s="441"/>
      <c r="G83" s="441"/>
    </row>
    <row r="84" spans="2:7" x14ac:dyDescent="0.25">
      <c r="B84" s="430" t="str">
        <f>+'PLANMA 2018-2019'!S17</f>
        <v xml:space="preserve"> </v>
      </c>
      <c r="C84" s="430"/>
      <c r="D84" s="441" t="str">
        <f>+'PLANMA 2018-2019'!T17</f>
        <v xml:space="preserve"> </v>
      </c>
      <c r="E84" s="441"/>
      <c r="F84" s="441"/>
      <c r="G84" s="441"/>
    </row>
    <row r="85" spans="2:7" x14ac:dyDescent="0.25">
      <c r="B85" s="430" t="str">
        <f>+'PLANMA 2018-2019'!S18</f>
        <v xml:space="preserve"> </v>
      </c>
      <c r="C85" s="430"/>
      <c r="D85" s="441" t="str">
        <f>+'PLANMA 2018-2019'!T18</f>
        <v xml:space="preserve"> </v>
      </c>
      <c r="E85" s="441"/>
      <c r="F85" s="441"/>
      <c r="G85" s="441"/>
    </row>
    <row r="86" spans="2:7" x14ac:dyDescent="0.25">
      <c r="B86" s="430" t="str">
        <f>+'PLANMA 2018-2019'!S19</f>
        <v xml:space="preserve"> </v>
      </c>
      <c r="C86" s="430"/>
      <c r="D86" s="441" t="str">
        <f>+'PLANMA 2018-2019'!T19</f>
        <v xml:space="preserve"> </v>
      </c>
      <c r="E86" s="441"/>
      <c r="F86" s="441"/>
      <c r="G86" s="441"/>
    </row>
    <row r="87" spans="2:7" x14ac:dyDescent="0.25">
      <c r="B87" s="430" t="str">
        <f>+'PLANMA 2018-2019'!S20</f>
        <v xml:space="preserve"> </v>
      </c>
      <c r="C87" s="430"/>
      <c r="D87" s="441" t="str">
        <f>+'PLANMA 2018-2019'!T20</f>
        <v xml:space="preserve"> </v>
      </c>
      <c r="E87" s="441"/>
      <c r="F87" s="441"/>
      <c r="G87" s="441"/>
    </row>
    <row r="88" spans="2:7" x14ac:dyDescent="0.25">
      <c r="B88" s="430" t="str">
        <f>+'PLANMA 2018-2019'!S21</f>
        <v xml:space="preserve"> </v>
      </c>
      <c r="C88" s="430"/>
      <c r="D88" s="441" t="str">
        <f>+'PLANMA 2018-2019'!T21</f>
        <v xml:space="preserve"> </v>
      </c>
      <c r="E88" s="441"/>
      <c r="F88" s="441"/>
      <c r="G88" s="441"/>
    </row>
    <row r="89" spans="2:7" x14ac:dyDescent="0.25">
      <c r="B89" s="430" t="str">
        <f>+'PLANMA 2018-2019'!S22</f>
        <v xml:space="preserve"> </v>
      </c>
      <c r="C89" s="430"/>
      <c r="D89" s="441" t="str">
        <f>+'PLANMA 2018-2019'!T22</f>
        <v xml:space="preserve"> </v>
      </c>
      <c r="E89" s="441"/>
      <c r="F89" s="441"/>
      <c r="G89" s="441"/>
    </row>
    <row r="90" spans="2:7" x14ac:dyDescent="0.25">
      <c r="B90" s="430" t="str">
        <f>+'PLANMA 2018-2019'!S23</f>
        <v xml:space="preserve"> </v>
      </c>
      <c r="C90" s="430"/>
      <c r="D90" s="441" t="str">
        <f>+'PLANMA 2018-2019'!T23</f>
        <v xml:space="preserve"> </v>
      </c>
      <c r="E90" s="441"/>
      <c r="F90" s="441"/>
      <c r="G90" s="441"/>
    </row>
    <row r="91" spans="2:7" x14ac:dyDescent="0.25">
      <c r="B91" s="430" t="str">
        <f>+'PLANMA 2018-2019'!S24</f>
        <v xml:space="preserve"> </v>
      </c>
      <c r="C91" s="430"/>
      <c r="D91" s="441" t="str">
        <f>+'PLANMA 2018-2019'!T24</f>
        <v xml:space="preserve"> </v>
      </c>
      <c r="E91" s="441"/>
      <c r="F91" s="441"/>
      <c r="G91" s="441"/>
    </row>
    <row r="92" spans="2:7" x14ac:dyDescent="0.25">
      <c r="B92" s="430" t="str">
        <f>+'PLANMA 2018-2019'!S25</f>
        <v xml:space="preserve"> </v>
      </c>
      <c r="C92" s="430"/>
      <c r="D92" s="441" t="str">
        <f>+'PLANMA 2018-2019'!T25</f>
        <v xml:space="preserve"> </v>
      </c>
      <c r="E92" s="441"/>
      <c r="F92" s="441"/>
      <c r="G92" s="441"/>
    </row>
    <row r="93" spans="2:7" x14ac:dyDescent="0.25">
      <c r="B93" s="430" t="str">
        <f>+'PLANMA 2018-2019'!S26</f>
        <v xml:space="preserve"> </v>
      </c>
      <c r="C93" s="430"/>
      <c r="D93" s="441" t="str">
        <f>+'PLANMA 2018-2019'!T26</f>
        <v xml:space="preserve"> </v>
      </c>
      <c r="E93" s="441"/>
      <c r="F93" s="441"/>
      <c r="G93" s="441"/>
    </row>
    <row r="94" spans="2:7" ht="30" customHeight="1" x14ac:dyDescent="0.25">
      <c r="B94" s="447" t="s">
        <v>1162</v>
      </c>
      <c r="C94" s="448"/>
      <c r="D94" s="77" t="str">
        <f>+'PLANMA 2018-2019'!T28</f>
        <v>no</v>
      </c>
      <c r="E94" s="77" t="str">
        <f>+'PLANMA 2018-2019'!U28</f>
        <v xml:space="preserve"> </v>
      </c>
      <c r="F94" s="77" t="str">
        <f>+'PLANMA 2018-2019'!V28</f>
        <v xml:space="preserve"> </v>
      </c>
      <c r="G94" s="122">
        <f>+'PLANMA 2018-2019'!W28</f>
        <v>0</v>
      </c>
    </row>
    <row r="95" spans="2:7" ht="30" customHeight="1" x14ac:dyDescent="0.25">
      <c r="B95" s="449" t="s">
        <v>1163</v>
      </c>
      <c r="C95" s="449"/>
      <c r="D95" s="77" t="str">
        <f>+'PLANMA 2018-2019'!T29</f>
        <v>no</v>
      </c>
      <c r="E95" s="77" t="str">
        <f>+'PLANMA 2018-2019'!U29</f>
        <v xml:space="preserve"> </v>
      </c>
      <c r="F95" s="77" t="str">
        <f>+'PLANMA 2018-2019'!V29</f>
        <v xml:space="preserve"> </v>
      </c>
      <c r="G95" s="122">
        <f>+'PLANMA 2018-2019'!W29</f>
        <v>0</v>
      </c>
    </row>
    <row r="96" spans="2:7" ht="30" customHeight="1" x14ac:dyDescent="0.25">
      <c r="B96" s="449" t="s">
        <v>1164</v>
      </c>
      <c r="C96" s="449"/>
      <c r="D96" s="77" t="str">
        <f>+'PLANMA 2018-2019'!T30</f>
        <v>no</v>
      </c>
      <c r="E96" s="77" t="str">
        <f>+'PLANMA 2018-2019'!U30</f>
        <v xml:space="preserve"> </v>
      </c>
      <c r="F96" s="77" t="str">
        <f>+'PLANMA 2018-2019'!V30</f>
        <v xml:space="preserve"> </v>
      </c>
      <c r="G96" s="122">
        <f>+'PLANMA 2018-2019'!W30</f>
        <v>0</v>
      </c>
    </row>
    <row r="97" spans="2:7" ht="29.25" customHeight="1" thickBot="1" x14ac:dyDescent="0.3">
      <c r="B97" s="449" t="s">
        <v>1166</v>
      </c>
      <c r="C97" s="449"/>
      <c r="D97" s="77" t="str">
        <f>+'PLANMA 2018-2019'!T31</f>
        <v>no</v>
      </c>
      <c r="E97" s="77" t="str">
        <f>+'PLANMA 2018-2019'!U31</f>
        <v xml:space="preserve"> </v>
      </c>
      <c r="F97" s="77" t="str">
        <f>+'PLANMA 2018-2019'!V31</f>
        <v xml:space="preserve"> </v>
      </c>
      <c r="G97" s="124">
        <f>+'PLANMA 2018-2019'!W31</f>
        <v>0</v>
      </c>
    </row>
    <row r="99" spans="2:7" x14ac:dyDescent="0.25">
      <c r="B99" s="450" t="s">
        <v>1226</v>
      </c>
      <c r="C99" s="450"/>
      <c r="D99" s="450"/>
      <c r="E99" s="450"/>
      <c r="F99" s="450"/>
      <c r="G99" s="442">
        <f>+G76+G77+G78+G79+G94+G95+G96+G97</f>
        <v>0</v>
      </c>
    </row>
    <row r="100" spans="2:7" ht="15.75" thickBot="1" x14ac:dyDescent="0.3">
      <c r="B100" s="450"/>
      <c r="C100" s="450"/>
      <c r="D100" s="450"/>
      <c r="E100" s="450"/>
      <c r="F100" s="450"/>
      <c r="G100" s="443"/>
    </row>
    <row r="101" spans="2:7" ht="15.75" thickTop="1" x14ac:dyDescent="0.25"/>
    <row r="102" spans="2:7" ht="30" customHeight="1" x14ac:dyDescent="0.25">
      <c r="B102" s="444" t="s">
        <v>1168</v>
      </c>
      <c r="C102" s="445"/>
      <c r="D102" s="445"/>
      <c r="E102" s="445"/>
      <c r="F102" s="445"/>
      <c r="G102" s="445"/>
    </row>
    <row r="103" spans="2:7" x14ac:dyDescent="0.25">
      <c r="B103" s="446" t="str">
        <f>+'PLANMA 2018-2019'!S38</f>
        <v>Transportación</v>
      </c>
      <c r="C103" s="446"/>
      <c r="D103" s="446"/>
      <c r="E103" s="446"/>
      <c r="F103" s="446"/>
      <c r="G103" s="122">
        <f>+'PLANMA 2018-2019'!T38</f>
        <v>0</v>
      </c>
    </row>
    <row r="104" spans="2:7" x14ac:dyDescent="0.25">
      <c r="B104" s="446" t="str">
        <f>+'PLANMA 2018-2019'!S39</f>
        <v>Materiales</v>
      </c>
      <c r="C104" s="446"/>
      <c r="D104" s="446"/>
      <c r="E104" s="446"/>
      <c r="F104" s="446"/>
      <c r="G104" s="122">
        <f>+'PLANMA 2018-2019'!T39</f>
        <v>0</v>
      </c>
    </row>
    <row r="105" spans="2:7" x14ac:dyDescent="0.25">
      <c r="B105" s="446" t="str">
        <f>+'PLANMA 2018-2019'!S40</f>
        <v>Otros ( especifique)</v>
      </c>
      <c r="C105" s="446"/>
      <c r="D105" s="446"/>
      <c r="E105" s="446"/>
      <c r="F105" s="446"/>
      <c r="G105" s="122">
        <f>+'PLANMA 2018-2019'!T41</f>
        <v>0</v>
      </c>
    </row>
    <row r="106" spans="2:7" x14ac:dyDescent="0.25">
      <c r="B106" s="446" t="str">
        <f>+'PLANMA 2018-2019'!S41</f>
        <v>ej. Comida meriendas, dietas</v>
      </c>
      <c r="C106" s="446"/>
      <c r="D106" s="446"/>
      <c r="E106" s="446"/>
      <c r="F106" s="446"/>
      <c r="G106" s="122"/>
    </row>
    <row r="107" spans="2:7" ht="16.5" thickBot="1" x14ac:dyDescent="0.3">
      <c r="B107" s="438" t="s">
        <v>1170</v>
      </c>
      <c r="C107" s="438"/>
      <c r="D107" s="438"/>
      <c r="E107" s="438"/>
      <c r="F107" s="438"/>
      <c r="G107" s="123">
        <f>+'PLANMA 2018-2019'!T45</f>
        <v>0</v>
      </c>
    </row>
    <row r="108" spans="2:7" ht="16.5" thickTop="1" x14ac:dyDescent="0.25">
      <c r="B108" s="96" t="s">
        <v>1171</v>
      </c>
    </row>
    <row r="109" spans="2:7" x14ac:dyDescent="0.25">
      <c r="B109" s="439"/>
      <c r="C109" s="439"/>
      <c r="D109" s="439"/>
      <c r="E109" s="439"/>
      <c r="F109" s="439"/>
      <c r="G109" s="439"/>
    </row>
    <row r="110" spans="2:7" ht="15.75" thickBot="1" x14ac:dyDescent="0.3">
      <c r="B110" s="440"/>
      <c r="C110" s="440"/>
      <c r="D110" s="440"/>
      <c r="E110" s="440"/>
      <c r="F110" s="440"/>
      <c r="G110" s="440"/>
    </row>
  </sheetData>
  <sheetProtection password="EF21" sheet="1" formatCells="0" formatColumns="0" formatRows="0" insertColumns="0" insertRows="0" insertHyperlinks="0" deleteColumns="0" deleteRows="0" sort="0" autoFilter="0" pivotTables="0"/>
  <mergeCells count="119">
    <mergeCell ref="C62:E62"/>
    <mergeCell ref="D69:F69"/>
    <mergeCell ref="B4:D4"/>
    <mergeCell ref="C48:E48"/>
    <mergeCell ref="C49:E49"/>
    <mergeCell ref="C50:E50"/>
    <mergeCell ref="C51:E51"/>
    <mergeCell ref="C52:E52"/>
    <mergeCell ref="B106:F106"/>
    <mergeCell ref="B82:C82"/>
    <mergeCell ref="B92:C92"/>
    <mergeCell ref="B93:C93"/>
    <mergeCell ref="D81:G81"/>
    <mergeCell ref="D82:G82"/>
    <mergeCell ref="D91:G91"/>
    <mergeCell ref="D93:G93"/>
    <mergeCell ref="D85:G85"/>
    <mergeCell ref="D86:G86"/>
    <mergeCell ref="D87:G87"/>
    <mergeCell ref="D88:G88"/>
    <mergeCell ref="D89:G89"/>
    <mergeCell ref="D90:G90"/>
    <mergeCell ref="D92:G92"/>
    <mergeCell ref="B79:C79"/>
    <mergeCell ref="B107:F107"/>
    <mergeCell ref="B109:G109"/>
    <mergeCell ref="B110:G110"/>
    <mergeCell ref="B83:C83"/>
    <mergeCell ref="B84:C84"/>
    <mergeCell ref="B85:C85"/>
    <mergeCell ref="B86:C86"/>
    <mergeCell ref="B87:C87"/>
    <mergeCell ref="B88:C88"/>
    <mergeCell ref="B89:C89"/>
    <mergeCell ref="B90:C90"/>
    <mergeCell ref="B91:C91"/>
    <mergeCell ref="D83:G83"/>
    <mergeCell ref="D84:G84"/>
    <mergeCell ref="G99:G100"/>
    <mergeCell ref="B102:G102"/>
    <mergeCell ref="B103:F103"/>
    <mergeCell ref="B104:F104"/>
    <mergeCell ref="B105:F105"/>
    <mergeCell ref="B94:C94"/>
    <mergeCell ref="B95:C95"/>
    <mergeCell ref="B96:C96"/>
    <mergeCell ref="B97:C97"/>
    <mergeCell ref="B99:F100"/>
    <mergeCell ref="B80:C80"/>
    <mergeCell ref="D80:G80"/>
    <mergeCell ref="B81:C81"/>
    <mergeCell ref="B73:G73"/>
    <mergeCell ref="B75:C75"/>
    <mergeCell ref="B76:C76"/>
    <mergeCell ref="B77:C77"/>
    <mergeCell ref="B78:C78"/>
    <mergeCell ref="B63:F63"/>
    <mergeCell ref="B65:D65"/>
    <mergeCell ref="E65:G65"/>
    <mergeCell ref="C70:E70"/>
    <mergeCell ref="C53:E53"/>
    <mergeCell ref="C54:E54"/>
    <mergeCell ref="C55:E55"/>
    <mergeCell ref="C56:E56"/>
    <mergeCell ref="C57:E57"/>
    <mergeCell ref="C58:E58"/>
    <mergeCell ref="C59:E59"/>
    <mergeCell ref="C60:E60"/>
    <mergeCell ref="C61:E61"/>
    <mergeCell ref="C43:E43"/>
    <mergeCell ref="C44:E44"/>
    <mergeCell ref="C45:E45"/>
    <mergeCell ref="C46:E46"/>
    <mergeCell ref="C47:E47"/>
    <mergeCell ref="C42:E42"/>
    <mergeCell ref="D12:G12"/>
    <mergeCell ref="C32:E32"/>
    <mergeCell ref="C33:E33"/>
    <mergeCell ref="C34:E34"/>
    <mergeCell ref="C35:E35"/>
    <mergeCell ref="C36:E36"/>
    <mergeCell ref="C37:E37"/>
    <mergeCell ref="C31:E31"/>
    <mergeCell ref="C38:E38"/>
    <mergeCell ref="C39:E39"/>
    <mergeCell ref="C40:E40"/>
    <mergeCell ref="C41:E41"/>
    <mergeCell ref="C26:E26"/>
    <mergeCell ref="C27:E27"/>
    <mergeCell ref="C28:E28"/>
    <mergeCell ref="C29:E29"/>
    <mergeCell ref="C30:E30"/>
    <mergeCell ref="C21:E21"/>
    <mergeCell ref="C22:E22"/>
    <mergeCell ref="C23:E23"/>
    <mergeCell ref="C24:E24"/>
    <mergeCell ref="C25:E25"/>
    <mergeCell ref="C16:E16"/>
    <mergeCell ref="C17:E17"/>
    <mergeCell ref="C18:E18"/>
    <mergeCell ref="C19:E19"/>
    <mergeCell ref="C20:E20"/>
    <mergeCell ref="B15:G15"/>
    <mergeCell ref="B1:C1"/>
    <mergeCell ref="G1:K1"/>
    <mergeCell ref="B2:G2"/>
    <mergeCell ref="B3:G3"/>
    <mergeCell ref="B13:C13"/>
    <mergeCell ref="B6:G6"/>
    <mergeCell ref="B7:G7"/>
    <mergeCell ref="D8:G8"/>
    <mergeCell ref="D9:G9"/>
    <mergeCell ref="D10:G10"/>
    <mergeCell ref="D11:G11"/>
    <mergeCell ref="D13:G13"/>
    <mergeCell ref="B9:C9"/>
    <mergeCell ref="B10:C10"/>
    <mergeCell ref="B11:C11"/>
    <mergeCell ref="B8:C8"/>
  </mergeCells>
  <pageMargins left="0.5" right="0.25" top="0.5" bottom="0.5" header="0.3" footer="0.3"/>
  <pageSetup scale="64" fitToHeight="0" orientation="portrait" r:id="rId1"/>
  <headerFooter>
    <oddFooter>&amp;L&amp;T&amp;C&amp;D&amp;R&amp;P</oddFooter>
  </headerFooter>
  <rowBreaks count="1" manualBreakCount="1">
    <brk id="7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63"/>
  <sheetViews>
    <sheetView view="pageBreakPreview" zoomScale="140" zoomScaleNormal="100" zoomScaleSheetLayoutView="140" workbookViewId="0">
      <selection activeCell="B8" sqref="B8"/>
    </sheetView>
  </sheetViews>
  <sheetFormatPr defaultRowHeight="15" x14ac:dyDescent="0.25"/>
  <cols>
    <col min="1" max="1" width="6.5703125" style="3" customWidth="1"/>
    <col min="2" max="2" width="61" style="3" customWidth="1"/>
    <col min="3" max="3" width="16.42578125" style="3" customWidth="1"/>
    <col min="4" max="4" width="14.5703125" style="3" customWidth="1"/>
    <col min="5" max="5" width="15" style="3" customWidth="1"/>
    <col min="6" max="6" width="17.42578125" style="3" customWidth="1"/>
    <col min="7" max="7" width="9.140625" style="3" hidden="1" customWidth="1"/>
    <col min="8" max="16384" width="9.140625" style="3"/>
  </cols>
  <sheetData>
    <row r="2" spans="1:6" ht="28.5" customHeight="1" x14ac:dyDescent="0.25">
      <c r="A2" s="453" t="s">
        <v>18</v>
      </c>
      <c r="B2" s="453"/>
      <c r="C2" s="453"/>
      <c r="D2" s="453"/>
      <c r="E2" s="453"/>
      <c r="F2" s="453"/>
    </row>
    <row r="3" spans="1:6" ht="19.5" customHeight="1" x14ac:dyDescent="0.25">
      <c r="A3" s="456" t="s">
        <v>19</v>
      </c>
      <c r="B3" s="456"/>
      <c r="C3" s="456"/>
      <c r="D3" s="456"/>
      <c r="E3" s="456"/>
      <c r="F3" s="456"/>
    </row>
    <row r="4" spans="1:6" ht="36" customHeight="1" x14ac:dyDescent="0.25">
      <c r="A4" s="454" t="s">
        <v>20</v>
      </c>
      <c r="B4" s="454"/>
      <c r="C4" s="454"/>
      <c r="D4" s="454"/>
      <c r="E4" s="454"/>
      <c r="F4" s="454"/>
    </row>
    <row r="5" spans="1:6" ht="34.5" customHeight="1" x14ac:dyDescent="0.25">
      <c r="A5" s="454" t="s">
        <v>21</v>
      </c>
      <c r="B5" s="454"/>
      <c r="C5" s="454"/>
      <c r="D5" s="454"/>
      <c r="E5" s="454"/>
      <c r="F5" s="454"/>
    </row>
    <row r="6" spans="1:6" ht="36.75" customHeight="1" x14ac:dyDescent="0.25">
      <c r="A6" s="455" t="s">
        <v>22</v>
      </c>
      <c r="B6" s="455"/>
      <c r="C6" s="455"/>
      <c r="D6" s="455"/>
      <c r="E6" s="455"/>
      <c r="F6" s="455"/>
    </row>
    <row r="7" spans="1:6" ht="30.75" customHeight="1" x14ac:dyDescent="0.25">
      <c r="A7" s="459" t="s">
        <v>1134</v>
      </c>
      <c r="B7" s="459"/>
      <c r="C7" s="459"/>
      <c r="D7" s="459"/>
      <c r="E7" s="459"/>
      <c r="F7" s="459"/>
    </row>
    <row r="8" spans="1:6" ht="30.75" customHeight="1" x14ac:dyDescent="0.25">
      <c r="A8" s="21"/>
      <c r="B8" s="21"/>
      <c r="C8" s="21"/>
      <c r="D8" s="21"/>
      <c r="E8" s="21"/>
      <c r="F8" s="21"/>
    </row>
    <row r="9" spans="1:6" ht="31.5" customHeight="1" x14ac:dyDescent="0.25">
      <c r="A9" s="461" t="s">
        <v>23</v>
      </c>
      <c r="B9" s="461"/>
      <c r="C9" s="461"/>
      <c r="D9" s="461"/>
      <c r="E9" s="461"/>
      <c r="F9" s="461"/>
    </row>
    <row r="10" spans="1:6" ht="45.75" customHeight="1" x14ac:dyDescent="0.25">
      <c r="A10" s="459" t="s">
        <v>1135</v>
      </c>
      <c r="B10" s="459"/>
      <c r="C10" s="459"/>
      <c r="D10" s="459"/>
      <c r="E10" s="459"/>
      <c r="F10" s="459"/>
    </row>
    <row r="11" spans="1:6" ht="15" customHeight="1" x14ac:dyDescent="0.25">
      <c r="A11" s="21"/>
      <c r="B11" s="21"/>
      <c r="C11" s="21"/>
      <c r="D11" s="21"/>
      <c r="E11" s="21"/>
      <c r="F11" s="21"/>
    </row>
    <row r="12" spans="1:6" ht="15" customHeight="1" x14ac:dyDescent="0.25">
      <c r="A12" s="21"/>
      <c r="B12" s="21" t="s">
        <v>24</v>
      </c>
      <c r="C12" s="21"/>
      <c r="D12" s="21"/>
      <c r="E12" s="21"/>
      <c r="F12" s="21"/>
    </row>
    <row r="13" spans="1:6" ht="15" customHeight="1" x14ac:dyDescent="0.25">
      <c r="A13" s="21"/>
      <c r="B13" s="21" t="s">
        <v>25</v>
      </c>
      <c r="C13" s="21"/>
      <c r="D13" s="21"/>
      <c r="E13" s="21"/>
      <c r="F13" s="21"/>
    </row>
    <row r="14" spans="1:6" ht="15" customHeight="1" x14ac:dyDescent="0.25">
      <c r="A14" s="21"/>
      <c r="B14" s="21" t="s">
        <v>26</v>
      </c>
      <c r="C14" s="21"/>
      <c r="D14" s="21"/>
      <c r="E14" s="21"/>
      <c r="F14" s="21"/>
    </row>
    <row r="15" spans="1:6" ht="15" customHeight="1" x14ac:dyDescent="0.25">
      <c r="A15" s="21"/>
      <c r="B15" s="21" t="s">
        <v>27</v>
      </c>
      <c r="C15" s="21"/>
      <c r="D15" s="21"/>
      <c r="E15" s="21"/>
      <c r="F15" s="21"/>
    </row>
    <row r="16" spans="1:6" ht="15" customHeight="1" x14ac:dyDescent="0.25">
      <c r="A16" s="21"/>
      <c r="B16" s="21" t="s">
        <v>28</v>
      </c>
      <c r="C16" s="21"/>
      <c r="D16" s="21"/>
      <c r="E16" s="21"/>
      <c r="F16" s="21"/>
    </row>
    <row r="17" spans="1:6" ht="29.25" customHeight="1" x14ac:dyDescent="0.25">
      <c r="A17" s="459" t="s">
        <v>1136</v>
      </c>
      <c r="B17" s="459"/>
      <c r="C17" s="459"/>
      <c r="D17" s="459"/>
      <c r="E17" s="459"/>
      <c r="F17" s="459"/>
    </row>
    <row r="18" spans="1:6" ht="15" customHeight="1" x14ac:dyDescent="0.2">
      <c r="A18" s="27" t="s">
        <v>1024</v>
      </c>
      <c r="C18" s="21"/>
      <c r="D18" s="21"/>
      <c r="E18" s="21"/>
      <c r="F18" s="21"/>
    </row>
    <row r="19" spans="1:6" ht="30" customHeight="1" x14ac:dyDescent="0.25">
      <c r="A19" s="457" t="s">
        <v>1137</v>
      </c>
      <c r="B19" s="457"/>
      <c r="C19" s="457"/>
      <c r="D19" s="457"/>
      <c r="E19" s="457"/>
      <c r="F19" s="457"/>
    </row>
    <row r="20" spans="1:6" x14ac:dyDescent="0.25">
      <c r="A20" s="22" t="s">
        <v>1138</v>
      </c>
      <c r="B20" s="22"/>
      <c r="C20" s="22"/>
      <c r="D20" s="22"/>
      <c r="E20" s="22"/>
      <c r="F20" s="22"/>
    </row>
    <row r="21" spans="1:6" x14ac:dyDescent="0.25">
      <c r="A21" s="26" t="s">
        <v>1144</v>
      </c>
      <c r="B21" s="22"/>
      <c r="C21" s="22"/>
      <c r="D21" s="22"/>
      <c r="E21" s="22"/>
      <c r="F21" s="22"/>
    </row>
    <row r="22" spans="1:6" x14ac:dyDescent="0.25">
      <c r="A22" s="22" t="s">
        <v>1139</v>
      </c>
      <c r="B22" s="22"/>
      <c r="C22" s="22"/>
      <c r="D22" s="22"/>
      <c r="E22" s="22"/>
      <c r="F22" s="22"/>
    </row>
    <row r="23" spans="1:6" x14ac:dyDescent="0.25">
      <c r="A23" s="22"/>
      <c r="B23" s="22" t="s">
        <v>1025</v>
      </c>
      <c r="C23" s="22"/>
      <c r="D23" s="22"/>
      <c r="E23" s="22"/>
      <c r="F23" s="22"/>
    </row>
    <row r="24" spans="1:6" x14ac:dyDescent="0.25">
      <c r="A24" s="22"/>
      <c r="B24" s="22"/>
      <c r="C24" s="22"/>
      <c r="D24" s="22"/>
      <c r="E24" s="22"/>
      <c r="F24" s="22"/>
    </row>
    <row r="25" spans="1:6" x14ac:dyDescent="0.25">
      <c r="A25" s="22"/>
      <c r="B25" s="22"/>
      <c r="C25" s="22"/>
      <c r="D25" s="22"/>
      <c r="E25" s="22"/>
      <c r="F25" s="22"/>
    </row>
    <row r="26" spans="1:6" ht="21" customHeight="1" x14ac:dyDescent="0.25">
      <c r="A26" s="459" t="s">
        <v>3</v>
      </c>
      <c r="B26" s="459"/>
      <c r="C26" s="459"/>
      <c r="D26" s="459"/>
      <c r="E26" s="459"/>
      <c r="F26" s="459"/>
    </row>
    <row r="27" spans="1:6" ht="36" customHeight="1" x14ac:dyDescent="0.25">
      <c r="A27" s="459" t="s">
        <v>7</v>
      </c>
      <c r="B27" s="459"/>
      <c r="C27" s="459"/>
      <c r="D27" s="459"/>
      <c r="E27" s="459"/>
      <c r="F27" s="459"/>
    </row>
    <row r="28" spans="1:6" ht="36" customHeight="1" x14ac:dyDescent="0.25">
      <c r="A28" s="222" t="s">
        <v>9</v>
      </c>
      <c r="B28" s="222"/>
      <c r="C28" s="222"/>
      <c r="D28" s="222"/>
      <c r="E28" s="222"/>
      <c r="F28" s="222"/>
    </row>
    <row r="29" spans="1:6" ht="36" customHeight="1" x14ac:dyDescent="0.25">
      <c r="A29" s="457" t="s">
        <v>8</v>
      </c>
      <c r="B29" s="457"/>
      <c r="C29" s="457"/>
      <c r="D29" s="457"/>
      <c r="E29" s="457"/>
      <c r="F29" s="457"/>
    </row>
    <row r="30" spans="1:6" ht="24" customHeight="1" x14ac:dyDescent="0.25">
      <c r="A30" s="458" t="s">
        <v>4</v>
      </c>
      <c r="B30" s="458"/>
      <c r="C30" s="458"/>
      <c r="D30" s="458"/>
      <c r="E30" s="458"/>
      <c r="F30" s="458"/>
    </row>
    <row r="31" spans="1:6" ht="23.25" customHeight="1" x14ac:dyDescent="0.25">
      <c r="A31" s="22" t="s">
        <v>1093</v>
      </c>
      <c r="B31" s="22"/>
      <c r="C31" s="22"/>
      <c r="D31" s="22"/>
      <c r="E31" s="22"/>
      <c r="F31" s="22"/>
    </row>
    <row r="32" spans="1:6" ht="15.75" customHeight="1" x14ac:dyDescent="0.25">
      <c r="A32" s="22"/>
      <c r="B32" s="22" t="s">
        <v>1094</v>
      </c>
      <c r="C32" s="22"/>
      <c r="D32" s="22"/>
      <c r="E32" s="22"/>
      <c r="F32" s="22"/>
    </row>
    <row r="33" spans="1:6" ht="15.75" customHeight="1" x14ac:dyDescent="0.25">
      <c r="A33" s="22"/>
      <c r="B33" s="22" t="s">
        <v>1095</v>
      </c>
      <c r="C33" s="22"/>
      <c r="D33" s="22"/>
      <c r="E33" s="22"/>
      <c r="F33" s="22"/>
    </row>
    <row r="34" spans="1:6" ht="15.75" customHeight="1" x14ac:dyDescent="0.25">
      <c r="A34" s="22"/>
      <c r="B34" s="22" t="s">
        <v>1096</v>
      </c>
      <c r="C34" s="22"/>
      <c r="D34" s="22"/>
      <c r="E34" s="22"/>
      <c r="F34" s="22"/>
    </row>
    <row r="35" spans="1:6" ht="23.25" customHeight="1" x14ac:dyDescent="0.25">
      <c r="A35" s="22" t="s">
        <v>1088</v>
      </c>
      <c r="B35" s="22"/>
      <c r="C35" s="22"/>
      <c r="D35" s="22" t="s">
        <v>1089</v>
      </c>
      <c r="E35" s="22" t="s">
        <v>1090</v>
      </c>
      <c r="F35" s="22"/>
    </row>
    <row r="36" spans="1:6" ht="23.25" customHeight="1" x14ac:dyDescent="0.25">
      <c r="A36" s="21"/>
      <c r="B36" s="22"/>
      <c r="C36" s="21"/>
      <c r="D36" s="21"/>
      <c r="E36" s="21"/>
      <c r="F36" s="21"/>
    </row>
    <row r="37" spans="1:6" ht="31.5" customHeight="1" x14ac:dyDescent="0.25">
      <c r="A37" s="459" t="s">
        <v>5</v>
      </c>
      <c r="B37" s="459"/>
      <c r="C37" s="459"/>
      <c r="D37" s="459"/>
      <c r="E37" s="459"/>
      <c r="F37" s="459"/>
    </row>
    <row r="38" spans="1:6" ht="24.75" customHeight="1" x14ac:dyDescent="0.25">
      <c r="A38" s="460" t="s">
        <v>6</v>
      </c>
      <c r="B38" s="460"/>
      <c r="C38" s="460"/>
      <c r="D38" s="460"/>
      <c r="E38" s="460"/>
      <c r="F38" s="460"/>
    </row>
    <row r="39" spans="1:6" ht="33" customHeight="1" x14ac:dyDescent="0.25">
      <c r="A39" s="459" t="s">
        <v>1033</v>
      </c>
      <c r="B39" s="459"/>
      <c r="C39" s="459"/>
      <c r="D39" s="459"/>
      <c r="E39" s="459"/>
      <c r="F39" s="459"/>
    </row>
    <row r="40" spans="1:6" ht="15" customHeight="1" x14ac:dyDescent="0.25">
      <c r="A40" s="21"/>
      <c r="B40" s="22" t="s">
        <v>1036</v>
      </c>
      <c r="C40" s="21"/>
      <c r="D40" s="21"/>
      <c r="E40" s="21"/>
      <c r="F40" s="21"/>
    </row>
    <row r="41" spans="1:6" ht="15" customHeight="1" x14ac:dyDescent="0.25">
      <c r="A41" s="21"/>
      <c r="B41" s="22" t="s">
        <v>1034</v>
      </c>
      <c r="C41" s="21"/>
      <c r="D41" s="21"/>
      <c r="E41" s="21"/>
      <c r="F41" s="21"/>
    </row>
    <row r="42" spans="1:6" ht="15" customHeight="1" x14ac:dyDescent="0.25">
      <c r="A42" s="21"/>
      <c r="B42" s="21" t="s">
        <v>1035</v>
      </c>
      <c r="C42" s="21"/>
      <c r="D42" s="21"/>
      <c r="E42" s="21"/>
      <c r="F42" s="21"/>
    </row>
    <row r="43" spans="1:6" ht="15" customHeight="1" x14ac:dyDescent="0.25">
      <c r="A43" s="21"/>
      <c r="B43" s="21" t="s">
        <v>1037</v>
      </c>
      <c r="C43" s="21"/>
      <c r="D43" s="21"/>
      <c r="E43" s="21"/>
      <c r="F43" s="21"/>
    </row>
    <row r="44" spans="1:6" ht="33" customHeight="1" x14ac:dyDescent="0.25">
      <c r="A44" s="459" t="s">
        <v>1102</v>
      </c>
      <c r="B44" s="459"/>
      <c r="C44" s="459"/>
      <c r="D44" s="459"/>
      <c r="E44" s="459"/>
      <c r="F44" s="459"/>
    </row>
    <row r="45" spans="1:6" ht="15" customHeight="1" x14ac:dyDescent="0.25">
      <c r="A45" s="21"/>
      <c r="B45" s="22" t="s">
        <v>0</v>
      </c>
      <c r="C45" s="21"/>
      <c r="D45" s="21"/>
      <c r="E45" s="21"/>
      <c r="F45" s="21"/>
    </row>
    <row r="46" spans="1:6" ht="15" customHeight="1" x14ac:dyDescent="0.25">
      <c r="A46" s="21"/>
      <c r="B46" s="22" t="s">
        <v>1</v>
      </c>
      <c r="C46" s="21"/>
      <c r="D46" s="21"/>
      <c r="E46" s="21"/>
      <c r="F46" s="21"/>
    </row>
    <row r="47" spans="1:6" ht="15" customHeight="1" x14ac:dyDescent="0.25">
      <c r="A47" s="21"/>
      <c r="B47" s="21" t="s">
        <v>1103</v>
      </c>
      <c r="C47" s="21"/>
      <c r="D47" s="21"/>
      <c r="E47" s="21"/>
      <c r="F47" s="21"/>
    </row>
    <row r="48" spans="1:6" ht="15" customHeight="1" x14ac:dyDescent="0.25">
      <c r="A48" s="21"/>
      <c r="B48" s="21" t="s">
        <v>2</v>
      </c>
      <c r="C48" s="21"/>
      <c r="D48" s="21"/>
      <c r="E48" s="21"/>
      <c r="F48" s="21"/>
    </row>
    <row r="49" spans="1:6" x14ac:dyDescent="0.25">
      <c r="B49" s="4"/>
      <c r="C49" s="6"/>
    </row>
    <row r="50" spans="1:6" ht="33" customHeight="1" x14ac:dyDescent="0.25">
      <c r="A50" s="459" t="s">
        <v>1102</v>
      </c>
      <c r="B50" s="459"/>
      <c r="C50" s="459"/>
      <c r="D50" s="459"/>
      <c r="E50" s="459"/>
      <c r="F50" s="459"/>
    </row>
    <row r="51" spans="1:6" x14ac:dyDescent="0.25">
      <c r="B51" s="57" t="s">
        <v>1116</v>
      </c>
      <c r="C51" s="6"/>
    </row>
    <row r="52" spans="1:6" x14ac:dyDescent="0.25">
      <c r="B52" s="57" t="s">
        <v>1117</v>
      </c>
      <c r="C52" s="6"/>
    </row>
    <row r="53" spans="1:6" x14ac:dyDescent="0.25">
      <c r="B53" s="57" t="s">
        <v>1118</v>
      </c>
      <c r="C53" s="6"/>
    </row>
    <row r="54" spans="1:6" x14ac:dyDescent="0.25">
      <c r="B54" s="57" t="s">
        <v>1119</v>
      </c>
      <c r="C54" s="6"/>
    </row>
    <row r="55" spans="1:6" x14ac:dyDescent="0.25">
      <c r="B55" s="57" t="s">
        <v>1120</v>
      </c>
      <c r="C55" s="6"/>
    </row>
    <row r="56" spans="1:6" x14ac:dyDescent="0.25">
      <c r="B56" s="57" t="s">
        <v>1121</v>
      </c>
      <c r="C56" s="6"/>
    </row>
    <row r="57" spans="1:6" x14ac:dyDescent="0.25">
      <c r="B57" s="57" t="s">
        <v>1122</v>
      </c>
      <c r="C57" s="6"/>
    </row>
    <row r="58" spans="1:6" x14ac:dyDescent="0.25">
      <c r="B58" s="57" t="s">
        <v>1123</v>
      </c>
      <c r="C58" s="6"/>
    </row>
    <row r="59" spans="1:6" x14ac:dyDescent="0.25">
      <c r="B59" s="57"/>
      <c r="C59" s="6"/>
    </row>
    <row r="60" spans="1:6" ht="30" customHeight="1" x14ac:dyDescent="0.25">
      <c r="A60" s="462"/>
      <c r="B60" s="462"/>
      <c r="C60" s="462"/>
      <c r="D60" s="462"/>
      <c r="E60" s="462"/>
      <c r="F60" s="462"/>
    </row>
    <row r="61" spans="1:6" ht="45.75" customHeight="1" x14ac:dyDescent="0.25">
      <c r="A61" s="459"/>
      <c r="B61" s="459"/>
      <c r="C61" s="459"/>
      <c r="D61" s="459"/>
      <c r="E61" s="459"/>
      <c r="F61" s="459"/>
    </row>
    <row r="62" spans="1:6" ht="18" customHeight="1" x14ac:dyDescent="0.25">
      <c r="B62" s="4"/>
    </row>
    <row r="63" spans="1:6" x14ac:dyDescent="0.25">
      <c r="B63" s="4"/>
    </row>
  </sheetData>
  <mergeCells count="22">
    <mergeCell ref="A50:F50"/>
    <mergeCell ref="A60:F60"/>
    <mergeCell ref="A61:F61"/>
    <mergeCell ref="A44:F44"/>
    <mergeCell ref="A39:F39"/>
    <mergeCell ref="A29:F29"/>
    <mergeCell ref="A30:F30"/>
    <mergeCell ref="A37:F37"/>
    <mergeCell ref="A38:F38"/>
    <mergeCell ref="A7:F7"/>
    <mergeCell ref="A26:F26"/>
    <mergeCell ref="A9:F9"/>
    <mergeCell ref="A27:F27"/>
    <mergeCell ref="A10:F10"/>
    <mergeCell ref="A17:F17"/>
    <mergeCell ref="A19:F19"/>
    <mergeCell ref="A2:F2"/>
    <mergeCell ref="A4:F4"/>
    <mergeCell ref="A5:F5"/>
    <mergeCell ref="A28:F28"/>
    <mergeCell ref="A6:F6"/>
    <mergeCell ref="A3:F3"/>
  </mergeCells>
  <pageMargins left="0.7" right="0.7" top="0.75" bottom="0.75" header="0.3" footer="0.3"/>
  <pageSetup paperSize="5" scale="6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CH61"/>
  <sheetViews>
    <sheetView showGridLines="0" topLeftCell="R18" zoomScale="115" zoomScaleNormal="115" zoomScaleSheetLayoutView="100" workbookViewId="0">
      <selection activeCell="T31" sqref="T31"/>
    </sheetView>
  </sheetViews>
  <sheetFormatPr defaultColWidth="8.85546875" defaultRowHeight="12.75" x14ac:dyDescent="0.25"/>
  <cols>
    <col min="1" max="1" width="12.28515625" style="1" customWidth="1"/>
    <col min="2" max="2" width="11.140625" style="1" customWidth="1"/>
    <col min="3" max="4" width="12.85546875" style="1" customWidth="1"/>
    <col min="5" max="5" width="34.42578125" style="1" customWidth="1"/>
    <col min="6" max="6" width="1.7109375" style="1" customWidth="1"/>
    <col min="7" max="7" width="34.42578125" style="1" customWidth="1"/>
    <col min="8" max="8" width="100.7109375" style="2" customWidth="1"/>
    <col min="9" max="9" width="10.85546875" style="2" customWidth="1"/>
    <col min="10" max="10" width="25.42578125" style="2" customWidth="1"/>
    <col min="11" max="11" width="1.7109375" style="2" customWidth="1"/>
    <col min="12" max="12" width="18.5703125" style="2" customWidth="1"/>
    <col min="13" max="13" width="23.42578125" style="2" customWidth="1"/>
    <col min="14" max="14" width="20.28515625" style="2" customWidth="1"/>
    <col min="15" max="15" width="82.140625" style="2" customWidth="1"/>
    <col min="16" max="16" width="27.7109375" style="1" customWidth="1"/>
    <col min="17" max="17" width="15.7109375" style="1" customWidth="1"/>
    <col min="18" max="18" width="1.7109375" style="1" customWidth="1"/>
    <col min="19" max="19" width="123.140625" style="1" customWidth="1"/>
    <col min="20" max="21" width="13.7109375" style="1" customWidth="1"/>
    <col min="22" max="22" width="17" style="1" customWidth="1"/>
    <col min="23" max="23" width="19.140625" style="1" customWidth="1"/>
    <col min="24" max="24" width="1.7109375" style="1" customWidth="1"/>
    <col min="25" max="25" width="14.7109375" style="1" customWidth="1"/>
    <col min="26" max="27" width="13.7109375" style="1" customWidth="1"/>
    <col min="28" max="28" width="29.7109375" style="1" customWidth="1"/>
    <col min="29" max="29" width="13.7109375" style="1" customWidth="1"/>
    <col min="30" max="30" width="20.42578125" style="1" customWidth="1"/>
    <col min="31" max="31" width="22" style="1" customWidth="1"/>
    <col min="32" max="32" width="40.85546875" style="1" customWidth="1"/>
    <col min="33" max="33" width="1.7109375" style="1" customWidth="1"/>
    <col min="34" max="34" width="14.7109375" style="1" customWidth="1"/>
    <col min="35" max="36" width="13.7109375" style="1" customWidth="1"/>
    <col min="37" max="37" width="29.7109375" style="1" customWidth="1"/>
    <col min="38" max="38" width="13.7109375" style="1" customWidth="1"/>
    <col min="39" max="39" width="20.42578125" style="1" customWidth="1"/>
    <col min="40" max="40" width="22" style="1" customWidth="1"/>
    <col min="41" max="41" width="40.85546875" style="1" customWidth="1"/>
    <col min="42" max="42" width="1.7109375" style="1" customWidth="1"/>
    <col min="43" max="43" width="14.7109375" style="1" customWidth="1"/>
    <col min="44" max="45" width="13.7109375" style="1" customWidth="1"/>
    <col min="46" max="46" width="29.7109375" style="1" customWidth="1"/>
    <col min="47" max="47" width="13.7109375" style="1" customWidth="1"/>
    <col min="48" max="48" width="20.42578125" style="1" customWidth="1"/>
    <col min="49" max="49" width="22" style="1" customWidth="1"/>
    <col min="50" max="50" width="40.85546875" style="1" customWidth="1"/>
    <col min="51" max="51" width="1.7109375" style="1" customWidth="1"/>
    <col min="52" max="52" width="14.7109375" style="1" customWidth="1"/>
    <col min="53" max="54" width="13.7109375" style="1" customWidth="1"/>
    <col min="55" max="55" width="29.7109375" style="1" customWidth="1"/>
    <col min="56" max="56" width="13.7109375" style="1" customWidth="1"/>
    <col min="57" max="57" width="20.42578125" style="1" customWidth="1"/>
    <col min="58" max="58" width="22" style="1" customWidth="1"/>
    <col min="59" max="59" width="40.85546875" style="1" customWidth="1"/>
    <col min="60" max="60" width="1.7109375" style="1" customWidth="1"/>
    <col min="61" max="61" width="14.7109375" style="1" customWidth="1"/>
    <col min="62" max="63" width="13.7109375" style="1" customWidth="1"/>
    <col min="64" max="64" width="29.7109375" style="1" customWidth="1"/>
    <col min="65" max="65" width="13.7109375" style="1" customWidth="1"/>
    <col min="66" max="66" width="20.42578125" style="1" customWidth="1"/>
    <col min="67" max="67" width="22" style="1" customWidth="1"/>
    <col min="68" max="68" width="40.85546875" style="1" customWidth="1"/>
    <col min="69" max="69" width="1.7109375" style="1" customWidth="1"/>
    <col min="70" max="70" width="14.7109375" style="1" customWidth="1"/>
    <col min="71" max="72" width="13.7109375" style="1" customWidth="1"/>
    <col min="73" max="73" width="29.7109375" style="1" customWidth="1"/>
    <col min="74" max="74" width="13.7109375" style="1" customWidth="1"/>
    <col min="75" max="75" width="20.42578125" style="1" customWidth="1"/>
    <col min="76" max="76" width="22" style="1" customWidth="1"/>
    <col min="77" max="77" width="40.85546875" style="1" customWidth="1"/>
    <col min="78" max="78" width="1.7109375" style="1" customWidth="1"/>
    <col min="79" max="79" width="14.7109375" style="1" customWidth="1"/>
    <col min="80" max="80" width="13.7109375" style="1" customWidth="1"/>
    <col min="81" max="81" width="25.28515625" style="1" customWidth="1"/>
    <col min="82" max="82" width="21" style="1" customWidth="1"/>
    <col min="83" max="83" width="23.28515625" style="1" customWidth="1"/>
    <col min="84" max="84" width="22.85546875" style="1" customWidth="1"/>
    <col min="85" max="85" width="22" style="1" customWidth="1"/>
    <col min="86" max="86" width="26" style="1" customWidth="1"/>
    <col min="87" max="16384" width="8.85546875" style="2"/>
  </cols>
  <sheetData>
    <row r="1" spans="1:86" ht="20.25" customHeight="1" x14ac:dyDescent="0.35">
      <c r="A1" s="201" t="s">
        <v>1220</v>
      </c>
      <c r="B1" s="201"/>
      <c r="C1" s="208" t="s">
        <v>1221</v>
      </c>
      <c r="D1" s="209"/>
      <c r="E1" s="209"/>
      <c r="F1" s="210"/>
      <c r="G1" s="194"/>
      <c r="H1" s="194"/>
      <c r="I1" s="7"/>
      <c r="L1" s="194"/>
      <c r="M1" s="212"/>
      <c r="N1" s="212"/>
      <c r="O1" s="212"/>
      <c r="P1" s="212"/>
      <c r="Q1" s="7"/>
      <c r="R1" s="7"/>
      <c r="S1" s="194"/>
      <c r="T1" s="212"/>
      <c r="U1" s="212"/>
      <c r="V1" s="212"/>
      <c r="W1" s="212"/>
      <c r="X1" s="65"/>
      <c r="Y1" s="194"/>
      <c r="Z1" s="212"/>
      <c r="AA1" s="212"/>
      <c r="AB1" s="212"/>
      <c r="AC1" s="212"/>
      <c r="AD1" s="56"/>
      <c r="AG1" s="65"/>
      <c r="AH1" s="194"/>
      <c r="AI1" s="212"/>
      <c r="AJ1" s="212"/>
      <c r="AK1" s="212"/>
      <c r="AL1" s="212"/>
      <c r="AM1" s="56"/>
      <c r="AP1" s="65"/>
      <c r="AQ1" s="194"/>
      <c r="AR1" s="212"/>
      <c r="AS1" s="212"/>
      <c r="AT1" s="212"/>
      <c r="AU1" s="212"/>
      <c r="AV1" s="56"/>
      <c r="AY1" s="65"/>
      <c r="AZ1" s="194"/>
      <c r="BA1" s="212"/>
      <c r="BB1" s="212"/>
      <c r="BC1" s="212"/>
      <c r="BD1" s="212"/>
      <c r="BE1" s="56"/>
      <c r="BH1" s="65"/>
      <c r="BI1" s="194"/>
      <c r="BJ1" s="212"/>
      <c r="BK1" s="212"/>
      <c r="BL1" s="212"/>
      <c r="BM1" s="212"/>
      <c r="BN1" s="56"/>
      <c r="BQ1" s="65"/>
      <c r="BR1" s="194"/>
      <c r="BS1" s="212"/>
      <c r="BT1" s="212"/>
      <c r="BU1" s="212"/>
      <c r="BV1" s="212"/>
      <c r="BW1" s="56"/>
      <c r="BZ1" s="65"/>
      <c r="CA1" s="194"/>
      <c r="CB1" s="212"/>
      <c r="CC1" s="212"/>
      <c r="CD1" s="212"/>
      <c r="CE1" s="212"/>
      <c r="CF1" s="56"/>
    </row>
    <row r="2" spans="1:86" ht="24.75" customHeight="1" x14ac:dyDescent="0.2">
      <c r="A2" s="162" t="s">
        <v>1249</v>
      </c>
      <c r="B2" s="397" t="s">
        <v>1250</v>
      </c>
      <c r="C2" s="397"/>
      <c r="D2" s="67"/>
      <c r="E2" s="85"/>
      <c r="F2" s="67"/>
      <c r="G2" s="200" t="s">
        <v>1244</v>
      </c>
      <c r="H2" s="200"/>
      <c r="I2" s="200"/>
      <c r="J2" s="200"/>
      <c r="L2" s="200" t="s">
        <v>1244</v>
      </c>
      <c r="M2" s="200"/>
      <c r="N2" s="200"/>
      <c r="O2" s="200"/>
      <c r="P2" s="200"/>
      <c r="Q2" s="200"/>
      <c r="R2" s="66"/>
      <c r="S2" s="200" t="s">
        <v>1244</v>
      </c>
      <c r="T2" s="200"/>
      <c r="U2" s="200"/>
      <c r="V2" s="200"/>
      <c r="W2" s="200"/>
      <c r="X2" s="200"/>
      <c r="Y2" s="200" t="s">
        <v>1244</v>
      </c>
      <c r="Z2" s="200"/>
      <c r="AA2" s="200"/>
      <c r="AB2" s="200"/>
      <c r="AC2" s="200"/>
      <c r="AD2" s="200"/>
      <c r="AE2" s="200"/>
      <c r="AF2" s="200"/>
      <c r="AG2" s="67"/>
      <c r="AH2" s="200" t="s">
        <v>1244</v>
      </c>
      <c r="AI2" s="200"/>
      <c r="AJ2" s="200"/>
      <c r="AK2" s="200"/>
      <c r="AL2" s="200"/>
      <c r="AM2" s="200"/>
      <c r="AN2" s="200"/>
      <c r="AO2" s="200"/>
      <c r="AP2" s="67"/>
      <c r="AQ2" s="200" t="s">
        <v>1244</v>
      </c>
      <c r="AR2" s="200"/>
      <c r="AS2" s="200"/>
      <c r="AT2" s="200"/>
      <c r="AU2" s="200"/>
      <c r="AV2" s="200"/>
      <c r="AW2" s="200"/>
      <c r="AX2" s="200"/>
      <c r="AY2" s="67"/>
      <c r="AZ2" s="200" t="s">
        <v>1244</v>
      </c>
      <c r="BA2" s="200"/>
      <c r="BB2" s="200"/>
      <c r="BC2" s="200"/>
      <c r="BD2" s="200"/>
      <c r="BE2" s="200"/>
      <c r="BF2" s="200"/>
      <c r="BG2" s="200"/>
      <c r="BH2" s="67"/>
      <c r="BI2" s="200" t="s">
        <v>1244</v>
      </c>
      <c r="BJ2" s="200"/>
      <c r="BK2" s="200"/>
      <c r="BL2" s="200"/>
      <c r="BM2" s="200"/>
      <c r="BN2" s="200"/>
      <c r="BO2" s="200"/>
      <c r="BP2" s="200"/>
      <c r="BQ2" s="67"/>
      <c r="BR2" s="200" t="s">
        <v>1244</v>
      </c>
      <c r="BS2" s="200"/>
      <c r="BT2" s="200"/>
      <c r="BU2" s="200"/>
      <c r="BV2" s="200"/>
      <c r="BW2" s="200"/>
      <c r="BX2" s="200"/>
      <c r="BY2" s="200"/>
      <c r="BZ2" s="67"/>
      <c r="CA2" s="200" t="s">
        <v>1244</v>
      </c>
      <c r="CB2" s="200"/>
      <c r="CC2" s="200"/>
      <c r="CD2" s="200"/>
      <c r="CE2" s="200"/>
      <c r="CF2" s="200"/>
      <c r="CG2" s="200"/>
      <c r="CH2" s="200"/>
    </row>
    <row r="3" spans="1:86" ht="14.25" customHeight="1" x14ac:dyDescent="0.2">
      <c r="A3" s="15" t="s">
        <v>1215</v>
      </c>
      <c r="G3" s="211" t="s">
        <v>1227</v>
      </c>
      <c r="H3" s="211"/>
      <c r="I3" s="211"/>
      <c r="J3" s="211"/>
      <c r="L3" s="211" t="s">
        <v>1227</v>
      </c>
      <c r="M3" s="211"/>
      <c r="N3" s="211"/>
      <c r="O3" s="211"/>
      <c r="P3" s="211"/>
      <c r="Q3" s="211"/>
      <c r="R3" s="2"/>
      <c r="S3" s="211" t="s">
        <v>1227</v>
      </c>
      <c r="T3" s="211"/>
      <c r="U3" s="211"/>
      <c r="V3" s="211"/>
      <c r="W3" s="211"/>
      <c r="X3" s="211"/>
      <c r="Y3" s="211" t="s">
        <v>1227</v>
      </c>
      <c r="Z3" s="211"/>
      <c r="AA3" s="211"/>
      <c r="AB3" s="211"/>
      <c r="AC3" s="211"/>
      <c r="AD3" s="211"/>
      <c r="AE3" s="211"/>
      <c r="AF3" s="211"/>
      <c r="AG3" s="2"/>
      <c r="AH3" s="211" t="s">
        <v>1227</v>
      </c>
      <c r="AI3" s="211"/>
      <c r="AJ3" s="211"/>
      <c r="AK3" s="211"/>
      <c r="AL3" s="211"/>
      <c r="AM3" s="211"/>
      <c r="AN3" s="211"/>
      <c r="AO3" s="211"/>
      <c r="AP3" s="2"/>
      <c r="AQ3" s="211" t="s">
        <v>1227</v>
      </c>
      <c r="AR3" s="211"/>
      <c r="AS3" s="211"/>
      <c r="AT3" s="211"/>
      <c r="AU3" s="211"/>
      <c r="AV3" s="211"/>
      <c r="AW3" s="211"/>
      <c r="AX3" s="211"/>
      <c r="AY3" s="2"/>
      <c r="AZ3" s="211" t="s">
        <v>1227</v>
      </c>
      <c r="BA3" s="211"/>
      <c r="BB3" s="211"/>
      <c r="BC3" s="211"/>
      <c r="BD3" s="211"/>
      <c r="BE3" s="211"/>
      <c r="BF3" s="211"/>
      <c r="BG3" s="211"/>
      <c r="BH3" s="2"/>
      <c r="BI3" s="211" t="s">
        <v>1227</v>
      </c>
      <c r="BJ3" s="211"/>
      <c r="BK3" s="211"/>
      <c r="BL3" s="211"/>
      <c r="BM3" s="211"/>
      <c r="BN3" s="211"/>
      <c r="BO3" s="211"/>
      <c r="BP3" s="211"/>
      <c r="BQ3" s="2"/>
      <c r="BR3" s="211" t="s">
        <v>1227</v>
      </c>
      <c r="BS3" s="211"/>
      <c r="BT3" s="211"/>
      <c r="BU3" s="211"/>
      <c r="BV3" s="211"/>
      <c r="BW3" s="211"/>
      <c r="BX3" s="211"/>
      <c r="BY3" s="211"/>
      <c r="BZ3" s="2"/>
      <c r="CA3" s="211" t="s">
        <v>1227</v>
      </c>
      <c r="CB3" s="211"/>
      <c r="CC3" s="211"/>
      <c r="CD3" s="211"/>
      <c r="CE3" s="211"/>
      <c r="CF3" s="211"/>
      <c r="CG3" s="211"/>
      <c r="CH3" s="211"/>
    </row>
    <row r="4" spans="1:86" ht="23.25" customHeight="1" x14ac:dyDescent="0.25">
      <c r="A4" s="463"/>
      <c r="B4" s="464"/>
      <c r="C4" s="464"/>
      <c r="D4" s="464"/>
      <c r="E4" s="465"/>
      <c r="G4" s="68"/>
      <c r="H4" s="68"/>
      <c r="I4" s="68"/>
      <c r="J4" s="68"/>
      <c r="K4" s="69"/>
      <c r="L4" s="221"/>
      <c r="M4" s="222"/>
      <c r="N4" s="222"/>
      <c r="O4" s="222"/>
      <c r="P4" s="222"/>
      <c r="Q4" s="222"/>
      <c r="R4" s="69"/>
      <c r="S4" s="221"/>
      <c r="T4" s="222"/>
      <c r="U4" s="222"/>
      <c r="V4" s="222"/>
      <c r="W4" s="222"/>
      <c r="X4" s="222"/>
      <c r="Y4" s="222"/>
      <c r="Z4" s="2"/>
      <c r="AA4" s="2"/>
      <c r="AB4" s="2"/>
      <c r="AC4" s="2"/>
      <c r="AE4" s="2"/>
      <c r="AF4" s="2"/>
      <c r="AG4" s="2"/>
      <c r="AH4" s="2"/>
      <c r="AI4" s="2"/>
      <c r="AJ4" s="2"/>
      <c r="AK4" s="2"/>
      <c r="AL4" s="2"/>
      <c r="AN4" s="2"/>
      <c r="AO4" s="2"/>
      <c r="AP4" s="2"/>
      <c r="AQ4" s="2"/>
      <c r="AR4" s="2"/>
      <c r="AS4" s="2"/>
      <c r="AT4" s="2"/>
      <c r="AU4" s="2"/>
      <c r="AW4" s="2"/>
      <c r="AX4" s="2"/>
      <c r="AY4" s="2"/>
      <c r="AZ4" s="2"/>
      <c r="BA4" s="2"/>
      <c r="BB4" s="2"/>
      <c r="BC4" s="2"/>
      <c r="BD4" s="2"/>
      <c r="BF4" s="2"/>
      <c r="BG4" s="2"/>
      <c r="BH4" s="2"/>
      <c r="BI4" s="2"/>
      <c r="BJ4" s="2"/>
      <c r="BK4" s="2"/>
      <c r="BL4" s="2"/>
      <c r="BM4" s="2"/>
      <c r="BO4" s="2"/>
      <c r="BP4" s="2"/>
      <c r="BQ4" s="2"/>
      <c r="BR4" s="2"/>
      <c r="BS4" s="2"/>
      <c r="BT4" s="2"/>
      <c r="BU4" s="2"/>
      <c r="BV4" s="2"/>
      <c r="BX4" s="2"/>
      <c r="BY4" s="2"/>
      <c r="BZ4" s="2"/>
      <c r="CA4" s="2"/>
      <c r="CB4" s="2"/>
      <c r="CC4" s="2"/>
      <c r="CD4" s="2"/>
      <c r="CE4" s="2"/>
      <c r="CG4" s="2"/>
      <c r="CH4" s="2"/>
    </row>
    <row r="5" spans="1:86" s="13" customFormat="1" ht="6" customHeight="1" thickBot="1" x14ac:dyDescent="0.3">
      <c r="A5" s="193"/>
      <c r="B5" s="193"/>
      <c r="C5" s="193"/>
      <c r="D5" s="193"/>
      <c r="E5" s="193"/>
      <c r="F5" s="70"/>
      <c r="G5" s="71"/>
      <c r="H5" s="71"/>
      <c r="I5" s="71"/>
      <c r="J5" s="71"/>
      <c r="K5" s="70"/>
      <c r="L5" s="70"/>
      <c r="M5" s="70"/>
      <c r="N5" s="70"/>
      <c r="O5" s="70"/>
      <c r="P5" s="30"/>
      <c r="Q5" s="70"/>
      <c r="R5" s="70"/>
      <c r="S5" s="70"/>
      <c r="T5" s="14"/>
      <c r="V5" s="14"/>
      <c r="W5" s="14"/>
      <c r="X5" s="14"/>
      <c r="Y5" s="70"/>
      <c r="AB5" s="14"/>
      <c r="AC5" s="14"/>
      <c r="AD5" s="14"/>
      <c r="AE5" s="14"/>
      <c r="AF5" s="14"/>
      <c r="AG5" s="14"/>
      <c r="AH5" s="70"/>
      <c r="AK5" s="14"/>
      <c r="AL5" s="14"/>
      <c r="AM5" s="14"/>
      <c r="AN5" s="14"/>
      <c r="AO5" s="14"/>
      <c r="AP5" s="14"/>
      <c r="AQ5" s="70"/>
      <c r="AT5" s="14"/>
      <c r="AU5" s="14"/>
      <c r="AV5" s="14"/>
      <c r="AW5" s="14"/>
      <c r="AX5" s="14"/>
      <c r="AY5" s="14"/>
      <c r="AZ5" s="70"/>
      <c r="BC5" s="14"/>
      <c r="BD5" s="14"/>
      <c r="BE5" s="14"/>
      <c r="BF5" s="14"/>
      <c r="BG5" s="14"/>
      <c r="BH5" s="14"/>
      <c r="BI5" s="70"/>
      <c r="BL5" s="14"/>
      <c r="BM5" s="14"/>
      <c r="BN5" s="14"/>
      <c r="BO5" s="14"/>
      <c r="BP5" s="14"/>
      <c r="BQ5" s="14"/>
      <c r="BR5" s="70"/>
      <c r="BU5" s="14"/>
      <c r="BV5" s="14"/>
      <c r="BW5" s="14"/>
      <c r="BX5" s="14"/>
      <c r="BY5" s="14"/>
      <c r="BZ5" s="14"/>
      <c r="CA5" s="70"/>
      <c r="CD5" s="14"/>
      <c r="CE5" s="14"/>
      <c r="CF5" s="14"/>
      <c r="CG5" s="14"/>
      <c r="CH5" s="14"/>
    </row>
    <row r="6" spans="1:86" ht="46.5" customHeight="1" thickBot="1" x14ac:dyDescent="0.3">
      <c r="A6" s="386" t="s">
        <v>11</v>
      </c>
      <c r="B6" s="387"/>
      <c r="C6" s="387"/>
      <c r="D6" s="387"/>
      <c r="E6" s="388"/>
      <c r="F6" s="36"/>
      <c r="G6" s="195" t="s">
        <v>16</v>
      </c>
      <c r="H6" s="196"/>
      <c r="I6" s="196"/>
      <c r="J6" s="196"/>
      <c r="K6" s="36"/>
      <c r="L6" s="188" t="s">
        <v>1172</v>
      </c>
      <c r="M6" s="189"/>
      <c r="N6" s="189"/>
      <c r="O6" s="189"/>
      <c r="P6" s="189"/>
      <c r="Q6" s="190"/>
      <c r="R6" s="43"/>
      <c r="S6" s="223" t="s">
        <v>1031</v>
      </c>
      <c r="T6" s="224"/>
      <c r="U6" s="224"/>
      <c r="V6" s="224"/>
      <c r="W6" s="224"/>
      <c r="X6" s="50"/>
      <c r="Y6" s="213" t="s">
        <v>1228</v>
      </c>
      <c r="Z6" s="214"/>
      <c r="AA6" s="214"/>
      <c r="AB6" s="214"/>
      <c r="AC6" s="214"/>
      <c r="AD6" s="214"/>
      <c r="AE6" s="214"/>
      <c r="AF6" s="215"/>
      <c r="AG6" s="50"/>
      <c r="AH6" s="213" t="s">
        <v>1229</v>
      </c>
      <c r="AI6" s="214"/>
      <c r="AJ6" s="214"/>
      <c r="AK6" s="214"/>
      <c r="AL6" s="214"/>
      <c r="AM6" s="214"/>
      <c r="AN6" s="214"/>
      <c r="AO6" s="215"/>
      <c r="AP6" s="50"/>
      <c r="AQ6" s="213" t="s">
        <v>1230</v>
      </c>
      <c r="AR6" s="214"/>
      <c r="AS6" s="214"/>
      <c r="AT6" s="214"/>
      <c r="AU6" s="214"/>
      <c r="AV6" s="214"/>
      <c r="AW6" s="214"/>
      <c r="AX6" s="215"/>
      <c r="AY6" s="50"/>
      <c r="AZ6" s="323" t="s">
        <v>1231</v>
      </c>
      <c r="BA6" s="324"/>
      <c r="BB6" s="324"/>
      <c r="BC6" s="324"/>
      <c r="BD6" s="324"/>
      <c r="BE6" s="324"/>
      <c r="BF6" s="324"/>
      <c r="BG6" s="325"/>
      <c r="BH6" s="50"/>
      <c r="BI6" s="323" t="s">
        <v>1232</v>
      </c>
      <c r="BJ6" s="324"/>
      <c r="BK6" s="324"/>
      <c r="BL6" s="324"/>
      <c r="BM6" s="324"/>
      <c r="BN6" s="324"/>
      <c r="BO6" s="324"/>
      <c r="BP6" s="325"/>
      <c r="BQ6" s="50"/>
      <c r="BR6" s="323" t="s">
        <v>1233</v>
      </c>
      <c r="BS6" s="324"/>
      <c r="BT6" s="324"/>
      <c r="BU6" s="324"/>
      <c r="BV6" s="324"/>
      <c r="BW6" s="324"/>
      <c r="BX6" s="324"/>
      <c r="BY6" s="325"/>
      <c r="BZ6" s="50"/>
      <c r="CA6" s="366" t="s">
        <v>1234</v>
      </c>
      <c r="CB6" s="367"/>
      <c r="CC6" s="367"/>
      <c r="CD6" s="367"/>
      <c r="CE6" s="367"/>
      <c r="CF6" s="367"/>
      <c r="CG6" s="367"/>
      <c r="CH6" s="368"/>
    </row>
    <row r="7" spans="1:86" ht="39.75" customHeight="1" thickBot="1" x14ac:dyDescent="0.3">
      <c r="A7" s="185" t="s">
        <v>1173</v>
      </c>
      <c r="B7" s="186"/>
      <c r="C7" s="186"/>
      <c r="D7" s="186"/>
      <c r="E7" s="187"/>
      <c r="F7" s="37"/>
      <c r="G7" s="197" t="s">
        <v>1174</v>
      </c>
      <c r="H7" s="198"/>
      <c r="I7" s="198"/>
      <c r="J7" s="199"/>
      <c r="K7" s="41"/>
      <c r="L7" s="32"/>
      <c r="M7" s="191" t="s">
        <v>1026</v>
      </c>
      <c r="N7" s="191"/>
      <c r="O7" s="191"/>
      <c r="P7" s="191"/>
      <c r="Q7" s="192"/>
      <c r="R7" s="44"/>
      <c r="S7" s="219"/>
      <c r="T7" s="220"/>
      <c r="U7" s="220"/>
      <c r="V7" s="220"/>
      <c r="W7" s="220"/>
      <c r="X7" s="51"/>
      <c r="Y7" s="216" t="s">
        <v>1126</v>
      </c>
      <c r="Z7" s="217"/>
      <c r="AA7" s="217"/>
      <c r="AB7" s="217"/>
      <c r="AC7" s="217"/>
      <c r="AD7" s="217"/>
      <c r="AE7" s="217"/>
      <c r="AF7" s="218"/>
      <c r="AG7" s="51"/>
      <c r="AH7" s="216" t="s">
        <v>1126</v>
      </c>
      <c r="AI7" s="217"/>
      <c r="AJ7" s="217"/>
      <c r="AK7" s="217"/>
      <c r="AL7" s="217"/>
      <c r="AM7" s="217"/>
      <c r="AN7" s="217"/>
      <c r="AO7" s="218"/>
      <c r="AP7" s="51"/>
      <c r="AQ7" s="216" t="s">
        <v>1126</v>
      </c>
      <c r="AR7" s="217"/>
      <c r="AS7" s="217"/>
      <c r="AT7" s="217"/>
      <c r="AU7" s="217"/>
      <c r="AV7" s="217"/>
      <c r="AW7" s="217"/>
      <c r="AX7" s="218"/>
      <c r="AY7" s="51"/>
      <c r="AZ7" s="326" t="s">
        <v>1126</v>
      </c>
      <c r="BA7" s="327"/>
      <c r="BB7" s="327"/>
      <c r="BC7" s="327"/>
      <c r="BD7" s="327"/>
      <c r="BE7" s="327"/>
      <c r="BF7" s="327"/>
      <c r="BG7" s="328"/>
      <c r="BH7" s="51"/>
      <c r="BI7" s="326" t="s">
        <v>1126</v>
      </c>
      <c r="BJ7" s="327"/>
      <c r="BK7" s="327"/>
      <c r="BL7" s="327"/>
      <c r="BM7" s="327"/>
      <c r="BN7" s="327"/>
      <c r="BO7" s="327"/>
      <c r="BP7" s="328"/>
      <c r="BQ7" s="51"/>
      <c r="BR7" s="326" t="s">
        <v>1126</v>
      </c>
      <c r="BS7" s="327"/>
      <c r="BT7" s="327"/>
      <c r="BU7" s="327"/>
      <c r="BV7" s="327"/>
      <c r="BW7" s="327"/>
      <c r="BX7" s="327"/>
      <c r="BY7" s="328"/>
      <c r="BZ7" s="51"/>
      <c r="CA7" s="369"/>
      <c r="CB7" s="370"/>
      <c r="CC7" s="370"/>
      <c r="CD7" s="370"/>
      <c r="CE7" s="370"/>
      <c r="CF7" s="370"/>
      <c r="CG7" s="370"/>
      <c r="CH7" s="371"/>
    </row>
    <row r="8" spans="1:86" ht="76.5" customHeight="1" x14ac:dyDescent="0.25">
      <c r="A8" s="10" t="s">
        <v>12</v>
      </c>
      <c r="B8" s="10" t="s">
        <v>13</v>
      </c>
      <c r="C8" s="10" t="s">
        <v>14</v>
      </c>
      <c r="D8" s="10" t="s">
        <v>28</v>
      </c>
      <c r="E8" s="10" t="s">
        <v>15</v>
      </c>
      <c r="F8" s="38"/>
      <c r="G8" s="11" t="s">
        <v>17</v>
      </c>
      <c r="H8" s="11" t="s">
        <v>1235</v>
      </c>
      <c r="I8" s="11" t="s">
        <v>1175</v>
      </c>
      <c r="J8" s="11" t="s">
        <v>1224</v>
      </c>
      <c r="K8" s="42"/>
      <c r="L8" s="31" t="s">
        <v>1176</v>
      </c>
      <c r="M8" s="33" t="s">
        <v>1239</v>
      </c>
      <c r="N8" s="29" t="s">
        <v>1027</v>
      </c>
      <c r="O8" s="34" t="s">
        <v>1028</v>
      </c>
      <c r="P8" s="34" t="s">
        <v>1030</v>
      </c>
      <c r="Q8" s="35" t="s">
        <v>1029</v>
      </c>
      <c r="R8" s="45"/>
      <c r="S8" s="81" t="s">
        <v>1087</v>
      </c>
      <c r="T8" s="82" t="s">
        <v>1032</v>
      </c>
      <c r="U8" s="82" t="s">
        <v>1091</v>
      </c>
      <c r="V8" s="82" t="s">
        <v>1092</v>
      </c>
      <c r="W8" s="82" t="s">
        <v>1160</v>
      </c>
      <c r="X8" s="45"/>
      <c r="Y8" s="231" t="s">
        <v>1177</v>
      </c>
      <c r="Z8" s="232"/>
      <c r="AA8" s="232"/>
      <c r="AB8" s="232"/>
      <c r="AC8" s="232"/>
      <c r="AD8" s="232"/>
      <c r="AE8" s="232"/>
      <c r="AF8" s="233"/>
      <c r="AG8" s="45"/>
      <c r="AH8" s="231" t="s">
        <v>1177</v>
      </c>
      <c r="AI8" s="232"/>
      <c r="AJ8" s="232"/>
      <c r="AK8" s="232"/>
      <c r="AL8" s="232"/>
      <c r="AM8" s="232"/>
      <c r="AN8" s="232"/>
      <c r="AO8" s="233"/>
      <c r="AP8" s="45"/>
      <c r="AQ8" s="231" t="s">
        <v>1177</v>
      </c>
      <c r="AR8" s="232"/>
      <c r="AS8" s="232"/>
      <c r="AT8" s="232"/>
      <c r="AU8" s="232"/>
      <c r="AV8" s="232"/>
      <c r="AW8" s="232"/>
      <c r="AX8" s="233"/>
      <c r="AY8" s="45"/>
      <c r="AZ8" s="329" t="s">
        <v>1177</v>
      </c>
      <c r="BA8" s="330"/>
      <c r="BB8" s="330"/>
      <c r="BC8" s="330"/>
      <c r="BD8" s="330"/>
      <c r="BE8" s="330"/>
      <c r="BF8" s="330"/>
      <c r="BG8" s="331"/>
      <c r="BH8" s="45"/>
      <c r="BI8" s="329" t="s">
        <v>1177</v>
      </c>
      <c r="BJ8" s="330"/>
      <c r="BK8" s="330"/>
      <c r="BL8" s="330"/>
      <c r="BM8" s="330"/>
      <c r="BN8" s="330"/>
      <c r="BO8" s="330"/>
      <c r="BP8" s="331"/>
      <c r="BQ8" s="45"/>
      <c r="BR8" s="329" t="s">
        <v>1177</v>
      </c>
      <c r="BS8" s="330"/>
      <c r="BT8" s="330"/>
      <c r="BU8" s="330"/>
      <c r="BV8" s="330"/>
      <c r="BW8" s="330"/>
      <c r="BX8" s="330"/>
      <c r="BY8" s="331"/>
      <c r="BZ8" s="45"/>
      <c r="CA8" s="372" t="s">
        <v>1178</v>
      </c>
      <c r="CB8" s="373"/>
      <c r="CC8" s="373"/>
      <c r="CD8" s="373"/>
      <c r="CE8" s="373"/>
      <c r="CF8" s="373"/>
      <c r="CG8" s="373"/>
      <c r="CH8" s="374"/>
    </row>
    <row r="9" spans="1:86" s="9" customFormat="1" ht="36" customHeight="1" x14ac:dyDescent="0.25">
      <c r="A9" s="126">
        <v>0</v>
      </c>
      <c r="B9" s="127">
        <v>0</v>
      </c>
      <c r="C9" s="126">
        <v>0</v>
      </c>
      <c r="D9" s="126">
        <v>0</v>
      </c>
      <c r="E9" s="125">
        <f>+A9+B9+C9+D9</f>
        <v>0</v>
      </c>
      <c r="F9" s="39"/>
      <c r="G9" s="128" t="s">
        <v>1243</v>
      </c>
      <c r="H9" s="129" t="s">
        <v>1243</v>
      </c>
      <c r="I9" s="126">
        <v>0</v>
      </c>
      <c r="J9" s="128" t="s">
        <v>1144</v>
      </c>
      <c r="K9" s="39"/>
      <c r="L9" s="130">
        <v>0</v>
      </c>
      <c r="M9" s="131">
        <v>0</v>
      </c>
      <c r="N9" s="131">
        <v>0</v>
      </c>
      <c r="O9" s="129" t="s">
        <v>1243</v>
      </c>
      <c r="P9" s="132">
        <v>0</v>
      </c>
      <c r="Q9" s="78">
        <f>+M9+N9+P9</f>
        <v>0</v>
      </c>
      <c r="R9" s="46" t="s">
        <v>1098</v>
      </c>
      <c r="S9" s="106" t="s">
        <v>1179</v>
      </c>
      <c r="T9" s="133" t="s">
        <v>1090</v>
      </c>
      <c r="U9" s="134" t="s">
        <v>1143</v>
      </c>
      <c r="V9" s="134" t="s">
        <v>1143</v>
      </c>
      <c r="W9" s="135">
        <v>0</v>
      </c>
      <c r="X9" s="46"/>
      <c r="Y9" s="234"/>
      <c r="Z9" s="235"/>
      <c r="AA9" s="235"/>
      <c r="AB9" s="235"/>
      <c r="AC9" s="235"/>
      <c r="AD9" s="235"/>
      <c r="AE9" s="235"/>
      <c r="AF9" s="236"/>
      <c r="AG9" s="46"/>
      <c r="AH9" s="234"/>
      <c r="AI9" s="235"/>
      <c r="AJ9" s="235"/>
      <c r="AK9" s="235"/>
      <c r="AL9" s="235"/>
      <c r="AM9" s="235"/>
      <c r="AN9" s="235"/>
      <c r="AO9" s="236"/>
      <c r="AP9" s="46"/>
      <c r="AQ9" s="234"/>
      <c r="AR9" s="235"/>
      <c r="AS9" s="235"/>
      <c r="AT9" s="235"/>
      <c r="AU9" s="235"/>
      <c r="AV9" s="235"/>
      <c r="AW9" s="235"/>
      <c r="AX9" s="236"/>
      <c r="AY9" s="46"/>
      <c r="AZ9" s="234"/>
      <c r="BA9" s="235"/>
      <c r="BB9" s="235"/>
      <c r="BC9" s="235"/>
      <c r="BD9" s="235"/>
      <c r="BE9" s="235"/>
      <c r="BF9" s="235"/>
      <c r="BG9" s="236"/>
      <c r="BH9" s="46"/>
      <c r="BI9" s="234"/>
      <c r="BJ9" s="235"/>
      <c r="BK9" s="235"/>
      <c r="BL9" s="235"/>
      <c r="BM9" s="235"/>
      <c r="BN9" s="235"/>
      <c r="BO9" s="235"/>
      <c r="BP9" s="236"/>
      <c r="BQ9" s="46"/>
      <c r="BR9" s="234"/>
      <c r="BS9" s="235"/>
      <c r="BT9" s="235"/>
      <c r="BU9" s="235"/>
      <c r="BV9" s="235"/>
      <c r="BW9" s="235"/>
      <c r="BX9" s="235"/>
      <c r="BY9" s="236"/>
      <c r="BZ9" s="46"/>
      <c r="CA9" s="234"/>
      <c r="CB9" s="235"/>
      <c r="CC9" s="235"/>
      <c r="CD9" s="235"/>
      <c r="CE9" s="235"/>
      <c r="CF9" s="235"/>
      <c r="CG9" s="235"/>
      <c r="CH9" s="236"/>
    </row>
    <row r="10" spans="1:86" s="5" customFormat="1" ht="36" customHeight="1" x14ac:dyDescent="0.25">
      <c r="A10" s="395" t="s">
        <v>1153</v>
      </c>
      <c r="B10" s="395"/>
      <c r="C10" s="396" t="s">
        <v>1241</v>
      </c>
      <c r="D10" s="396"/>
      <c r="E10" s="396"/>
      <c r="F10" s="40"/>
      <c r="G10" s="128" t="s">
        <v>1143</v>
      </c>
      <c r="H10" s="129" t="s">
        <v>1143</v>
      </c>
      <c r="I10" s="126" t="s">
        <v>1143</v>
      </c>
      <c r="J10" s="128" t="s">
        <v>1143</v>
      </c>
      <c r="K10" s="40"/>
      <c r="L10" s="101"/>
      <c r="M10" s="102"/>
      <c r="N10" s="101"/>
      <c r="O10" s="103"/>
      <c r="P10" s="104"/>
      <c r="Q10" s="105"/>
      <c r="R10" s="99" t="s">
        <v>1098</v>
      </c>
      <c r="S10" s="106" t="s">
        <v>1180</v>
      </c>
      <c r="T10" s="133" t="s">
        <v>1090</v>
      </c>
      <c r="U10" s="134" t="s">
        <v>1143</v>
      </c>
      <c r="V10" s="134" t="s">
        <v>1143</v>
      </c>
      <c r="W10" s="135">
        <v>0</v>
      </c>
      <c r="X10" s="47"/>
      <c r="Y10" s="234"/>
      <c r="Z10" s="235"/>
      <c r="AA10" s="235"/>
      <c r="AB10" s="235"/>
      <c r="AC10" s="235"/>
      <c r="AD10" s="235"/>
      <c r="AE10" s="235"/>
      <c r="AF10" s="236"/>
      <c r="AG10" s="47"/>
      <c r="AH10" s="234"/>
      <c r="AI10" s="235"/>
      <c r="AJ10" s="235"/>
      <c r="AK10" s="235"/>
      <c r="AL10" s="235"/>
      <c r="AM10" s="235"/>
      <c r="AN10" s="235"/>
      <c r="AO10" s="236"/>
      <c r="AP10" s="47"/>
      <c r="AQ10" s="234"/>
      <c r="AR10" s="235"/>
      <c r="AS10" s="235"/>
      <c r="AT10" s="235"/>
      <c r="AU10" s="235"/>
      <c r="AV10" s="235"/>
      <c r="AW10" s="235"/>
      <c r="AX10" s="236"/>
      <c r="AY10" s="47"/>
      <c r="AZ10" s="234"/>
      <c r="BA10" s="235"/>
      <c r="BB10" s="235"/>
      <c r="BC10" s="235"/>
      <c r="BD10" s="235"/>
      <c r="BE10" s="235"/>
      <c r="BF10" s="235"/>
      <c r="BG10" s="236"/>
      <c r="BH10" s="47"/>
      <c r="BI10" s="234"/>
      <c r="BJ10" s="235"/>
      <c r="BK10" s="235"/>
      <c r="BL10" s="235"/>
      <c r="BM10" s="235"/>
      <c r="BN10" s="235"/>
      <c r="BO10" s="235"/>
      <c r="BP10" s="236"/>
      <c r="BQ10" s="47"/>
      <c r="BR10" s="234"/>
      <c r="BS10" s="235"/>
      <c r="BT10" s="235"/>
      <c r="BU10" s="235"/>
      <c r="BV10" s="235"/>
      <c r="BW10" s="235"/>
      <c r="BX10" s="235"/>
      <c r="BY10" s="236"/>
      <c r="BZ10" s="47"/>
      <c r="CA10" s="234"/>
      <c r="CB10" s="235"/>
      <c r="CC10" s="235"/>
      <c r="CD10" s="235"/>
      <c r="CE10" s="235"/>
      <c r="CF10" s="235"/>
      <c r="CG10" s="235"/>
      <c r="CH10" s="236"/>
    </row>
    <row r="11" spans="1:86" s="5" customFormat="1" ht="36" customHeight="1" x14ac:dyDescent="0.25">
      <c r="A11" s="203" t="s">
        <v>1236</v>
      </c>
      <c r="B11" s="204"/>
      <c r="C11" s="204"/>
      <c r="D11" s="204"/>
      <c r="E11" s="204"/>
      <c r="F11" s="40"/>
      <c r="G11" s="128" t="s">
        <v>1143</v>
      </c>
      <c r="H11" s="129" t="s">
        <v>1143</v>
      </c>
      <c r="I11" s="126" t="s">
        <v>1143</v>
      </c>
      <c r="J11" s="128" t="s">
        <v>1143</v>
      </c>
      <c r="K11" s="40"/>
      <c r="L11" s="205" t="s">
        <v>1236</v>
      </c>
      <c r="M11" s="206"/>
      <c r="N11" s="206"/>
      <c r="O11" s="206"/>
      <c r="P11" s="206"/>
      <c r="Q11" s="207"/>
      <c r="R11" s="99" t="s">
        <v>1098</v>
      </c>
      <c r="S11" s="106" t="s">
        <v>1035</v>
      </c>
      <c r="T11" s="133" t="s">
        <v>1090</v>
      </c>
      <c r="U11" s="134" t="s">
        <v>1143</v>
      </c>
      <c r="V11" s="134" t="s">
        <v>1143</v>
      </c>
      <c r="W11" s="135">
        <v>0</v>
      </c>
      <c r="X11" s="47"/>
      <c r="Y11" s="237" t="s">
        <v>1101</v>
      </c>
      <c r="Z11" s="238"/>
      <c r="AA11" s="238"/>
      <c r="AB11" s="239"/>
      <c r="AC11" s="240" t="s">
        <v>1181</v>
      </c>
      <c r="AD11" s="241"/>
      <c r="AE11" s="241"/>
      <c r="AF11" s="242"/>
      <c r="AG11" s="47"/>
      <c r="AH11" s="237" t="s">
        <v>1101</v>
      </c>
      <c r="AI11" s="238"/>
      <c r="AJ11" s="238"/>
      <c r="AK11" s="239"/>
      <c r="AL11" s="240" t="s">
        <v>1181</v>
      </c>
      <c r="AM11" s="241"/>
      <c r="AN11" s="241"/>
      <c r="AO11" s="242"/>
      <c r="AP11" s="47"/>
      <c r="AQ11" s="237" t="s">
        <v>1101</v>
      </c>
      <c r="AR11" s="238"/>
      <c r="AS11" s="238"/>
      <c r="AT11" s="239"/>
      <c r="AU11" s="240" t="s">
        <v>1181</v>
      </c>
      <c r="AV11" s="241"/>
      <c r="AW11" s="241"/>
      <c r="AX11" s="242"/>
      <c r="AY11" s="47"/>
      <c r="AZ11" s="315" t="s">
        <v>1127</v>
      </c>
      <c r="BA11" s="318"/>
      <c r="BB11" s="318"/>
      <c r="BC11" s="319"/>
      <c r="BD11" s="320" t="s">
        <v>1128</v>
      </c>
      <c r="BE11" s="321"/>
      <c r="BF11" s="321"/>
      <c r="BG11" s="322"/>
      <c r="BH11" s="47"/>
      <c r="BI11" s="315" t="s">
        <v>1127</v>
      </c>
      <c r="BJ11" s="318"/>
      <c r="BK11" s="318"/>
      <c r="BL11" s="319"/>
      <c r="BM11" s="320" t="s">
        <v>1128</v>
      </c>
      <c r="BN11" s="321"/>
      <c r="BO11" s="321"/>
      <c r="BP11" s="322"/>
      <c r="BQ11" s="47"/>
      <c r="BR11" s="315" t="s">
        <v>1127</v>
      </c>
      <c r="BS11" s="318"/>
      <c r="BT11" s="318"/>
      <c r="BU11" s="319"/>
      <c r="BV11" s="320" t="s">
        <v>1128</v>
      </c>
      <c r="BW11" s="321"/>
      <c r="BX11" s="321"/>
      <c r="BY11" s="322"/>
      <c r="BZ11" s="47"/>
      <c r="CA11" s="234"/>
      <c r="CB11" s="235"/>
      <c r="CC11" s="235"/>
      <c r="CD11" s="235"/>
      <c r="CE11" s="235"/>
      <c r="CF11" s="235"/>
      <c r="CG11" s="235"/>
      <c r="CH11" s="236"/>
    </row>
    <row r="12" spans="1:86" s="5" customFormat="1" ht="36" customHeight="1" x14ac:dyDescent="0.25">
      <c r="A12" s="97"/>
      <c r="B12" s="98"/>
      <c r="C12" s="97"/>
      <c r="D12" s="97"/>
      <c r="E12" s="97"/>
      <c r="F12" s="40"/>
      <c r="G12" s="128" t="s">
        <v>1143</v>
      </c>
      <c r="H12" s="129" t="s">
        <v>1143</v>
      </c>
      <c r="I12" s="126" t="s">
        <v>1143</v>
      </c>
      <c r="J12" s="128" t="s">
        <v>1143</v>
      </c>
      <c r="K12" s="40"/>
      <c r="L12" s="101"/>
      <c r="M12" s="102"/>
      <c r="N12" s="101"/>
      <c r="O12" s="103"/>
      <c r="P12" s="104"/>
      <c r="Q12" s="105"/>
      <c r="R12" s="99" t="s">
        <v>1098</v>
      </c>
      <c r="S12" s="106" t="s">
        <v>1182</v>
      </c>
      <c r="T12" s="133" t="s">
        <v>1090</v>
      </c>
      <c r="U12" s="134" t="s">
        <v>1143</v>
      </c>
      <c r="V12" s="134" t="s">
        <v>1143</v>
      </c>
      <c r="W12" s="135">
        <v>0</v>
      </c>
      <c r="X12" s="47"/>
      <c r="Y12" s="234"/>
      <c r="Z12" s="235"/>
      <c r="AA12" s="235"/>
      <c r="AB12" s="236"/>
      <c r="AC12" s="243"/>
      <c r="AD12" s="244"/>
      <c r="AE12" s="244"/>
      <c r="AF12" s="245"/>
      <c r="AG12" s="47"/>
      <c r="AH12" s="234"/>
      <c r="AI12" s="235"/>
      <c r="AJ12" s="235"/>
      <c r="AK12" s="236"/>
      <c r="AL12" s="243"/>
      <c r="AM12" s="244"/>
      <c r="AN12" s="244"/>
      <c r="AO12" s="245"/>
      <c r="AP12" s="47"/>
      <c r="AQ12" s="234"/>
      <c r="AR12" s="235"/>
      <c r="AS12" s="235"/>
      <c r="AT12" s="236"/>
      <c r="AU12" s="243"/>
      <c r="AV12" s="244"/>
      <c r="AW12" s="244"/>
      <c r="AX12" s="245"/>
      <c r="AY12" s="47"/>
      <c r="AZ12" s="234"/>
      <c r="BA12" s="235"/>
      <c r="BB12" s="235"/>
      <c r="BC12" s="236"/>
      <c r="BD12" s="243"/>
      <c r="BE12" s="244"/>
      <c r="BF12" s="244"/>
      <c r="BG12" s="245"/>
      <c r="BH12" s="47"/>
      <c r="BI12" s="234"/>
      <c r="BJ12" s="235"/>
      <c r="BK12" s="235"/>
      <c r="BL12" s="236"/>
      <c r="BM12" s="243"/>
      <c r="BN12" s="244"/>
      <c r="BO12" s="244"/>
      <c r="BP12" s="245"/>
      <c r="BQ12" s="47"/>
      <c r="BR12" s="234"/>
      <c r="BS12" s="235"/>
      <c r="BT12" s="235"/>
      <c r="BU12" s="236"/>
      <c r="BV12" s="243"/>
      <c r="BW12" s="244"/>
      <c r="BX12" s="244"/>
      <c r="BY12" s="245"/>
      <c r="BZ12" s="47"/>
      <c r="CA12" s="234"/>
      <c r="CB12" s="235"/>
      <c r="CC12" s="235"/>
      <c r="CD12" s="235"/>
      <c r="CE12" s="235"/>
      <c r="CF12" s="235"/>
      <c r="CG12" s="235"/>
      <c r="CH12" s="236"/>
    </row>
    <row r="13" spans="1:86" s="5" customFormat="1" ht="36" customHeight="1" x14ac:dyDescent="0.25">
      <c r="A13" s="97"/>
      <c r="B13" s="98"/>
      <c r="C13" s="97"/>
      <c r="D13" s="97"/>
      <c r="E13" s="97"/>
      <c r="F13" s="40"/>
      <c r="G13" s="128" t="s">
        <v>1143</v>
      </c>
      <c r="H13" s="129" t="s">
        <v>1143</v>
      </c>
      <c r="I13" s="126" t="s">
        <v>1143</v>
      </c>
      <c r="J13" s="128" t="s">
        <v>1143</v>
      </c>
      <c r="K13" s="40"/>
      <c r="L13" s="101"/>
      <c r="M13" s="102"/>
      <c r="N13" s="101"/>
      <c r="O13" s="103"/>
      <c r="P13" s="104"/>
      <c r="Q13" s="105"/>
      <c r="R13" s="100"/>
      <c r="S13" s="83" t="s">
        <v>1183</v>
      </c>
      <c r="T13" s="267" t="s">
        <v>1184</v>
      </c>
      <c r="U13" s="268"/>
      <c r="V13" s="268"/>
      <c r="W13" s="269"/>
      <c r="X13" s="47"/>
      <c r="Y13" s="234"/>
      <c r="Z13" s="235"/>
      <c r="AA13" s="235"/>
      <c r="AB13" s="236"/>
      <c r="AC13" s="243"/>
      <c r="AD13" s="244"/>
      <c r="AE13" s="244"/>
      <c r="AF13" s="245"/>
      <c r="AG13" s="47"/>
      <c r="AH13" s="234"/>
      <c r="AI13" s="235"/>
      <c r="AJ13" s="235"/>
      <c r="AK13" s="236"/>
      <c r="AL13" s="243"/>
      <c r="AM13" s="244"/>
      <c r="AN13" s="244"/>
      <c r="AO13" s="245"/>
      <c r="AP13" s="47"/>
      <c r="AQ13" s="234"/>
      <c r="AR13" s="235"/>
      <c r="AS13" s="235"/>
      <c r="AT13" s="236"/>
      <c r="AU13" s="243"/>
      <c r="AV13" s="244"/>
      <c r="AW13" s="244"/>
      <c r="AX13" s="245"/>
      <c r="AY13" s="47"/>
      <c r="AZ13" s="234"/>
      <c r="BA13" s="235"/>
      <c r="BB13" s="235"/>
      <c r="BC13" s="236"/>
      <c r="BD13" s="243"/>
      <c r="BE13" s="244"/>
      <c r="BF13" s="244"/>
      <c r="BG13" s="245"/>
      <c r="BH13" s="47"/>
      <c r="BI13" s="234"/>
      <c r="BJ13" s="235"/>
      <c r="BK13" s="235"/>
      <c r="BL13" s="236"/>
      <c r="BM13" s="243"/>
      <c r="BN13" s="244"/>
      <c r="BO13" s="244"/>
      <c r="BP13" s="245"/>
      <c r="BQ13" s="47"/>
      <c r="BR13" s="234"/>
      <c r="BS13" s="235"/>
      <c r="BT13" s="235"/>
      <c r="BU13" s="236"/>
      <c r="BV13" s="243"/>
      <c r="BW13" s="244"/>
      <c r="BX13" s="244"/>
      <c r="BY13" s="245"/>
      <c r="BZ13" s="47"/>
      <c r="CA13" s="384" t="s">
        <v>1185</v>
      </c>
      <c r="CB13" s="389"/>
      <c r="CC13" s="389"/>
      <c r="CD13" s="389"/>
      <c r="CE13" s="389"/>
      <c r="CF13" s="389"/>
      <c r="CG13" s="389"/>
      <c r="CH13" s="390"/>
    </row>
    <row r="14" spans="1:86" s="5" customFormat="1" ht="34.5" customHeight="1" x14ac:dyDescent="0.25">
      <c r="A14" s="97"/>
      <c r="B14" s="98"/>
      <c r="C14" s="97"/>
      <c r="D14" s="97"/>
      <c r="E14" s="97"/>
      <c r="F14" s="40"/>
      <c r="G14" s="128" t="s">
        <v>1143</v>
      </c>
      <c r="H14" s="129" t="s">
        <v>1143</v>
      </c>
      <c r="I14" s="126" t="s">
        <v>1143</v>
      </c>
      <c r="J14" s="128" t="s">
        <v>1143</v>
      </c>
      <c r="K14" s="40"/>
      <c r="L14" s="101"/>
      <c r="M14" s="102"/>
      <c r="N14" s="101"/>
      <c r="O14" s="103"/>
      <c r="P14" s="104"/>
      <c r="Q14" s="105"/>
      <c r="R14" s="100" t="s">
        <v>1098</v>
      </c>
      <c r="S14" s="136" t="s">
        <v>1243</v>
      </c>
      <c r="T14" s="181" t="s">
        <v>1216</v>
      </c>
      <c r="U14" s="181"/>
      <c r="V14" s="181"/>
      <c r="W14" s="181"/>
      <c r="X14" s="47"/>
      <c r="Y14" s="237" t="s">
        <v>1186</v>
      </c>
      <c r="Z14" s="238"/>
      <c r="AA14" s="238"/>
      <c r="AB14" s="239"/>
      <c r="AC14" s="246" t="s">
        <v>1090</v>
      </c>
      <c r="AD14" s="247"/>
      <c r="AE14" s="247"/>
      <c r="AF14" s="248"/>
      <c r="AG14" s="47"/>
      <c r="AH14" s="237" t="s">
        <v>1187</v>
      </c>
      <c r="AI14" s="238"/>
      <c r="AJ14" s="238"/>
      <c r="AK14" s="239"/>
      <c r="AL14" s="246" t="s">
        <v>1090</v>
      </c>
      <c r="AM14" s="247"/>
      <c r="AN14" s="247"/>
      <c r="AO14" s="248"/>
      <c r="AP14" s="47"/>
      <c r="AQ14" s="237" t="s">
        <v>1187</v>
      </c>
      <c r="AR14" s="238"/>
      <c r="AS14" s="238"/>
      <c r="AT14" s="239"/>
      <c r="AU14" s="246" t="s">
        <v>1090</v>
      </c>
      <c r="AV14" s="247"/>
      <c r="AW14" s="247"/>
      <c r="AX14" s="248"/>
      <c r="AY14" s="47"/>
      <c r="AZ14" s="315" t="s">
        <v>1188</v>
      </c>
      <c r="BA14" s="316"/>
      <c r="BB14" s="316"/>
      <c r="BC14" s="316"/>
      <c r="BD14" s="316"/>
      <c r="BE14" s="316"/>
      <c r="BF14" s="316"/>
      <c r="BG14" s="317"/>
      <c r="BH14" s="47"/>
      <c r="BI14" s="315" t="s">
        <v>1188</v>
      </c>
      <c r="BJ14" s="316"/>
      <c r="BK14" s="316"/>
      <c r="BL14" s="316"/>
      <c r="BM14" s="316"/>
      <c r="BN14" s="316"/>
      <c r="BO14" s="316"/>
      <c r="BP14" s="317"/>
      <c r="BQ14" s="47"/>
      <c r="BR14" s="315" t="s">
        <v>1188</v>
      </c>
      <c r="BS14" s="316"/>
      <c r="BT14" s="316"/>
      <c r="BU14" s="316"/>
      <c r="BV14" s="316"/>
      <c r="BW14" s="316"/>
      <c r="BX14" s="316"/>
      <c r="BY14" s="317"/>
      <c r="BZ14" s="47"/>
      <c r="CA14" s="391" t="s">
        <v>1156</v>
      </c>
      <c r="CB14" s="391"/>
      <c r="CC14" s="391"/>
      <c r="CD14" s="116" t="s">
        <v>0</v>
      </c>
      <c r="CE14" s="116" t="s">
        <v>1</v>
      </c>
      <c r="CF14" s="116" t="s">
        <v>1189</v>
      </c>
      <c r="CG14" s="116" t="s">
        <v>2</v>
      </c>
      <c r="CH14" s="116" t="s">
        <v>1190</v>
      </c>
    </row>
    <row r="15" spans="1:86" s="5" customFormat="1" ht="34.5" customHeight="1" x14ac:dyDescent="0.25">
      <c r="A15" s="97"/>
      <c r="B15" s="98"/>
      <c r="C15" s="97"/>
      <c r="D15" s="97"/>
      <c r="E15" s="97"/>
      <c r="F15" s="52"/>
      <c r="G15" s="128" t="s">
        <v>1143</v>
      </c>
      <c r="H15" s="129" t="s">
        <v>1143</v>
      </c>
      <c r="I15" s="126" t="s">
        <v>1143</v>
      </c>
      <c r="J15" s="128" t="s">
        <v>1143</v>
      </c>
      <c r="K15" s="40"/>
      <c r="L15" s="101"/>
      <c r="M15" s="102"/>
      <c r="N15" s="101"/>
      <c r="O15" s="103"/>
      <c r="P15" s="104"/>
      <c r="Q15" s="105"/>
      <c r="R15" s="100" t="s">
        <v>1098</v>
      </c>
      <c r="S15" s="137" t="s">
        <v>1143</v>
      </c>
      <c r="T15" s="181" t="s">
        <v>1143</v>
      </c>
      <c r="U15" s="181"/>
      <c r="V15" s="181"/>
      <c r="W15" s="181"/>
      <c r="X15" s="53"/>
      <c r="Y15" s="237" t="s">
        <v>1191</v>
      </c>
      <c r="Z15" s="273"/>
      <c r="AA15" s="273"/>
      <c r="AB15" s="273"/>
      <c r="AC15" s="273"/>
      <c r="AD15" s="273"/>
      <c r="AE15" s="273"/>
      <c r="AF15" s="274"/>
      <c r="AG15" s="53"/>
      <c r="AH15" s="237" t="s">
        <v>1191</v>
      </c>
      <c r="AI15" s="273"/>
      <c r="AJ15" s="273"/>
      <c r="AK15" s="273"/>
      <c r="AL15" s="273"/>
      <c r="AM15" s="273"/>
      <c r="AN15" s="273"/>
      <c r="AO15" s="274"/>
      <c r="AP15" s="53"/>
      <c r="AQ15" s="237" t="s">
        <v>1191</v>
      </c>
      <c r="AR15" s="273"/>
      <c r="AS15" s="273"/>
      <c r="AT15" s="273"/>
      <c r="AU15" s="273"/>
      <c r="AV15" s="273"/>
      <c r="AW15" s="273"/>
      <c r="AX15" s="274"/>
      <c r="AY15" s="53"/>
      <c r="AZ15" s="320" t="s">
        <v>1107</v>
      </c>
      <c r="BA15" s="322"/>
      <c r="BB15" s="278"/>
      <c r="BC15" s="279"/>
      <c r="BD15" s="320" t="s">
        <v>1108</v>
      </c>
      <c r="BE15" s="322"/>
      <c r="BF15" s="309"/>
      <c r="BG15" s="310"/>
      <c r="BH15" s="53"/>
      <c r="BI15" s="320" t="s">
        <v>1107</v>
      </c>
      <c r="BJ15" s="322"/>
      <c r="BK15" s="278"/>
      <c r="BL15" s="279"/>
      <c r="BM15" s="320" t="s">
        <v>1108</v>
      </c>
      <c r="BN15" s="322"/>
      <c r="BO15" s="309"/>
      <c r="BP15" s="310"/>
      <c r="BQ15" s="53"/>
      <c r="BR15" s="320" t="s">
        <v>1107</v>
      </c>
      <c r="BS15" s="322"/>
      <c r="BT15" s="278"/>
      <c r="BU15" s="279"/>
      <c r="BV15" s="320" t="s">
        <v>1108</v>
      </c>
      <c r="BW15" s="322"/>
      <c r="BX15" s="309"/>
      <c r="BY15" s="310"/>
      <c r="BZ15" s="53"/>
      <c r="CA15" s="379" t="s">
        <v>1216</v>
      </c>
      <c r="CB15" s="379"/>
      <c r="CC15" s="379"/>
      <c r="CD15" s="150">
        <v>0</v>
      </c>
      <c r="CE15" s="150">
        <v>0</v>
      </c>
      <c r="CF15" s="150">
        <v>0</v>
      </c>
      <c r="CG15" s="150">
        <v>0</v>
      </c>
      <c r="CH15" s="121">
        <f>+CD15+CE15+CF15+CG15</f>
        <v>0</v>
      </c>
    </row>
    <row r="16" spans="1:86" s="5" customFormat="1" ht="34.5" customHeight="1" x14ac:dyDescent="0.25">
      <c r="A16" s="97"/>
      <c r="B16" s="98"/>
      <c r="C16" s="97"/>
      <c r="D16" s="97"/>
      <c r="E16" s="97"/>
      <c r="F16" s="52"/>
      <c r="G16" s="128" t="s">
        <v>1143</v>
      </c>
      <c r="H16" s="129" t="s">
        <v>1143</v>
      </c>
      <c r="I16" s="126" t="s">
        <v>1143</v>
      </c>
      <c r="J16" s="128" t="s">
        <v>1143</v>
      </c>
      <c r="K16" s="40"/>
      <c r="L16" s="101"/>
      <c r="M16" s="102"/>
      <c r="N16" s="101"/>
      <c r="O16" s="103"/>
      <c r="P16" s="104"/>
      <c r="Q16" s="105"/>
      <c r="R16" s="100" t="s">
        <v>1098</v>
      </c>
      <c r="S16" s="137" t="s">
        <v>1143</v>
      </c>
      <c r="T16" s="182" t="s">
        <v>1143</v>
      </c>
      <c r="U16" s="183"/>
      <c r="V16" s="183"/>
      <c r="W16" s="184"/>
      <c r="X16" s="53"/>
      <c r="Y16" s="234"/>
      <c r="Z16" s="235"/>
      <c r="AA16" s="235"/>
      <c r="AB16" s="235"/>
      <c r="AC16" s="235"/>
      <c r="AD16" s="235"/>
      <c r="AE16" s="235"/>
      <c r="AF16" s="236"/>
      <c r="AG16" s="53"/>
      <c r="AH16" s="234"/>
      <c r="AI16" s="235"/>
      <c r="AJ16" s="235"/>
      <c r="AK16" s="235"/>
      <c r="AL16" s="235"/>
      <c r="AM16" s="235"/>
      <c r="AN16" s="235"/>
      <c r="AO16" s="236"/>
      <c r="AP16" s="53"/>
      <c r="AQ16" s="234"/>
      <c r="AR16" s="235"/>
      <c r="AS16" s="235"/>
      <c r="AT16" s="235"/>
      <c r="AU16" s="235"/>
      <c r="AV16" s="235"/>
      <c r="AW16" s="235"/>
      <c r="AX16" s="236"/>
      <c r="AY16" s="53"/>
      <c r="AZ16" s="258"/>
      <c r="BA16" s="259"/>
      <c r="BB16" s="259"/>
      <c r="BC16" s="259"/>
      <c r="BD16" s="259"/>
      <c r="BE16" s="259"/>
      <c r="BF16" s="259"/>
      <c r="BG16" s="260"/>
      <c r="BH16" s="53"/>
      <c r="BI16" s="361"/>
      <c r="BJ16" s="362"/>
      <c r="BK16" s="362"/>
      <c r="BL16" s="362"/>
      <c r="BM16" s="362"/>
      <c r="BN16" s="362"/>
      <c r="BO16" s="362"/>
      <c r="BP16" s="363"/>
      <c r="BQ16" s="53"/>
      <c r="BR16" s="258"/>
      <c r="BS16" s="259"/>
      <c r="BT16" s="259"/>
      <c r="BU16" s="259"/>
      <c r="BV16" s="259"/>
      <c r="BW16" s="259"/>
      <c r="BX16" s="259"/>
      <c r="BY16" s="260"/>
      <c r="BZ16" s="53"/>
      <c r="CA16" s="379" t="s">
        <v>1143</v>
      </c>
      <c r="CB16" s="379"/>
      <c r="CC16" s="379"/>
      <c r="CD16" s="150"/>
      <c r="CE16" s="151"/>
      <c r="CF16" s="151"/>
      <c r="CG16" s="150"/>
      <c r="CH16" s="121">
        <f t="shared" ref="CH16:CH20" si="0">+CD16+CE16+CF16+CG16</f>
        <v>0</v>
      </c>
    </row>
    <row r="17" spans="1:86" s="5" customFormat="1" ht="34.5" customHeight="1" x14ac:dyDescent="0.25">
      <c r="A17" s="97"/>
      <c r="B17" s="98"/>
      <c r="C17" s="97"/>
      <c r="D17" s="97"/>
      <c r="E17" s="97"/>
      <c r="F17" s="52"/>
      <c r="G17" s="128" t="s">
        <v>1143</v>
      </c>
      <c r="H17" s="129" t="s">
        <v>1143</v>
      </c>
      <c r="I17" s="126" t="s">
        <v>1143</v>
      </c>
      <c r="J17" s="128" t="s">
        <v>1143</v>
      </c>
      <c r="K17" s="40"/>
      <c r="L17" s="101"/>
      <c r="M17" s="102"/>
      <c r="N17" s="101"/>
      <c r="O17" s="103"/>
      <c r="P17" s="104"/>
      <c r="Q17" s="105"/>
      <c r="R17" s="100" t="s">
        <v>1098</v>
      </c>
      <c r="S17" s="137" t="s">
        <v>1143</v>
      </c>
      <c r="T17" s="182" t="s">
        <v>1143</v>
      </c>
      <c r="U17" s="183"/>
      <c r="V17" s="183"/>
      <c r="W17" s="184"/>
      <c r="X17" s="53"/>
      <c r="Y17" s="237" t="s">
        <v>1104</v>
      </c>
      <c r="Z17" s="273"/>
      <c r="AA17" s="273"/>
      <c r="AB17" s="273"/>
      <c r="AC17" s="273"/>
      <c r="AD17" s="273"/>
      <c r="AE17" s="273"/>
      <c r="AF17" s="274"/>
      <c r="AG17" s="53"/>
      <c r="AH17" s="237" t="s">
        <v>1104</v>
      </c>
      <c r="AI17" s="273"/>
      <c r="AJ17" s="273"/>
      <c r="AK17" s="273"/>
      <c r="AL17" s="273"/>
      <c r="AM17" s="273"/>
      <c r="AN17" s="273"/>
      <c r="AO17" s="274"/>
      <c r="AP17" s="53"/>
      <c r="AQ17" s="237" t="s">
        <v>1104</v>
      </c>
      <c r="AR17" s="273"/>
      <c r="AS17" s="273"/>
      <c r="AT17" s="273"/>
      <c r="AU17" s="273"/>
      <c r="AV17" s="273"/>
      <c r="AW17" s="273"/>
      <c r="AX17" s="274"/>
      <c r="AY17" s="53"/>
      <c r="AZ17" s="315" t="s">
        <v>1192</v>
      </c>
      <c r="BA17" s="316"/>
      <c r="BB17" s="316"/>
      <c r="BC17" s="316"/>
      <c r="BD17" s="316"/>
      <c r="BE17" s="316"/>
      <c r="BF17" s="316"/>
      <c r="BG17" s="317"/>
      <c r="BH17" s="53"/>
      <c r="BI17" s="315" t="s">
        <v>1192</v>
      </c>
      <c r="BJ17" s="316"/>
      <c r="BK17" s="316"/>
      <c r="BL17" s="316"/>
      <c r="BM17" s="316"/>
      <c r="BN17" s="316"/>
      <c r="BO17" s="316"/>
      <c r="BP17" s="317"/>
      <c r="BQ17" s="53"/>
      <c r="BR17" s="315" t="s">
        <v>1192</v>
      </c>
      <c r="BS17" s="316"/>
      <c r="BT17" s="316"/>
      <c r="BU17" s="316"/>
      <c r="BV17" s="316"/>
      <c r="BW17" s="316"/>
      <c r="BX17" s="316"/>
      <c r="BY17" s="317"/>
      <c r="BZ17" s="53"/>
      <c r="CA17" s="392" t="s">
        <v>1143</v>
      </c>
      <c r="CB17" s="392"/>
      <c r="CC17" s="392"/>
      <c r="CD17" s="150"/>
      <c r="CE17" s="150"/>
      <c r="CF17" s="150"/>
      <c r="CG17" s="150"/>
      <c r="CH17" s="121">
        <f t="shared" si="0"/>
        <v>0</v>
      </c>
    </row>
    <row r="18" spans="1:86" s="5" customFormat="1" ht="34.5" customHeight="1" x14ac:dyDescent="0.25">
      <c r="A18" s="97"/>
      <c r="B18" s="98"/>
      <c r="C18" s="97"/>
      <c r="D18" s="97"/>
      <c r="E18" s="97"/>
      <c r="F18" s="40"/>
      <c r="G18" s="128" t="s">
        <v>1143</v>
      </c>
      <c r="H18" s="129" t="s">
        <v>1143</v>
      </c>
      <c r="I18" s="126" t="s">
        <v>1143</v>
      </c>
      <c r="J18" s="128" t="s">
        <v>1143</v>
      </c>
      <c r="K18" s="40"/>
      <c r="L18" s="101"/>
      <c r="M18" s="102"/>
      <c r="N18" s="101"/>
      <c r="O18" s="103"/>
      <c r="P18" s="104"/>
      <c r="Q18" s="105"/>
      <c r="R18" s="100"/>
      <c r="S18" s="137" t="s">
        <v>1143</v>
      </c>
      <c r="T18" s="182" t="s">
        <v>1143</v>
      </c>
      <c r="U18" s="183"/>
      <c r="V18" s="183"/>
      <c r="W18" s="184"/>
      <c r="X18" s="47"/>
      <c r="Y18" s="234"/>
      <c r="Z18" s="235"/>
      <c r="AA18" s="235"/>
      <c r="AB18" s="235"/>
      <c r="AC18" s="235"/>
      <c r="AD18" s="235"/>
      <c r="AE18" s="235"/>
      <c r="AF18" s="236"/>
      <c r="AG18" s="47"/>
      <c r="AH18" s="234"/>
      <c r="AI18" s="235"/>
      <c r="AJ18" s="235"/>
      <c r="AK18" s="235"/>
      <c r="AL18" s="235"/>
      <c r="AM18" s="235"/>
      <c r="AN18" s="235"/>
      <c r="AO18" s="236"/>
      <c r="AP18" s="47"/>
      <c r="AQ18" s="234"/>
      <c r="AR18" s="235"/>
      <c r="AS18" s="235"/>
      <c r="AT18" s="235"/>
      <c r="AU18" s="235"/>
      <c r="AV18" s="235"/>
      <c r="AW18" s="235"/>
      <c r="AX18" s="236"/>
      <c r="AY18" s="47"/>
      <c r="AZ18" s="234"/>
      <c r="BA18" s="235"/>
      <c r="BB18" s="235"/>
      <c r="BC18" s="235"/>
      <c r="BD18" s="235"/>
      <c r="BE18" s="235"/>
      <c r="BF18" s="235"/>
      <c r="BG18" s="236"/>
      <c r="BH18" s="47"/>
      <c r="BI18" s="234"/>
      <c r="BJ18" s="235"/>
      <c r="BK18" s="235"/>
      <c r="BL18" s="235"/>
      <c r="BM18" s="235"/>
      <c r="BN18" s="235"/>
      <c r="BO18" s="235"/>
      <c r="BP18" s="236"/>
      <c r="BQ18" s="47"/>
      <c r="BR18" s="234"/>
      <c r="BS18" s="235"/>
      <c r="BT18" s="235"/>
      <c r="BU18" s="235"/>
      <c r="BV18" s="235"/>
      <c r="BW18" s="235"/>
      <c r="BX18" s="235"/>
      <c r="BY18" s="236"/>
      <c r="BZ18" s="47"/>
      <c r="CA18" s="378" t="s">
        <v>1143</v>
      </c>
      <c r="CB18" s="378"/>
      <c r="CC18" s="378"/>
      <c r="CD18" s="152"/>
      <c r="CE18" s="152"/>
      <c r="CF18" s="152"/>
      <c r="CG18" s="152"/>
      <c r="CH18" s="121">
        <f t="shared" si="0"/>
        <v>0</v>
      </c>
    </row>
    <row r="19" spans="1:86" s="5" customFormat="1" ht="34.5" customHeight="1" x14ac:dyDescent="0.25">
      <c r="A19" s="97"/>
      <c r="B19" s="98"/>
      <c r="C19" s="97"/>
      <c r="D19" s="97"/>
      <c r="E19" s="97"/>
      <c r="F19" s="40"/>
      <c r="G19" s="128" t="s">
        <v>1143</v>
      </c>
      <c r="H19" s="129" t="s">
        <v>1143</v>
      </c>
      <c r="I19" s="126" t="s">
        <v>1143</v>
      </c>
      <c r="J19" s="128" t="s">
        <v>1143</v>
      </c>
      <c r="K19" s="40"/>
      <c r="L19" s="101"/>
      <c r="M19" s="102"/>
      <c r="N19" s="101"/>
      <c r="O19" s="103"/>
      <c r="P19" s="104"/>
      <c r="Q19" s="105"/>
      <c r="R19" s="100" t="s">
        <v>1098</v>
      </c>
      <c r="S19" s="137" t="s">
        <v>1143</v>
      </c>
      <c r="T19" s="182" t="s">
        <v>1143</v>
      </c>
      <c r="U19" s="183"/>
      <c r="V19" s="183"/>
      <c r="W19" s="184"/>
      <c r="X19" s="47"/>
      <c r="Y19" s="237" t="s">
        <v>1193</v>
      </c>
      <c r="Z19" s="273"/>
      <c r="AA19" s="273"/>
      <c r="AB19" s="273"/>
      <c r="AC19" s="273"/>
      <c r="AD19" s="273"/>
      <c r="AE19" s="273"/>
      <c r="AF19" s="274"/>
      <c r="AG19" s="47"/>
      <c r="AH19" s="237" t="s">
        <v>1193</v>
      </c>
      <c r="AI19" s="273"/>
      <c r="AJ19" s="273"/>
      <c r="AK19" s="273"/>
      <c r="AL19" s="273"/>
      <c r="AM19" s="273"/>
      <c r="AN19" s="273"/>
      <c r="AO19" s="274"/>
      <c r="AP19" s="47"/>
      <c r="AQ19" s="237" t="s">
        <v>1193</v>
      </c>
      <c r="AR19" s="273"/>
      <c r="AS19" s="273"/>
      <c r="AT19" s="273"/>
      <c r="AU19" s="273"/>
      <c r="AV19" s="273"/>
      <c r="AW19" s="273"/>
      <c r="AX19" s="274"/>
      <c r="AY19" s="47"/>
      <c r="AZ19" s="315" t="s">
        <v>1129</v>
      </c>
      <c r="BA19" s="332"/>
      <c r="BB19" s="332"/>
      <c r="BC19" s="332"/>
      <c r="BD19" s="332"/>
      <c r="BE19" s="332"/>
      <c r="BF19" s="332"/>
      <c r="BG19" s="333"/>
      <c r="BH19" s="47"/>
      <c r="BI19" s="315" t="s">
        <v>1129</v>
      </c>
      <c r="BJ19" s="332"/>
      <c r="BK19" s="332"/>
      <c r="BL19" s="332"/>
      <c r="BM19" s="332"/>
      <c r="BN19" s="332"/>
      <c r="BO19" s="332"/>
      <c r="BP19" s="333"/>
      <c r="BQ19" s="47"/>
      <c r="BR19" s="315" t="s">
        <v>1129</v>
      </c>
      <c r="BS19" s="332"/>
      <c r="BT19" s="332"/>
      <c r="BU19" s="332"/>
      <c r="BV19" s="332"/>
      <c r="BW19" s="332"/>
      <c r="BX19" s="332"/>
      <c r="BY19" s="333"/>
      <c r="BZ19" s="47"/>
      <c r="CA19" s="379" t="s">
        <v>1143</v>
      </c>
      <c r="CB19" s="379"/>
      <c r="CC19" s="379"/>
      <c r="CD19" s="150"/>
      <c r="CE19" s="150"/>
      <c r="CF19" s="150"/>
      <c r="CG19" s="150"/>
      <c r="CH19" s="121">
        <f t="shared" si="0"/>
        <v>0</v>
      </c>
    </row>
    <row r="20" spans="1:86" s="5" customFormat="1" ht="34.5" customHeight="1" x14ac:dyDescent="0.25">
      <c r="A20" s="97"/>
      <c r="B20" s="98"/>
      <c r="C20" s="97"/>
      <c r="D20" s="97"/>
      <c r="E20" s="97"/>
      <c r="F20" s="40"/>
      <c r="G20" s="128" t="s">
        <v>1143</v>
      </c>
      <c r="H20" s="129" t="s">
        <v>1143</v>
      </c>
      <c r="I20" s="126" t="s">
        <v>1143</v>
      </c>
      <c r="J20" s="128" t="s">
        <v>1143</v>
      </c>
      <c r="K20" s="40"/>
      <c r="L20" s="101"/>
      <c r="M20" s="102"/>
      <c r="N20" s="101"/>
      <c r="O20" s="103"/>
      <c r="P20" s="104"/>
      <c r="Q20" s="105"/>
      <c r="R20" s="100" t="s">
        <v>1098</v>
      </c>
      <c r="S20" s="137" t="s">
        <v>1143</v>
      </c>
      <c r="T20" s="182" t="s">
        <v>1143</v>
      </c>
      <c r="U20" s="183"/>
      <c r="V20" s="183"/>
      <c r="W20" s="184"/>
      <c r="X20" s="47"/>
      <c r="Y20" s="270"/>
      <c r="Z20" s="271"/>
      <c r="AA20" s="271"/>
      <c r="AB20" s="271"/>
      <c r="AC20" s="271"/>
      <c r="AD20" s="271"/>
      <c r="AE20" s="271"/>
      <c r="AF20" s="272"/>
      <c r="AG20" s="47"/>
      <c r="AH20" s="270"/>
      <c r="AI20" s="271"/>
      <c r="AJ20" s="271"/>
      <c r="AK20" s="271"/>
      <c r="AL20" s="271"/>
      <c r="AM20" s="271"/>
      <c r="AN20" s="271"/>
      <c r="AO20" s="272"/>
      <c r="AP20" s="47"/>
      <c r="AQ20" s="270"/>
      <c r="AR20" s="271"/>
      <c r="AS20" s="271"/>
      <c r="AT20" s="271"/>
      <c r="AU20" s="271"/>
      <c r="AV20" s="271"/>
      <c r="AW20" s="271"/>
      <c r="AX20" s="272"/>
      <c r="AY20" s="47"/>
      <c r="AZ20" s="270"/>
      <c r="BA20" s="271"/>
      <c r="BB20" s="271"/>
      <c r="BC20" s="271"/>
      <c r="BD20" s="271"/>
      <c r="BE20" s="271"/>
      <c r="BF20" s="271"/>
      <c r="BG20" s="272"/>
      <c r="BH20" s="47"/>
      <c r="BI20" s="270"/>
      <c r="BJ20" s="271"/>
      <c r="BK20" s="271"/>
      <c r="BL20" s="271"/>
      <c r="BM20" s="271"/>
      <c r="BN20" s="271"/>
      <c r="BO20" s="271"/>
      <c r="BP20" s="272"/>
      <c r="BQ20" s="47"/>
      <c r="BR20" s="270"/>
      <c r="BS20" s="271"/>
      <c r="BT20" s="271"/>
      <c r="BU20" s="271"/>
      <c r="BV20" s="271"/>
      <c r="BW20" s="271"/>
      <c r="BX20" s="271"/>
      <c r="BY20" s="272"/>
      <c r="BZ20" s="47"/>
      <c r="CA20" s="379" t="s">
        <v>1143</v>
      </c>
      <c r="CB20" s="379"/>
      <c r="CC20" s="379"/>
      <c r="CD20" s="150"/>
      <c r="CE20" s="151"/>
      <c r="CF20" s="151"/>
      <c r="CG20" s="150"/>
      <c r="CH20" s="121">
        <f t="shared" si="0"/>
        <v>0</v>
      </c>
    </row>
    <row r="21" spans="1:86" s="5" customFormat="1" ht="34.5" customHeight="1" x14ac:dyDescent="0.25">
      <c r="A21" s="97"/>
      <c r="B21" s="98"/>
      <c r="C21" s="97"/>
      <c r="D21" s="97"/>
      <c r="E21" s="97"/>
      <c r="F21" s="40"/>
      <c r="G21" s="128" t="s">
        <v>1143</v>
      </c>
      <c r="H21" s="129" t="s">
        <v>1143</v>
      </c>
      <c r="I21" s="126" t="s">
        <v>1143</v>
      </c>
      <c r="J21" s="128" t="s">
        <v>1143</v>
      </c>
      <c r="K21" s="40"/>
      <c r="L21" s="101"/>
      <c r="M21" s="102"/>
      <c r="N21" s="101"/>
      <c r="O21" s="103"/>
      <c r="P21" s="104"/>
      <c r="Q21" s="105"/>
      <c r="R21" s="100" t="s">
        <v>1098</v>
      </c>
      <c r="S21" s="137" t="s">
        <v>1143</v>
      </c>
      <c r="T21" s="182" t="s">
        <v>1143</v>
      </c>
      <c r="U21" s="183"/>
      <c r="V21" s="183"/>
      <c r="W21" s="184"/>
      <c r="X21" s="47"/>
      <c r="Y21" s="237" t="s">
        <v>1105</v>
      </c>
      <c r="Z21" s="273"/>
      <c r="AA21" s="273"/>
      <c r="AB21" s="273"/>
      <c r="AC21" s="273"/>
      <c r="AD21" s="273"/>
      <c r="AE21" s="273"/>
      <c r="AF21" s="274"/>
      <c r="AG21" s="47"/>
      <c r="AH21" s="237" t="s">
        <v>1105</v>
      </c>
      <c r="AI21" s="273"/>
      <c r="AJ21" s="273"/>
      <c r="AK21" s="273"/>
      <c r="AL21" s="273"/>
      <c r="AM21" s="273"/>
      <c r="AN21" s="273"/>
      <c r="AO21" s="274"/>
      <c r="AP21" s="47"/>
      <c r="AQ21" s="237" t="s">
        <v>1105</v>
      </c>
      <c r="AR21" s="273"/>
      <c r="AS21" s="273"/>
      <c r="AT21" s="273"/>
      <c r="AU21" s="273"/>
      <c r="AV21" s="273"/>
      <c r="AW21" s="273"/>
      <c r="AX21" s="274"/>
      <c r="AY21" s="47"/>
      <c r="AZ21" s="315" t="s">
        <v>1194</v>
      </c>
      <c r="BA21" s="316"/>
      <c r="BB21" s="316"/>
      <c r="BC21" s="316"/>
      <c r="BD21" s="316"/>
      <c r="BE21" s="316"/>
      <c r="BF21" s="316"/>
      <c r="BG21" s="317"/>
      <c r="BH21" s="47"/>
      <c r="BI21" s="315" t="s">
        <v>1194</v>
      </c>
      <c r="BJ21" s="316"/>
      <c r="BK21" s="316"/>
      <c r="BL21" s="316"/>
      <c r="BM21" s="316"/>
      <c r="BN21" s="316"/>
      <c r="BO21" s="316"/>
      <c r="BP21" s="317"/>
      <c r="BQ21" s="47"/>
      <c r="BR21" s="315" t="s">
        <v>1194</v>
      </c>
      <c r="BS21" s="316"/>
      <c r="BT21" s="316"/>
      <c r="BU21" s="316"/>
      <c r="BV21" s="316"/>
      <c r="BW21" s="316"/>
      <c r="BX21" s="316"/>
      <c r="BY21" s="317"/>
      <c r="BZ21" s="47"/>
      <c r="CA21" s="380" t="s">
        <v>1195</v>
      </c>
      <c r="CB21" s="380"/>
      <c r="CC21" s="380"/>
      <c r="CD21" s="121">
        <f>+CD15+CD16+CD17+CD18+CD19+CD20</f>
        <v>0</v>
      </c>
      <c r="CE21" s="121">
        <f t="shared" ref="CE21:CG21" si="1">+CE15+CE16+CE17+CE18+CE19+CE20</f>
        <v>0</v>
      </c>
      <c r="CF21" s="121">
        <f t="shared" si="1"/>
        <v>0</v>
      </c>
      <c r="CG21" s="121">
        <f t="shared" si="1"/>
        <v>0</v>
      </c>
      <c r="CH21" s="121">
        <f>+CH15+CH16+CH17+CH18+CH19+CH20</f>
        <v>0</v>
      </c>
    </row>
    <row r="22" spans="1:86" s="5" customFormat="1" ht="28.5" customHeight="1" x14ac:dyDescent="0.25">
      <c r="A22" s="97"/>
      <c r="B22" s="98"/>
      <c r="C22" s="97"/>
      <c r="D22" s="97"/>
      <c r="E22" s="97"/>
      <c r="F22" s="40"/>
      <c r="G22" s="128" t="s">
        <v>1143</v>
      </c>
      <c r="H22" s="129" t="s">
        <v>1143</v>
      </c>
      <c r="I22" s="126" t="s">
        <v>1143</v>
      </c>
      <c r="J22" s="128" t="s">
        <v>1143</v>
      </c>
      <c r="K22" s="40"/>
      <c r="L22" s="101"/>
      <c r="M22" s="102"/>
      <c r="N22" s="101"/>
      <c r="O22" s="103"/>
      <c r="P22" s="104"/>
      <c r="Q22" s="105"/>
      <c r="R22" s="100" t="s">
        <v>1098</v>
      </c>
      <c r="S22" s="137" t="s">
        <v>1143</v>
      </c>
      <c r="T22" s="182" t="s">
        <v>1143</v>
      </c>
      <c r="U22" s="183"/>
      <c r="V22" s="183"/>
      <c r="W22" s="184"/>
      <c r="X22" s="47"/>
      <c r="Y22" s="270"/>
      <c r="Z22" s="271"/>
      <c r="AA22" s="271"/>
      <c r="AB22" s="271"/>
      <c r="AC22" s="271"/>
      <c r="AD22" s="271"/>
      <c r="AE22" s="271"/>
      <c r="AF22" s="272"/>
      <c r="AG22" s="47"/>
      <c r="AH22" s="270"/>
      <c r="AI22" s="271"/>
      <c r="AJ22" s="271"/>
      <c r="AK22" s="271"/>
      <c r="AL22" s="271"/>
      <c r="AM22" s="271"/>
      <c r="AN22" s="271"/>
      <c r="AO22" s="272"/>
      <c r="AP22" s="47"/>
      <c r="AQ22" s="270"/>
      <c r="AR22" s="271"/>
      <c r="AS22" s="271"/>
      <c r="AT22" s="271"/>
      <c r="AU22" s="271"/>
      <c r="AV22" s="271"/>
      <c r="AW22" s="271"/>
      <c r="AX22" s="272"/>
      <c r="AY22" s="47"/>
      <c r="AZ22" s="270"/>
      <c r="BA22" s="271"/>
      <c r="BB22" s="271"/>
      <c r="BC22" s="271"/>
      <c r="BD22" s="271"/>
      <c r="BE22" s="271"/>
      <c r="BF22" s="271"/>
      <c r="BG22" s="272"/>
      <c r="BH22" s="47"/>
      <c r="BI22" s="270"/>
      <c r="BJ22" s="271"/>
      <c r="BK22" s="271"/>
      <c r="BL22" s="271"/>
      <c r="BM22" s="271"/>
      <c r="BN22" s="271"/>
      <c r="BO22" s="271"/>
      <c r="BP22" s="272"/>
      <c r="BQ22" s="47"/>
      <c r="BR22" s="270"/>
      <c r="BS22" s="271"/>
      <c r="BT22" s="271"/>
      <c r="BU22" s="271"/>
      <c r="BV22" s="271"/>
      <c r="BW22" s="271"/>
      <c r="BX22" s="271"/>
      <c r="BY22" s="272"/>
      <c r="BZ22" s="47"/>
      <c r="CA22" s="381"/>
      <c r="CB22" s="382"/>
      <c r="CC22" s="382"/>
      <c r="CD22" s="382"/>
      <c r="CE22" s="382"/>
      <c r="CF22" s="382"/>
      <c r="CG22" s="382"/>
      <c r="CH22" s="383"/>
    </row>
    <row r="23" spans="1:86" s="5" customFormat="1" ht="24" customHeight="1" x14ac:dyDescent="0.25">
      <c r="A23" s="97"/>
      <c r="B23" s="98"/>
      <c r="C23" s="97"/>
      <c r="D23" s="97"/>
      <c r="E23" s="97"/>
      <c r="F23" s="40"/>
      <c r="G23" s="128" t="s">
        <v>1143</v>
      </c>
      <c r="H23" s="129" t="s">
        <v>1143</v>
      </c>
      <c r="I23" s="126" t="s">
        <v>1143</v>
      </c>
      <c r="J23" s="128" t="s">
        <v>1143</v>
      </c>
      <c r="K23" s="40"/>
      <c r="L23" s="101"/>
      <c r="M23" s="102"/>
      <c r="N23" s="101"/>
      <c r="O23" s="103"/>
      <c r="P23" s="104"/>
      <c r="Q23" s="105"/>
      <c r="R23" s="100"/>
      <c r="S23" s="137" t="s">
        <v>1143</v>
      </c>
      <c r="T23" s="182" t="s">
        <v>1143</v>
      </c>
      <c r="U23" s="183"/>
      <c r="V23" s="183"/>
      <c r="W23" s="184"/>
      <c r="X23" s="47"/>
      <c r="Y23" s="237" t="s">
        <v>1196</v>
      </c>
      <c r="Z23" s="238"/>
      <c r="AA23" s="238"/>
      <c r="AB23" s="238"/>
      <c r="AC23" s="238"/>
      <c r="AD23" s="238"/>
      <c r="AE23" s="246" t="s">
        <v>1090</v>
      </c>
      <c r="AF23" s="248"/>
      <c r="AG23" s="47"/>
      <c r="AH23" s="237" t="s">
        <v>1196</v>
      </c>
      <c r="AI23" s="238"/>
      <c r="AJ23" s="238"/>
      <c r="AK23" s="238"/>
      <c r="AL23" s="238"/>
      <c r="AM23" s="238"/>
      <c r="AN23" s="246" t="s">
        <v>1090</v>
      </c>
      <c r="AO23" s="248"/>
      <c r="AP23" s="47"/>
      <c r="AQ23" s="237" t="s">
        <v>1196</v>
      </c>
      <c r="AR23" s="238"/>
      <c r="AS23" s="238"/>
      <c r="AT23" s="238"/>
      <c r="AU23" s="238"/>
      <c r="AV23" s="238"/>
      <c r="AW23" s="246" t="s">
        <v>1090</v>
      </c>
      <c r="AX23" s="248"/>
      <c r="AY23" s="47"/>
      <c r="AZ23" s="315" t="s">
        <v>1197</v>
      </c>
      <c r="BA23" s="316"/>
      <c r="BB23" s="316"/>
      <c r="BC23" s="316"/>
      <c r="BD23" s="316"/>
      <c r="BE23" s="316"/>
      <c r="BF23" s="316"/>
      <c r="BG23" s="317"/>
      <c r="BH23" s="47"/>
      <c r="BI23" s="315" t="s">
        <v>1197</v>
      </c>
      <c r="BJ23" s="316"/>
      <c r="BK23" s="316"/>
      <c r="BL23" s="316"/>
      <c r="BM23" s="316"/>
      <c r="BN23" s="316"/>
      <c r="BO23" s="316"/>
      <c r="BP23" s="317"/>
      <c r="BQ23" s="47"/>
      <c r="BR23" s="315" t="s">
        <v>1197</v>
      </c>
      <c r="BS23" s="316"/>
      <c r="BT23" s="316"/>
      <c r="BU23" s="316"/>
      <c r="BV23" s="316"/>
      <c r="BW23" s="316"/>
      <c r="BX23" s="316"/>
      <c r="BY23" s="317"/>
      <c r="BZ23" s="47"/>
      <c r="CA23" s="384" t="s">
        <v>1132</v>
      </c>
      <c r="CB23" s="385"/>
      <c r="CC23" s="385"/>
      <c r="CD23" s="385"/>
      <c r="CE23" s="385"/>
      <c r="CF23" s="385"/>
      <c r="CG23" s="385"/>
      <c r="CH23" s="153">
        <v>0</v>
      </c>
    </row>
    <row r="24" spans="1:86" s="5" customFormat="1" ht="24" customHeight="1" x14ac:dyDescent="0.25">
      <c r="A24" s="97"/>
      <c r="B24" s="98"/>
      <c r="C24" s="97"/>
      <c r="D24" s="97"/>
      <c r="E24" s="97"/>
      <c r="F24" s="40"/>
      <c r="G24" s="128" t="s">
        <v>1143</v>
      </c>
      <c r="H24" s="129" t="s">
        <v>1143</v>
      </c>
      <c r="I24" s="126" t="s">
        <v>1143</v>
      </c>
      <c r="J24" s="128" t="s">
        <v>1143</v>
      </c>
      <c r="K24" s="40"/>
      <c r="L24" s="101"/>
      <c r="M24" s="102"/>
      <c r="N24" s="101"/>
      <c r="O24" s="103"/>
      <c r="P24" s="104"/>
      <c r="Q24" s="105"/>
      <c r="R24" s="100"/>
      <c r="S24" s="137" t="s">
        <v>1143</v>
      </c>
      <c r="T24" s="182" t="s">
        <v>1143</v>
      </c>
      <c r="U24" s="183"/>
      <c r="V24" s="183"/>
      <c r="W24" s="184"/>
      <c r="X24" s="47"/>
      <c r="Y24" s="237" t="s">
        <v>1106</v>
      </c>
      <c r="Z24" s="273"/>
      <c r="AA24" s="273"/>
      <c r="AB24" s="273"/>
      <c r="AC24" s="273"/>
      <c r="AD24" s="273"/>
      <c r="AE24" s="273"/>
      <c r="AF24" s="274"/>
      <c r="AG24" s="47"/>
      <c r="AH24" s="237" t="s">
        <v>1106</v>
      </c>
      <c r="AI24" s="273"/>
      <c r="AJ24" s="273"/>
      <c r="AK24" s="273"/>
      <c r="AL24" s="273"/>
      <c r="AM24" s="273"/>
      <c r="AN24" s="273"/>
      <c r="AO24" s="274"/>
      <c r="AP24" s="47"/>
      <c r="AQ24" s="237" t="s">
        <v>1106</v>
      </c>
      <c r="AR24" s="273"/>
      <c r="AS24" s="273"/>
      <c r="AT24" s="273"/>
      <c r="AU24" s="273"/>
      <c r="AV24" s="273"/>
      <c r="AW24" s="273"/>
      <c r="AX24" s="274"/>
      <c r="AY24" s="47"/>
      <c r="AZ24" s="270"/>
      <c r="BA24" s="271"/>
      <c r="BB24" s="271"/>
      <c r="BC24" s="271"/>
      <c r="BD24" s="271"/>
      <c r="BE24" s="271"/>
      <c r="BF24" s="271"/>
      <c r="BG24" s="272"/>
      <c r="BH24" s="47"/>
      <c r="BI24" s="270"/>
      <c r="BJ24" s="271"/>
      <c r="BK24" s="271"/>
      <c r="BL24" s="271"/>
      <c r="BM24" s="271"/>
      <c r="BN24" s="271"/>
      <c r="BO24" s="271"/>
      <c r="BP24" s="272"/>
      <c r="BQ24" s="47"/>
      <c r="BR24" s="270"/>
      <c r="BS24" s="271"/>
      <c r="BT24" s="271"/>
      <c r="BU24" s="271"/>
      <c r="BV24" s="271"/>
      <c r="BW24" s="271"/>
      <c r="BX24" s="271"/>
      <c r="BY24" s="272"/>
      <c r="BZ24" s="47"/>
      <c r="CA24" s="381"/>
      <c r="CB24" s="382"/>
      <c r="CC24" s="382"/>
      <c r="CD24" s="382"/>
      <c r="CE24" s="382"/>
      <c r="CF24" s="382"/>
      <c r="CG24" s="382"/>
      <c r="CH24" s="383"/>
    </row>
    <row r="25" spans="1:86" s="5" customFormat="1" ht="24" customHeight="1" thickBot="1" x14ac:dyDescent="0.3">
      <c r="A25" s="97"/>
      <c r="B25" s="98"/>
      <c r="C25" s="97"/>
      <c r="D25" s="97"/>
      <c r="E25" s="97"/>
      <c r="F25" s="40"/>
      <c r="G25" s="128" t="s">
        <v>1143</v>
      </c>
      <c r="H25" s="129" t="s">
        <v>1143</v>
      </c>
      <c r="I25" s="126" t="s">
        <v>1143</v>
      </c>
      <c r="J25" s="128" t="s">
        <v>1143</v>
      </c>
      <c r="K25" s="40"/>
      <c r="L25" s="101"/>
      <c r="M25" s="102"/>
      <c r="N25" s="101"/>
      <c r="O25" s="103"/>
      <c r="P25" s="104"/>
      <c r="Q25" s="105"/>
      <c r="R25" s="100"/>
      <c r="S25" s="137" t="s">
        <v>1143</v>
      </c>
      <c r="T25" s="182" t="s">
        <v>1143</v>
      </c>
      <c r="U25" s="183"/>
      <c r="V25" s="183"/>
      <c r="W25" s="184"/>
      <c r="X25" s="47"/>
      <c r="Y25" s="270"/>
      <c r="Z25" s="271"/>
      <c r="AA25" s="271"/>
      <c r="AB25" s="271"/>
      <c r="AC25" s="271"/>
      <c r="AD25" s="271"/>
      <c r="AE25" s="271"/>
      <c r="AF25" s="272"/>
      <c r="AG25" s="47"/>
      <c r="AH25" s="270"/>
      <c r="AI25" s="271"/>
      <c r="AJ25" s="271"/>
      <c r="AK25" s="271"/>
      <c r="AL25" s="271"/>
      <c r="AM25" s="271"/>
      <c r="AN25" s="271"/>
      <c r="AO25" s="272"/>
      <c r="AP25" s="47"/>
      <c r="AQ25" s="270"/>
      <c r="AR25" s="271"/>
      <c r="AS25" s="271"/>
      <c r="AT25" s="271"/>
      <c r="AU25" s="271"/>
      <c r="AV25" s="271"/>
      <c r="AW25" s="271"/>
      <c r="AX25" s="272"/>
      <c r="AY25" s="47"/>
      <c r="AZ25" s="315" t="s">
        <v>1199</v>
      </c>
      <c r="BA25" s="318"/>
      <c r="BB25" s="318"/>
      <c r="BC25" s="318"/>
      <c r="BD25" s="318"/>
      <c r="BE25" s="318"/>
      <c r="BF25" s="318"/>
      <c r="BG25" s="146" t="s">
        <v>1090</v>
      </c>
      <c r="BH25" s="47"/>
      <c r="BI25" s="315" t="s">
        <v>1199</v>
      </c>
      <c r="BJ25" s="318"/>
      <c r="BK25" s="318"/>
      <c r="BL25" s="318"/>
      <c r="BM25" s="318"/>
      <c r="BN25" s="318"/>
      <c r="BO25" s="318"/>
      <c r="BP25" s="146" t="s">
        <v>1090</v>
      </c>
      <c r="BQ25" s="47"/>
      <c r="BR25" s="315" t="s">
        <v>1199</v>
      </c>
      <c r="BS25" s="318"/>
      <c r="BT25" s="318"/>
      <c r="BU25" s="318"/>
      <c r="BV25" s="318"/>
      <c r="BW25" s="318"/>
      <c r="BX25" s="318"/>
      <c r="BY25" s="146" t="s">
        <v>1090</v>
      </c>
      <c r="BZ25" s="47"/>
      <c r="CA25" s="384" t="s">
        <v>1133</v>
      </c>
      <c r="CB25" s="385"/>
      <c r="CC25" s="385"/>
      <c r="CD25" s="385"/>
      <c r="CE25" s="385"/>
      <c r="CF25" s="385"/>
      <c r="CG25" s="385"/>
      <c r="CH25" s="154">
        <v>0</v>
      </c>
    </row>
    <row r="26" spans="1:86" s="5" customFormat="1" ht="24" customHeight="1" thickTop="1" x14ac:dyDescent="0.25">
      <c r="A26" s="97"/>
      <c r="B26" s="98"/>
      <c r="C26" s="97"/>
      <c r="D26" s="97"/>
      <c r="E26" s="97"/>
      <c r="F26" s="40"/>
      <c r="G26" s="128" t="s">
        <v>1143</v>
      </c>
      <c r="H26" s="129" t="s">
        <v>1143</v>
      </c>
      <c r="I26" s="126" t="s">
        <v>1143</v>
      </c>
      <c r="J26" s="128" t="s">
        <v>1143</v>
      </c>
      <c r="K26" s="40"/>
      <c r="L26" s="101"/>
      <c r="M26" s="102"/>
      <c r="N26" s="101"/>
      <c r="O26" s="103"/>
      <c r="P26" s="104"/>
      <c r="Q26" s="105"/>
      <c r="R26" s="100"/>
      <c r="S26" s="137" t="s">
        <v>1143</v>
      </c>
      <c r="T26" s="181" t="s">
        <v>1143</v>
      </c>
      <c r="U26" s="181"/>
      <c r="V26" s="181"/>
      <c r="W26" s="181"/>
      <c r="X26" s="47"/>
      <c r="Y26" s="237" t="s">
        <v>1200</v>
      </c>
      <c r="Z26" s="273"/>
      <c r="AA26" s="273"/>
      <c r="AB26" s="273"/>
      <c r="AC26" s="273"/>
      <c r="AD26" s="273"/>
      <c r="AE26" s="273"/>
      <c r="AF26" s="274"/>
      <c r="AG26" s="47"/>
      <c r="AH26" s="237" t="s">
        <v>1200</v>
      </c>
      <c r="AI26" s="273"/>
      <c r="AJ26" s="273"/>
      <c r="AK26" s="273"/>
      <c r="AL26" s="273"/>
      <c r="AM26" s="273"/>
      <c r="AN26" s="273"/>
      <c r="AO26" s="274"/>
      <c r="AP26" s="47"/>
      <c r="AQ26" s="237" t="s">
        <v>1200</v>
      </c>
      <c r="AR26" s="273"/>
      <c r="AS26" s="273"/>
      <c r="AT26" s="273"/>
      <c r="AU26" s="273"/>
      <c r="AV26" s="273"/>
      <c r="AW26" s="273"/>
      <c r="AX26" s="274"/>
      <c r="AY26" s="47"/>
      <c r="AZ26" s="315" t="s">
        <v>1201</v>
      </c>
      <c r="BA26" s="316"/>
      <c r="BB26" s="316"/>
      <c r="BC26" s="316"/>
      <c r="BD26" s="316"/>
      <c r="BE26" s="316"/>
      <c r="BF26" s="316"/>
      <c r="BG26" s="317"/>
      <c r="BH26" s="47"/>
      <c r="BI26" s="315" t="s">
        <v>1201</v>
      </c>
      <c r="BJ26" s="316"/>
      <c r="BK26" s="316"/>
      <c r="BL26" s="316"/>
      <c r="BM26" s="316"/>
      <c r="BN26" s="316"/>
      <c r="BO26" s="316"/>
      <c r="BP26" s="317"/>
      <c r="BQ26" s="47"/>
      <c r="BR26" s="315" t="s">
        <v>1201</v>
      </c>
      <c r="BS26" s="316"/>
      <c r="BT26" s="316"/>
      <c r="BU26" s="316"/>
      <c r="BV26" s="316"/>
      <c r="BW26" s="316"/>
      <c r="BX26" s="316"/>
      <c r="BY26" s="317"/>
      <c r="BZ26" s="47"/>
      <c r="CA26" s="305"/>
      <c r="CB26" s="306"/>
      <c r="CC26" s="306"/>
      <c r="CD26" s="306"/>
      <c r="CE26" s="306"/>
      <c r="CF26" s="306"/>
      <c r="CG26" s="306"/>
      <c r="CH26" s="308"/>
    </row>
    <row r="27" spans="1:86" s="5" customFormat="1" ht="24.75" customHeight="1" x14ac:dyDescent="0.25">
      <c r="A27" s="97"/>
      <c r="B27" s="98"/>
      <c r="C27" s="97"/>
      <c r="D27" s="97"/>
      <c r="E27" s="97"/>
      <c r="F27" s="40"/>
      <c r="G27" s="128" t="s">
        <v>1143</v>
      </c>
      <c r="H27" s="129" t="s">
        <v>1143</v>
      </c>
      <c r="I27" s="126" t="s">
        <v>1143</v>
      </c>
      <c r="J27" s="128" t="s">
        <v>1143</v>
      </c>
      <c r="K27" s="40"/>
      <c r="L27" s="101"/>
      <c r="M27" s="102"/>
      <c r="N27" s="101"/>
      <c r="O27" s="103"/>
      <c r="P27" s="104"/>
      <c r="Q27" s="105"/>
      <c r="R27" s="100"/>
      <c r="S27" s="81" t="s">
        <v>1087</v>
      </c>
      <c r="T27" s="82" t="s">
        <v>1032</v>
      </c>
      <c r="U27" s="82" t="s">
        <v>1091</v>
      </c>
      <c r="V27" s="82" t="s">
        <v>1092</v>
      </c>
      <c r="W27" s="84" t="s">
        <v>1160</v>
      </c>
      <c r="X27" s="47"/>
      <c r="Y27" s="240" t="s">
        <v>1107</v>
      </c>
      <c r="Z27" s="242"/>
      <c r="AA27" s="278"/>
      <c r="AB27" s="279"/>
      <c r="AC27" s="240" t="s">
        <v>1108</v>
      </c>
      <c r="AD27" s="242"/>
      <c r="AE27" s="280"/>
      <c r="AF27" s="281"/>
      <c r="AG27" s="47"/>
      <c r="AH27" s="240" t="s">
        <v>1107</v>
      </c>
      <c r="AI27" s="242"/>
      <c r="AJ27" s="278"/>
      <c r="AK27" s="279"/>
      <c r="AL27" s="240" t="s">
        <v>1108</v>
      </c>
      <c r="AM27" s="242"/>
      <c r="AN27" s="309"/>
      <c r="AO27" s="310"/>
      <c r="AP27" s="47"/>
      <c r="AQ27" s="240" t="s">
        <v>1107</v>
      </c>
      <c r="AR27" s="242"/>
      <c r="AS27" s="278"/>
      <c r="AT27" s="279"/>
      <c r="AU27" s="240" t="s">
        <v>1108</v>
      </c>
      <c r="AV27" s="242"/>
      <c r="AW27" s="309"/>
      <c r="AX27" s="310"/>
      <c r="AY27" s="47"/>
      <c r="AZ27" s="270"/>
      <c r="BA27" s="271"/>
      <c r="BB27" s="271"/>
      <c r="BC27" s="271"/>
      <c r="BD27" s="271"/>
      <c r="BE27" s="271"/>
      <c r="BF27" s="271"/>
      <c r="BG27" s="272"/>
      <c r="BH27" s="47"/>
      <c r="BI27" s="270"/>
      <c r="BJ27" s="271"/>
      <c r="BK27" s="271"/>
      <c r="BL27" s="271"/>
      <c r="BM27" s="271"/>
      <c r="BN27" s="271"/>
      <c r="BO27" s="271"/>
      <c r="BP27" s="272"/>
      <c r="BQ27" s="47"/>
      <c r="BR27" s="270"/>
      <c r="BS27" s="271"/>
      <c r="BT27" s="271"/>
      <c r="BU27" s="271"/>
      <c r="BV27" s="271"/>
      <c r="BW27" s="271"/>
      <c r="BX27" s="271"/>
      <c r="BY27" s="272"/>
      <c r="BZ27" s="47"/>
      <c r="CA27" s="315"/>
      <c r="CB27" s="316"/>
      <c r="CC27" s="316"/>
      <c r="CD27" s="316"/>
      <c r="CE27" s="316"/>
      <c r="CF27" s="316"/>
      <c r="CG27" s="316"/>
      <c r="CH27" s="317"/>
    </row>
    <row r="28" spans="1:86" s="5" customFormat="1" ht="24" customHeight="1" x14ac:dyDescent="0.25">
      <c r="A28" s="97"/>
      <c r="B28" s="98"/>
      <c r="C28" s="97"/>
      <c r="D28" s="97"/>
      <c r="E28" s="97"/>
      <c r="F28" s="40"/>
      <c r="G28" s="128" t="s">
        <v>1143</v>
      </c>
      <c r="H28" s="129" t="s">
        <v>1143</v>
      </c>
      <c r="I28" s="126" t="s">
        <v>1143</v>
      </c>
      <c r="J28" s="128" t="s">
        <v>1143</v>
      </c>
      <c r="K28" s="40"/>
      <c r="L28" s="101"/>
      <c r="M28" s="102"/>
      <c r="N28" s="101"/>
      <c r="O28" s="103"/>
      <c r="P28" s="104"/>
      <c r="Q28" s="105"/>
      <c r="R28" s="100"/>
      <c r="S28" s="106" t="s">
        <v>1217</v>
      </c>
      <c r="T28" s="138" t="s">
        <v>1090</v>
      </c>
      <c r="U28" s="139" t="s">
        <v>1143</v>
      </c>
      <c r="V28" s="139" t="s">
        <v>1143</v>
      </c>
      <c r="W28" s="58">
        <f>+AD48+AM48+AV48</f>
        <v>0</v>
      </c>
      <c r="X28" s="47"/>
      <c r="Y28" s="237" t="s">
        <v>1202</v>
      </c>
      <c r="Z28" s="238"/>
      <c r="AA28" s="238"/>
      <c r="AB28" s="238"/>
      <c r="AC28" s="238"/>
      <c r="AD28" s="238"/>
      <c r="AE28" s="238"/>
      <c r="AF28" s="239"/>
      <c r="AG28" s="47"/>
      <c r="AH28" s="237" t="s">
        <v>1202</v>
      </c>
      <c r="AI28" s="238"/>
      <c r="AJ28" s="238"/>
      <c r="AK28" s="238"/>
      <c r="AL28" s="238"/>
      <c r="AM28" s="238"/>
      <c r="AN28" s="238"/>
      <c r="AO28" s="239"/>
      <c r="AP28" s="47"/>
      <c r="AQ28" s="237" t="s">
        <v>1202</v>
      </c>
      <c r="AR28" s="238"/>
      <c r="AS28" s="238"/>
      <c r="AT28" s="238"/>
      <c r="AU28" s="238"/>
      <c r="AV28" s="238"/>
      <c r="AW28" s="238"/>
      <c r="AX28" s="239"/>
      <c r="AY28" s="47"/>
      <c r="AZ28" s="315" t="s">
        <v>1203</v>
      </c>
      <c r="BA28" s="318"/>
      <c r="BB28" s="318"/>
      <c r="BC28" s="318"/>
      <c r="BD28" s="318"/>
      <c r="BE28" s="318"/>
      <c r="BF28" s="318"/>
      <c r="BG28" s="319"/>
      <c r="BH28" s="47"/>
      <c r="BI28" s="315" t="s">
        <v>1203</v>
      </c>
      <c r="BJ28" s="318"/>
      <c r="BK28" s="318"/>
      <c r="BL28" s="318"/>
      <c r="BM28" s="318"/>
      <c r="BN28" s="318"/>
      <c r="BO28" s="318"/>
      <c r="BP28" s="319"/>
      <c r="BQ28" s="47"/>
      <c r="BR28" s="315" t="s">
        <v>1203</v>
      </c>
      <c r="BS28" s="318"/>
      <c r="BT28" s="318"/>
      <c r="BU28" s="318"/>
      <c r="BV28" s="318"/>
      <c r="BW28" s="318"/>
      <c r="BX28" s="318"/>
      <c r="BY28" s="318"/>
      <c r="BZ28" s="47"/>
      <c r="CA28" s="1"/>
      <c r="CB28" s="1"/>
      <c r="CC28" s="1"/>
      <c r="CD28" s="1"/>
      <c r="CE28" s="1"/>
      <c r="CF28" s="1"/>
      <c r="CG28" s="1"/>
      <c r="CH28" s="1"/>
    </row>
    <row r="29" spans="1:86" s="5" customFormat="1" ht="36" customHeight="1" x14ac:dyDescent="0.25">
      <c r="A29" s="97"/>
      <c r="B29" s="98"/>
      <c r="C29" s="97"/>
      <c r="D29" s="97"/>
      <c r="E29" s="97"/>
      <c r="F29" s="40"/>
      <c r="G29" s="128" t="s">
        <v>1143</v>
      </c>
      <c r="H29" s="129" t="s">
        <v>1143</v>
      </c>
      <c r="I29" s="126" t="s">
        <v>1143</v>
      </c>
      <c r="J29" s="128" t="s">
        <v>1143</v>
      </c>
      <c r="K29" s="40"/>
      <c r="L29" s="101"/>
      <c r="M29" s="102"/>
      <c r="N29" s="101"/>
      <c r="O29" s="103"/>
      <c r="P29" s="104"/>
      <c r="Q29" s="105"/>
      <c r="R29" s="100" t="s">
        <v>1098</v>
      </c>
      <c r="S29" s="106" t="s">
        <v>1218</v>
      </c>
      <c r="T29" s="138" t="s">
        <v>1090</v>
      </c>
      <c r="U29" s="139" t="s">
        <v>1143</v>
      </c>
      <c r="V29" s="139" t="s">
        <v>1143</v>
      </c>
      <c r="W29" s="58">
        <f>+BG49+BP49+BY49</f>
        <v>0</v>
      </c>
      <c r="X29" s="47"/>
      <c r="Y29" s="234"/>
      <c r="Z29" s="235"/>
      <c r="AA29" s="235"/>
      <c r="AB29" s="235"/>
      <c r="AC29" s="235"/>
      <c r="AD29" s="235"/>
      <c r="AE29" s="235"/>
      <c r="AF29" s="236"/>
      <c r="AG29" s="47"/>
      <c r="AH29" s="234"/>
      <c r="AI29" s="235"/>
      <c r="AJ29" s="235"/>
      <c r="AK29" s="235"/>
      <c r="AL29" s="235"/>
      <c r="AM29" s="235"/>
      <c r="AN29" s="235"/>
      <c r="AO29" s="236"/>
      <c r="AP29" s="47"/>
      <c r="AQ29" s="234"/>
      <c r="AR29" s="235"/>
      <c r="AS29" s="235"/>
      <c r="AT29" s="235"/>
      <c r="AU29" s="235"/>
      <c r="AV29" s="235"/>
      <c r="AW29" s="235"/>
      <c r="AX29" s="236"/>
      <c r="AY29" s="47"/>
      <c r="AZ29" s="258"/>
      <c r="BA29" s="259"/>
      <c r="BB29" s="259"/>
      <c r="BC29" s="259"/>
      <c r="BD29" s="259"/>
      <c r="BE29" s="259"/>
      <c r="BF29" s="259"/>
      <c r="BG29" s="260"/>
      <c r="BH29" s="47"/>
      <c r="BI29" s="234"/>
      <c r="BJ29" s="235"/>
      <c r="BK29" s="235"/>
      <c r="BL29" s="235"/>
      <c r="BM29" s="235"/>
      <c r="BN29" s="235"/>
      <c r="BO29" s="235"/>
      <c r="BP29" s="236"/>
      <c r="BQ29" s="47"/>
      <c r="BR29" s="234"/>
      <c r="BS29" s="235"/>
      <c r="BT29" s="235"/>
      <c r="BU29" s="235"/>
      <c r="BV29" s="235"/>
      <c r="BW29" s="235"/>
      <c r="BX29" s="235"/>
      <c r="BY29" s="235"/>
      <c r="BZ29" s="47"/>
      <c r="CA29" s="1"/>
      <c r="CB29" s="1"/>
      <c r="CC29" s="1"/>
      <c r="CD29" s="1"/>
      <c r="CE29" s="1"/>
      <c r="CF29" s="1"/>
      <c r="CG29" s="1"/>
      <c r="CH29" s="1"/>
    </row>
    <row r="30" spans="1:86" s="5" customFormat="1" ht="48.75" customHeight="1" x14ac:dyDescent="0.25">
      <c r="A30" s="97"/>
      <c r="B30" s="98"/>
      <c r="C30" s="97"/>
      <c r="D30" s="97"/>
      <c r="E30" s="97"/>
      <c r="F30" s="40"/>
      <c r="G30" s="128" t="s">
        <v>1143</v>
      </c>
      <c r="H30" s="129" t="s">
        <v>1143</v>
      </c>
      <c r="I30" s="126" t="s">
        <v>1143</v>
      </c>
      <c r="J30" s="128" t="s">
        <v>1143</v>
      </c>
      <c r="K30" s="40"/>
      <c r="L30" s="101"/>
      <c r="M30" s="102"/>
      <c r="N30" s="101"/>
      <c r="O30" s="103"/>
      <c r="P30" s="104"/>
      <c r="Q30" s="105"/>
      <c r="R30" s="100" t="s">
        <v>1098</v>
      </c>
      <c r="S30" s="106" t="s">
        <v>1219</v>
      </c>
      <c r="T30" s="138" t="s">
        <v>1090</v>
      </c>
      <c r="U30" s="139" t="s">
        <v>1143</v>
      </c>
      <c r="V30" s="139" t="s">
        <v>1143</v>
      </c>
      <c r="W30" s="58">
        <f>+CH25</f>
        <v>0</v>
      </c>
      <c r="X30" s="47"/>
      <c r="Y30" s="237" t="s">
        <v>1205</v>
      </c>
      <c r="Z30" s="238"/>
      <c r="AA30" s="238"/>
      <c r="AB30" s="238"/>
      <c r="AC30" s="238"/>
      <c r="AD30" s="238"/>
      <c r="AE30" s="238"/>
      <c r="AF30" s="239"/>
      <c r="AG30" s="47"/>
      <c r="AH30" s="237" t="s">
        <v>1205</v>
      </c>
      <c r="AI30" s="238"/>
      <c r="AJ30" s="238"/>
      <c r="AK30" s="238"/>
      <c r="AL30" s="238"/>
      <c r="AM30" s="238"/>
      <c r="AN30" s="238"/>
      <c r="AO30" s="239"/>
      <c r="AP30" s="47"/>
      <c r="AQ30" s="237" t="s">
        <v>1205</v>
      </c>
      <c r="AR30" s="238"/>
      <c r="AS30" s="238"/>
      <c r="AT30" s="238"/>
      <c r="AU30" s="238"/>
      <c r="AV30" s="238"/>
      <c r="AW30" s="238"/>
      <c r="AX30" s="239"/>
      <c r="AY30" s="47"/>
      <c r="AZ30" s="315" t="s">
        <v>1206</v>
      </c>
      <c r="BA30" s="318"/>
      <c r="BB30" s="318"/>
      <c r="BC30" s="318"/>
      <c r="BD30" s="318"/>
      <c r="BE30" s="318"/>
      <c r="BF30" s="318"/>
      <c r="BG30" s="319"/>
      <c r="BH30" s="47"/>
      <c r="BI30" s="315" t="s">
        <v>1206</v>
      </c>
      <c r="BJ30" s="318"/>
      <c r="BK30" s="318"/>
      <c r="BL30" s="318"/>
      <c r="BM30" s="318"/>
      <c r="BN30" s="318"/>
      <c r="BO30" s="318"/>
      <c r="BP30" s="319"/>
      <c r="BQ30" s="47"/>
      <c r="BR30" s="315" t="s">
        <v>1206</v>
      </c>
      <c r="BS30" s="318"/>
      <c r="BT30" s="318"/>
      <c r="BU30" s="318"/>
      <c r="BV30" s="318"/>
      <c r="BW30" s="318"/>
      <c r="BX30" s="318"/>
      <c r="BY30" s="318"/>
      <c r="BZ30" s="47"/>
      <c r="CA30" s="1"/>
      <c r="CB30" s="1"/>
      <c r="CC30" s="1"/>
      <c r="CD30" s="1"/>
      <c r="CE30" s="1"/>
      <c r="CF30" s="1"/>
      <c r="CG30" s="1"/>
      <c r="CH30" s="1"/>
    </row>
    <row r="31" spans="1:86" s="5" customFormat="1" ht="24" customHeight="1" x14ac:dyDescent="0.25">
      <c r="A31" s="97"/>
      <c r="B31" s="98"/>
      <c r="C31" s="97"/>
      <c r="D31" s="97"/>
      <c r="E31" s="97"/>
      <c r="F31" s="40"/>
      <c r="G31" s="128" t="s">
        <v>1143</v>
      </c>
      <c r="H31" s="129" t="s">
        <v>1143</v>
      </c>
      <c r="I31" s="126" t="s">
        <v>1143</v>
      </c>
      <c r="J31" s="128" t="s">
        <v>1143</v>
      </c>
      <c r="K31" s="40"/>
      <c r="L31" s="101"/>
      <c r="M31" s="102"/>
      <c r="N31" s="101"/>
      <c r="O31" s="103"/>
      <c r="P31" s="104"/>
      <c r="Q31" s="105"/>
      <c r="R31" s="100" t="s">
        <v>1098</v>
      </c>
      <c r="S31" s="106" t="s">
        <v>1237</v>
      </c>
      <c r="T31" s="138" t="s">
        <v>1090</v>
      </c>
      <c r="U31" s="140" t="s">
        <v>1143</v>
      </c>
      <c r="V31" s="140" t="s">
        <v>1143</v>
      </c>
      <c r="W31" s="147">
        <v>0</v>
      </c>
      <c r="X31" s="47"/>
      <c r="Y31" s="275" t="s">
        <v>1109</v>
      </c>
      <c r="Z31" s="276"/>
      <c r="AA31" s="277"/>
      <c r="AB31" s="234"/>
      <c r="AC31" s="235"/>
      <c r="AD31" s="235"/>
      <c r="AE31" s="235"/>
      <c r="AF31" s="236"/>
      <c r="AG31" s="47"/>
      <c r="AH31" s="275" t="s">
        <v>1109</v>
      </c>
      <c r="AI31" s="276"/>
      <c r="AJ31" s="277"/>
      <c r="AK31" s="234"/>
      <c r="AL31" s="235"/>
      <c r="AM31" s="235"/>
      <c r="AN31" s="235"/>
      <c r="AO31" s="236"/>
      <c r="AP31" s="47"/>
      <c r="AQ31" s="275" t="s">
        <v>1109</v>
      </c>
      <c r="AR31" s="276"/>
      <c r="AS31" s="277"/>
      <c r="AT31" s="234"/>
      <c r="AU31" s="235"/>
      <c r="AV31" s="235"/>
      <c r="AW31" s="235"/>
      <c r="AX31" s="236"/>
      <c r="AY31" s="47"/>
      <c r="AZ31" s="234"/>
      <c r="BA31" s="235"/>
      <c r="BB31" s="235"/>
      <c r="BC31" s="235"/>
      <c r="BD31" s="235"/>
      <c r="BE31" s="235"/>
      <c r="BF31" s="235"/>
      <c r="BG31" s="236"/>
      <c r="BH31" s="47"/>
      <c r="BI31" s="234"/>
      <c r="BJ31" s="235"/>
      <c r="BK31" s="235"/>
      <c r="BL31" s="235"/>
      <c r="BM31" s="235"/>
      <c r="BN31" s="235"/>
      <c r="BO31" s="235"/>
      <c r="BP31" s="236"/>
      <c r="BQ31" s="47"/>
      <c r="BR31" s="234"/>
      <c r="BS31" s="235"/>
      <c r="BT31" s="235"/>
      <c r="BU31" s="235"/>
      <c r="BV31" s="235"/>
      <c r="BW31" s="235"/>
      <c r="BX31" s="235"/>
      <c r="BY31" s="235"/>
      <c r="BZ31" s="47"/>
      <c r="CA31" s="1"/>
      <c r="CB31" s="1"/>
      <c r="CC31" s="1"/>
      <c r="CD31" s="1"/>
      <c r="CE31" s="1"/>
      <c r="CF31" s="1"/>
      <c r="CG31" s="1"/>
      <c r="CH31" s="1"/>
    </row>
    <row r="32" spans="1:86" s="5" customFormat="1" ht="48.75" customHeight="1" x14ac:dyDescent="0.25">
      <c r="A32" s="97"/>
      <c r="B32" s="98"/>
      <c r="C32" s="97"/>
      <c r="D32" s="97"/>
      <c r="E32" s="97"/>
      <c r="F32" s="40"/>
      <c r="G32" s="128" t="s">
        <v>1143</v>
      </c>
      <c r="H32" s="129" t="s">
        <v>1143</v>
      </c>
      <c r="I32" s="126" t="s">
        <v>1143</v>
      </c>
      <c r="J32" s="128" t="s">
        <v>1143</v>
      </c>
      <c r="K32" s="40"/>
      <c r="L32" s="101"/>
      <c r="M32" s="102"/>
      <c r="N32" s="101"/>
      <c r="O32" s="103"/>
      <c r="P32" s="104"/>
      <c r="Q32" s="105"/>
      <c r="R32" s="100" t="s">
        <v>1098</v>
      </c>
      <c r="S32" s="8"/>
      <c r="T32" s="141"/>
      <c r="U32" s="140"/>
      <c r="V32" s="140"/>
      <c r="W32" s="58">
        <v>0</v>
      </c>
      <c r="X32" s="47"/>
      <c r="Y32" s="275" t="s">
        <v>1110</v>
      </c>
      <c r="Z32" s="276"/>
      <c r="AA32" s="277"/>
      <c r="AB32" s="234"/>
      <c r="AC32" s="235"/>
      <c r="AD32" s="235"/>
      <c r="AE32" s="235"/>
      <c r="AF32" s="236"/>
      <c r="AG32" s="47"/>
      <c r="AH32" s="275" t="s">
        <v>1110</v>
      </c>
      <c r="AI32" s="276"/>
      <c r="AJ32" s="277"/>
      <c r="AK32" s="234"/>
      <c r="AL32" s="235"/>
      <c r="AM32" s="235"/>
      <c r="AN32" s="235"/>
      <c r="AO32" s="236"/>
      <c r="AP32" s="47"/>
      <c r="AQ32" s="275" t="s">
        <v>1110</v>
      </c>
      <c r="AR32" s="276"/>
      <c r="AS32" s="277"/>
      <c r="AT32" s="234"/>
      <c r="AU32" s="235"/>
      <c r="AV32" s="235"/>
      <c r="AW32" s="235"/>
      <c r="AX32" s="236"/>
      <c r="AY32" s="47"/>
      <c r="AZ32" s="315" t="s">
        <v>1207</v>
      </c>
      <c r="BA32" s="334"/>
      <c r="BB32" s="334"/>
      <c r="BC32" s="334"/>
      <c r="BD32" s="334"/>
      <c r="BE32" s="334"/>
      <c r="BF32" s="334"/>
      <c r="BG32" s="335"/>
      <c r="BH32" s="47"/>
      <c r="BI32" s="315" t="s">
        <v>1207</v>
      </c>
      <c r="BJ32" s="334"/>
      <c r="BK32" s="334"/>
      <c r="BL32" s="334"/>
      <c r="BM32" s="334"/>
      <c r="BN32" s="334"/>
      <c r="BO32" s="334"/>
      <c r="BP32" s="335"/>
      <c r="BQ32" s="47"/>
      <c r="BR32" s="315" t="s">
        <v>1207</v>
      </c>
      <c r="BS32" s="334"/>
      <c r="BT32" s="334"/>
      <c r="BU32" s="334"/>
      <c r="BV32" s="334"/>
      <c r="BW32" s="334"/>
      <c r="BX32" s="334"/>
      <c r="BY32" s="334"/>
      <c r="BZ32" s="47"/>
      <c r="CA32" s="1"/>
      <c r="CB32" s="1"/>
      <c r="CC32" s="1"/>
      <c r="CD32" s="1"/>
      <c r="CE32" s="1"/>
      <c r="CF32" s="1"/>
      <c r="CG32" s="1"/>
      <c r="CH32" s="1"/>
    </row>
    <row r="33" spans="1:86" s="5" customFormat="1" ht="24" customHeight="1" x14ac:dyDescent="0.25">
      <c r="A33" s="97"/>
      <c r="B33" s="98"/>
      <c r="C33" s="97"/>
      <c r="D33" s="97"/>
      <c r="E33" s="97"/>
      <c r="F33" s="40"/>
      <c r="G33" s="128" t="s">
        <v>1143</v>
      </c>
      <c r="H33" s="129" t="s">
        <v>1143</v>
      </c>
      <c r="I33" s="126" t="s">
        <v>1143</v>
      </c>
      <c r="J33" s="128" t="s">
        <v>1143</v>
      </c>
      <c r="K33" s="40"/>
      <c r="L33" s="101"/>
      <c r="M33" s="102"/>
      <c r="N33" s="101"/>
      <c r="O33" s="103"/>
      <c r="P33" s="104"/>
      <c r="Q33" s="105"/>
      <c r="R33" s="100" t="s">
        <v>1098</v>
      </c>
      <c r="S33" s="8"/>
      <c r="T33" s="141"/>
      <c r="U33" s="140"/>
      <c r="V33" s="140"/>
      <c r="W33" s="58">
        <v>0</v>
      </c>
      <c r="X33" s="47"/>
      <c r="Y33" s="282" t="s">
        <v>1208</v>
      </c>
      <c r="Z33" s="283"/>
      <c r="AA33" s="144"/>
      <c r="AB33" s="284" t="s">
        <v>1209</v>
      </c>
      <c r="AC33" s="285"/>
      <c r="AD33" s="286"/>
      <c r="AE33" s="287"/>
      <c r="AF33" s="288"/>
      <c r="AG33" s="47"/>
      <c r="AH33" s="282" t="s">
        <v>1208</v>
      </c>
      <c r="AI33" s="283"/>
      <c r="AJ33" s="144"/>
      <c r="AK33" s="284" t="s">
        <v>1209</v>
      </c>
      <c r="AL33" s="285"/>
      <c r="AM33" s="286"/>
      <c r="AN33" s="287"/>
      <c r="AO33" s="288"/>
      <c r="AP33" s="47"/>
      <c r="AQ33" s="282" t="s">
        <v>1208</v>
      </c>
      <c r="AR33" s="283"/>
      <c r="AS33" s="144"/>
      <c r="AT33" s="284" t="s">
        <v>1209</v>
      </c>
      <c r="AU33" s="285"/>
      <c r="AV33" s="286"/>
      <c r="AW33" s="287"/>
      <c r="AX33" s="288"/>
      <c r="AY33" s="47"/>
      <c r="AZ33" s="336" t="s">
        <v>1109</v>
      </c>
      <c r="BA33" s="334"/>
      <c r="BB33" s="335"/>
      <c r="BC33" s="337"/>
      <c r="BD33" s="338"/>
      <c r="BE33" s="338"/>
      <c r="BF33" s="338"/>
      <c r="BG33" s="339"/>
      <c r="BH33" s="47"/>
      <c r="BI33" s="336" t="s">
        <v>1109</v>
      </c>
      <c r="BJ33" s="334"/>
      <c r="BK33" s="335"/>
      <c r="BL33" s="234"/>
      <c r="BM33" s="235"/>
      <c r="BN33" s="235"/>
      <c r="BO33" s="235"/>
      <c r="BP33" s="236"/>
      <c r="BQ33" s="47"/>
      <c r="BR33" s="336" t="s">
        <v>1109</v>
      </c>
      <c r="BS33" s="334"/>
      <c r="BT33" s="335"/>
      <c r="BU33" s="234"/>
      <c r="BV33" s="235"/>
      <c r="BW33" s="235"/>
      <c r="BX33" s="235"/>
      <c r="BY33" s="235"/>
      <c r="BZ33" s="47"/>
      <c r="CA33" s="1"/>
      <c r="CB33" s="1"/>
      <c r="CC33" s="1"/>
      <c r="CD33" s="1"/>
      <c r="CE33" s="1"/>
      <c r="CF33" s="1"/>
      <c r="CG33" s="1"/>
      <c r="CH33" s="1"/>
    </row>
    <row r="34" spans="1:86" s="5" customFormat="1" ht="24" customHeight="1" x14ac:dyDescent="0.25">
      <c r="A34" s="97"/>
      <c r="B34" s="98"/>
      <c r="C34" s="97"/>
      <c r="D34" s="97"/>
      <c r="E34" s="97"/>
      <c r="F34" s="40"/>
      <c r="G34" s="128" t="s">
        <v>1143</v>
      </c>
      <c r="H34" s="129" t="s">
        <v>1143</v>
      </c>
      <c r="I34" s="126" t="s">
        <v>1143</v>
      </c>
      <c r="J34" s="128" t="s">
        <v>1143</v>
      </c>
      <c r="K34" s="40"/>
      <c r="L34" s="101"/>
      <c r="M34" s="102"/>
      <c r="N34" s="101"/>
      <c r="O34" s="103"/>
      <c r="P34" s="104"/>
      <c r="Q34" s="105"/>
      <c r="R34" s="100" t="s">
        <v>1098</v>
      </c>
      <c r="S34" s="107" t="s">
        <v>1198</v>
      </c>
      <c r="T34" s="64"/>
      <c r="U34" s="8"/>
      <c r="V34" s="8"/>
      <c r="W34" s="109">
        <f>+W9+W10+W11+W12+W28+W29+W30+W31+W32+W33</f>
        <v>0</v>
      </c>
      <c r="X34" s="47"/>
      <c r="Y34" s="289" t="s">
        <v>1210</v>
      </c>
      <c r="Z34" s="290"/>
      <c r="AA34" s="234"/>
      <c r="AB34" s="235"/>
      <c r="AC34" s="235"/>
      <c r="AD34" s="235"/>
      <c r="AE34" s="235"/>
      <c r="AF34" s="236"/>
      <c r="AG34" s="47"/>
      <c r="AH34" s="289" t="s">
        <v>1210</v>
      </c>
      <c r="AI34" s="290"/>
      <c r="AJ34" s="234"/>
      <c r="AK34" s="235"/>
      <c r="AL34" s="235"/>
      <c r="AM34" s="235"/>
      <c r="AN34" s="235"/>
      <c r="AO34" s="236"/>
      <c r="AP34" s="47"/>
      <c r="AQ34" s="289" t="s">
        <v>1210</v>
      </c>
      <c r="AR34" s="290"/>
      <c r="AS34" s="234"/>
      <c r="AT34" s="235"/>
      <c r="AU34" s="235"/>
      <c r="AV34" s="235"/>
      <c r="AW34" s="235"/>
      <c r="AX34" s="236"/>
      <c r="AY34" s="47"/>
      <c r="AZ34" s="336" t="s">
        <v>1110</v>
      </c>
      <c r="BA34" s="334"/>
      <c r="BB34" s="335"/>
      <c r="BC34" s="234"/>
      <c r="BD34" s="235"/>
      <c r="BE34" s="235"/>
      <c r="BF34" s="235"/>
      <c r="BG34" s="236"/>
      <c r="BH34" s="47"/>
      <c r="BI34" s="336" t="s">
        <v>1110</v>
      </c>
      <c r="BJ34" s="334"/>
      <c r="BK34" s="335"/>
      <c r="BL34" s="234"/>
      <c r="BM34" s="235"/>
      <c r="BN34" s="235"/>
      <c r="BO34" s="235"/>
      <c r="BP34" s="236"/>
      <c r="BQ34" s="47"/>
      <c r="BR34" s="336" t="s">
        <v>1110</v>
      </c>
      <c r="BS34" s="334"/>
      <c r="BT34" s="335"/>
      <c r="BU34" s="234"/>
      <c r="BV34" s="235"/>
      <c r="BW34" s="235"/>
      <c r="BX34" s="235"/>
      <c r="BY34" s="235"/>
      <c r="BZ34" s="47"/>
      <c r="CA34" s="1"/>
      <c r="CB34" s="1"/>
      <c r="CC34" s="1"/>
      <c r="CD34" s="1"/>
      <c r="CE34" s="1"/>
      <c r="CF34" s="1"/>
      <c r="CG34" s="1"/>
      <c r="CH34" s="1"/>
    </row>
    <row r="35" spans="1:86" s="5" customFormat="1" ht="24" customHeight="1" x14ac:dyDescent="0.25">
      <c r="A35" s="97"/>
      <c r="B35" s="98"/>
      <c r="C35" s="97"/>
      <c r="D35" s="97"/>
      <c r="E35" s="97"/>
      <c r="F35" s="40"/>
      <c r="G35" s="128" t="s">
        <v>1143</v>
      </c>
      <c r="H35" s="129" t="s">
        <v>1143</v>
      </c>
      <c r="I35" s="126" t="s">
        <v>1143</v>
      </c>
      <c r="J35" s="128" t="s">
        <v>1143</v>
      </c>
      <c r="K35" s="40"/>
      <c r="L35" s="101"/>
      <c r="M35" s="102"/>
      <c r="N35" s="101"/>
      <c r="O35" s="103"/>
      <c r="P35" s="104"/>
      <c r="Q35" s="105"/>
      <c r="R35" s="100" t="s">
        <v>1098</v>
      </c>
      <c r="S35" s="8"/>
      <c r="T35" s="64"/>
      <c r="U35" s="8"/>
      <c r="V35" s="8"/>
      <c r="W35" s="54"/>
      <c r="X35" s="47"/>
      <c r="Y35" s="284" t="s">
        <v>1211</v>
      </c>
      <c r="Z35" s="299"/>
      <c r="AA35" s="300"/>
      <c r="AB35" s="140"/>
      <c r="AC35" s="284" t="s">
        <v>1212</v>
      </c>
      <c r="AD35" s="301"/>
      <c r="AE35" s="302"/>
      <c r="AF35" s="145"/>
      <c r="AG35" s="47"/>
      <c r="AH35" s="284" t="s">
        <v>1211</v>
      </c>
      <c r="AI35" s="299"/>
      <c r="AJ35" s="300"/>
      <c r="AK35" s="140"/>
      <c r="AL35" s="284" t="s">
        <v>1212</v>
      </c>
      <c r="AM35" s="301"/>
      <c r="AN35" s="302"/>
      <c r="AO35" s="145"/>
      <c r="AP35" s="47"/>
      <c r="AQ35" s="284" t="s">
        <v>1211</v>
      </c>
      <c r="AR35" s="299"/>
      <c r="AS35" s="300"/>
      <c r="AT35" s="140"/>
      <c r="AU35" s="284" t="s">
        <v>1212</v>
      </c>
      <c r="AV35" s="301"/>
      <c r="AW35" s="302"/>
      <c r="AX35" s="145"/>
      <c r="AY35" s="47"/>
      <c r="AZ35" s="347" t="s">
        <v>1208</v>
      </c>
      <c r="BA35" s="348"/>
      <c r="BB35" s="147">
        <v>0</v>
      </c>
      <c r="BC35" s="342" t="s">
        <v>1209</v>
      </c>
      <c r="BD35" s="349"/>
      <c r="BE35" s="350"/>
      <c r="BF35" s="287"/>
      <c r="BG35" s="288"/>
      <c r="BH35" s="47"/>
      <c r="BI35" s="347" t="s">
        <v>1208</v>
      </c>
      <c r="BJ35" s="348"/>
      <c r="BK35" s="147">
        <v>0</v>
      </c>
      <c r="BL35" s="342" t="s">
        <v>1209</v>
      </c>
      <c r="BM35" s="349"/>
      <c r="BN35" s="350"/>
      <c r="BO35" s="287"/>
      <c r="BP35" s="288"/>
      <c r="BQ35" s="47"/>
      <c r="BR35" s="347" t="s">
        <v>1208</v>
      </c>
      <c r="BS35" s="348"/>
      <c r="BT35" s="147">
        <v>0</v>
      </c>
      <c r="BU35" s="342" t="s">
        <v>1209</v>
      </c>
      <c r="BV35" s="349"/>
      <c r="BW35" s="350"/>
      <c r="BX35" s="287"/>
      <c r="BY35" s="294"/>
      <c r="BZ35" s="47"/>
      <c r="CA35" s="1"/>
      <c r="CB35" s="1"/>
      <c r="CC35" s="1"/>
      <c r="CD35" s="1"/>
      <c r="CE35" s="1"/>
      <c r="CF35" s="1"/>
      <c r="CG35" s="1"/>
      <c r="CH35" s="1"/>
    </row>
    <row r="36" spans="1:86" s="5" customFormat="1" ht="24" customHeight="1" x14ac:dyDescent="0.25">
      <c r="A36" s="97"/>
      <c r="B36" s="98"/>
      <c r="C36" s="97"/>
      <c r="D36" s="97"/>
      <c r="E36" s="97"/>
      <c r="F36" s="40"/>
      <c r="G36" s="128" t="s">
        <v>1143</v>
      </c>
      <c r="H36" s="129" t="s">
        <v>1143</v>
      </c>
      <c r="I36" s="126" t="s">
        <v>1143</v>
      </c>
      <c r="J36" s="128" t="s">
        <v>1143</v>
      </c>
      <c r="K36" s="40"/>
      <c r="L36" s="101"/>
      <c r="M36" s="102"/>
      <c r="N36" s="101"/>
      <c r="O36" s="103"/>
      <c r="P36" s="104"/>
      <c r="Q36" s="105"/>
      <c r="R36" s="100"/>
      <c r="S36" s="398" t="s">
        <v>1097</v>
      </c>
      <c r="T36" s="399"/>
      <c r="U36" s="399"/>
      <c r="V36" s="399"/>
      <c r="W36" s="400"/>
      <c r="X36" s="47"/>
      <c r="Y36" s="275" t="s">
        <v>1109</v>
      </c>
      <c r="Z36" s="276"/>
      <c r="AA36" s="277"/>
      <c r="AB36" s="234"/>
      <c r="AC36" s="235"/>
      <c r="AD36" s="235"/>
      <c r="AE36" s="235"/>
      <c r="AF36" s="236"/>
      <c r="AG36" s="47"/>
      <c r="AH36" s="275" t="s">
        <v>1109</v>
      </c>
      <c r="AI36" s="276"/>
      <c r="AJ36" s="277"/>
      <c r="AK36" s="234"/>
      <c r="AL36" s="235"/>
      <c r="AM36" s="235"/>
      <c r="AN36" s="235"/>
      <c r="AO36" s="236"/>
      <c r="AP36" s="47"/>
      <c r="AQ36" s="275" t="s">
        <v>1109</v>
      </c>
      <c r="AR36" s="276"/>
      <c r="AS36" s="277"/>
      <c r="AT36" s="234"/>
      <c r="AU36" s="235"/>
      <c r="AV36" s="235"/>
      <c r="AW36" s="235"/>
      <c r="AX36" s="236"/>
      <c r="AY36" s="47"/>
      <c r="AZ36" s="340" t="s">
        <v>1210</v>
      </c>
      <c r="BA36" s="341"/>
      <c r="BB36" s="234"/>
      <c r="BC36" s="235"/>
      <c r="BD36" s="235"/>
      <c r="BE36" s="235"/>
      <c r="BF36" s="235"/>
      <c r="BG36" s="236"/>
      <c r="BH36" s="47"/>
      <c r="BI36" s="340" t="s">
        <v>1210</v>
      </c>
      <c r="BJ36" s="341"/>
      <c r="BK36" s="234"/>
      <c r="BL36" s="235"/>
      <c r="BM36" s="235"/>
      <c r="BN36" s="235"/>
      <c r="BO36" s="235"/>
      <c r="BP36" s="236"/>
      <c r="BQ36" s="47"/>
      <c r="BR36" s="340" t="s">
        <v>1210</v>
      </c>
      <c r="BS36" s="341"/>
      <c r="BT36" s="234"/>
      <c r="BU36" s="235"/>
      <c r="BV36" s="235"/>
      <c r="BW36" s="235"/>
      <c r="BX36" s="235"/>
      <c r="BY36" s="235"/>
      <c r="BZ36" s="47"/>
      <c r="CA36" s="1"/>
      <c r="CB36" s="1"/>
      <c r="CC36" s="1"/>
      <c r="CD36" s="1"/>
      <c r="CE36" s="1"/>
      <c r="CF36" s="1"/>
      <c r="CG36" s="1"/>
      <c r="CH36" s="1"/>
    </row>
    <row r="37" spans="1:86" s="5" customFormat="1" ht="24" customHeight="1" x14ac:dyDescent="0.25">
      <c r="A37" s="97"/>
      <c r="B37" s="98"/>
      <c r="C37" s="97"/>
      <c r="D37" s="97"/>
      <c r="E37" s="97"/>
      <c r="F37" s="40"/>
      <c r="G37" s="128" t="s">
        <v>1143</v>
      </c>
      <c r="H37" s="129" t="s">
        <v>1143</v>
      </c>
      <c r="I37" s="126" t="s">
        <v>1143</v>
      </c>
      <c r="J37" s="128" t="s">
        <v>1143</v>
      </c>
      <c r="K37" s="40"/>
      <c r="L37" s="101"/>
      <c r="M37" s="102"/>
      <c r="N37" s="101"/>
      <c r="O37" s="103"/>
      <c r="P37" s="104"/>
      <c r="Q37" s="105"/>
      <c r="R37" s="100"/>
      <c r="S37" s="49"/>
      <c r="T37" s="258"/>
      <c r="U37" s="259"/>
      <c r="V37" s="259"/>
      <c r="W37" s="260"/>
      <c r="X37" s="47"/>
      <c r="Y37" s="275" t="s">
        <v>1110</v>
      </c>
      <c r="Z37" s="276"/>
      <c r="AA37" s="277"/>
      <c r="AB37" s="234"/>
      <c r="AC37" s="235"/>
      <c r="AD37" s="235"/>
      <c r="AE37" s="235"/>
      <c r="AF37" s="236"/>
      <c r="AG37" s="47"/>
      <c r="AH37" s="275" t="s">
        <v>1110</v>
      </c>
      <c r="AI37" s="276"/>
      <c r="AJ37" s="277"/>
      <c r="AK37" s="234"/>
      <c r="AL37" s="235"/>
      <c r="AM37" s="235"/>
      <c r="AN37" s="235"/>
      <c r="AO37" s="236"/>
      <c r="AP37" s="47"/>
      <c r="AQ37" s="275" t="s">
        <v>1110</v>
      </c>
      <c r="AR37" s="276"/>
      <c r="AS37" s="277"/>
      <c r="AT37" s="234"/>
      <c r="AU37" s="235"/>
      <c r="AV37" s="235"/>
      <c r="AW37" s="235"/>
      <c r="AX37" s="236"/>
      <c r="AY37" s="47"/>
      <c r="AZ37" s="342" t="s">
        <v>1211</v>
      </c>
      <c r="BA37" s="343"/>
      <c r="BB37" s="344"/>
      <c r="BC37" s="140"/>
      <c r="BD37" s="342" t="s">
        <v>1212</v>
      </c>
      <c r="BE37" s="345"/>
      <c r="BF37" s="346"/>
      <c r="BG37" s="145"/>
      <c r="BH37" s="47"/>
      <c r="BI37" s="342" t="s">
        <v>1211</v>
      </c>
      <c r="BJ37" s="343"/>
      <c r="BK37" s="344"/>
      <c r="BL37" s="140"/>
      <c r="BM37" s="342" t="s">
        <v>1212</v>
      </c>
      <c r="BN37" s="345"/>
      <c r="BO37" s="346"/>
      <c r="BP37" s="145"/>
      <c r="BQ37" s="47"/>
      <c r="BR37" s="375" t="s">
        <v>1211</v>
      </c>
      <c r="BS37" s="376"/>
      <c r="BT37" s="377"/>
      <c r="BU37" s="140"/>
      <c r="BV37" s="342" t="s">
        <v>1212</v>
      </c>
      <c r="BW37" s="345"/>
      <c r="BX37" s="346"/>
      <c r="BY37" s="155"/>
      <c r="BZ37" s="47"/>
      <c r="CA37" s="1"/>
      <c r="CB37" s="1"/>
      <c r="CC37" s="1"/>
      <c r="CD37" s="1"/>
      <c r="CE37" s="1"/>
      <c r="CF37" s="1"/>
      <c r="CG37" s="1"/>
      <c r="CH37" s="1"/>
    </row>
    <row r="38" spans="1:86" s="5" customFormat="1" ht="24" customHeight="1" x14ac:dyDescent="0.25">
      <c r="A38" s="97"/>
      <c r="B38" s="98"/>
      <c r="C38" s="97"/>
      <c r="D38" s="97"/>
      <c r="E38" s="97"/>
      <c r="F38" s="40"/>
      <c r="G38" s="128" t="s">
        <v>1143</v>
      </c>
      <c r="H38" s="129" t="s">
        <v>1143</v>
      </c>
      <c r="I38" s="126" t="s">
        <v>1143</v>
      </c>
      <c r="J38" s="128" t="s">
        <v>1143</v>
      </c>
      <c r="K38" s="40"/>
      <c r="L38" s="101"/>
      <c r="M38" s="102"/>
      <c r="N38" s="101"/>
      <c r="O38" s="103"/>
      <c r="P38" s="104"/>
      <c r="Q38" s="105"/>
      <c r="R38" s="100"/>
      <c r="S38" s="142" t="s">
        <v>1204</v>
      </c>
      <c r="T38" s="261">
        <v>0</v>
      </c>
      <c r="U38" s="262"/>
      <c r="V38" s="262"/>
      <c r="W38" s="263"/>
      <c r="X38" s="47"/>
      <c r="Y38" s="282" t="s">
        <v>1208</v>
      </c>
      <c r="Z38" s="283"/>
      <c r="AA38" s="144"/>
      <c r="AB38" s="284" t="s">
        <v>1209</v>
      </c>
      <c r="AC38" s="285"/>
      <c r="AD38" s="286"/>
      <c r="AE38" s="287"/>
      <c r="AF38" s="288"/>
      <c r="AG38" s="47"/>
      <c r="AH38" s="282" t="s">
        <v>1208</v>
      </c>
      <c r="AI38" s="283"/>
      <c r="AJ38" s="144"/>
      <c r="AK38" s="284" t="s">
        <v>1209</v>
      </c>
      <c r="AL38" s="285"/>
      <c r="AM38" s="286"/>
      <c r="AN38" s="287"/>
      <c r="AO38" s="288"/>
      <c r="AP38" s="47"/>
      <c r="AQ38" s="282" t="s">
        <v>1208</v>
      </c>
      <c r="AR38" s="283"/>
      <c r="AS38" s="144"/>
      <c r="AT38" s="284" t="s">
        <v>1209</v>
      </c>
      <c r="AU38" s="285"/>
      <c r="AV38" s="286"/>
      <c r="AW38" s="287"/>
      <c r="AX38" s="288"/>
      <c r="AY38" s="47"/>
      <c r="AZ38" s="336" t="s">
        <v>1109</v>
      </c>
      <c r="BA38" s="334"/>
      <c r="BB38" s="335"/>
      <c r="BC38" s="337"/>
      <c r="BD38" s="338"/>
      <c r="BE38" s="338"/>
      <c r="BF38" s="338"/>
      <c r="BG38" s="339"/>
      <c r="BH38" s="47"/>
      <c r="BI38" s="336" t="s">
        <v>1109</v>
      </c>
      <c r="BJ38" s="334"/>
      <c r="BK38" s="335"/>
      <c r="BL38" s="234"/>
      <c r="BM38" s="235"/>
      <c r="BN38" s="235"/>
      <c r="BO38" s="235"/>
      <c r="BP38" s="236"/>
      <c r="BQ38" s="47"/>
      <c r="BR38" s="336" t="s">
        <v>1109</v>
      </c>
      <c r="BS38" s="334"/>
      <c r="BT38" s="335"/>
      <c r="BU38" s="234"/>
      <c r="BV38" s="235"/>
      <c r="BW38" s="235"/>
      <c r="BX38" s="235"/>
      <c r="BY38" s="235"/>
      <c r="BZ38" s="47"/>
      <c r="CA38" s="1"/>
      <c r="CB38" s="1"/>
      <c r="CC38" s="1"/>
      <c r="CD38" s="1"/>
      <c r="CE38" s="1"/>
      <c r="CF38" s="1"/>
      <c r="CG38" s="1"/>
      <c r="CH38" s="1"/>
    </row>
    <row r="39" spans="1:86" s="5" customFormat="1" ht="24" customHeight="1" x14ac:dyDescent="0.25">
      <c r="A39" s="97"/>
      <c r="B39" s="98"/>
      <c r="C39" s="97"/>
      <c r="D39" s="97"/>
      <c r="E39" s="97"/>
      <c r="F39" s="40"/>
      <c r="G39" s="128" t="s">
        <v>1143</v>
      </c>
      <c r="H39" s="129" t="s">
        <v>1143</v>
      </c>
      <c r="I39" s="126" t="s">
        <v>1143</v>
      </c>
      <c r="J39" s="128" t="s">
        <v>1143</v>
      </c>
      <c r="K39" s="40"/>
      <c r="L39" s="101"/>
      <c r="M39" s="102"/>
      <c r="N39" s="101"/>
      <c r="O39" s="103"/>
      <c r="P39" s="104"/>
      <c r="Q39" s="105"/>
      <c r="R39" s="100"/>
      <c r="S39" s="142" t="s">
        <v>1095</v>
      </c>
      <c r="T39" s="261">
        <v>0</v>
      </c>
      <c r="U39" s="262"/>
      <c r="V39" s="262"/>
      <c r="W39" s="263"/>
      <c r="X39" s="47"/>
      <c r="Y39" s="289" t="s">
        <v>1210</v>
      </c>
      <c r="Z39" s="290"/>
      <c r="AA39" s="234"/>
      <c r="AB39" s="235"/>
      <c r="AC39" s="235"/>
      <c r="AD39" s="235"/>
      <c r="AE39" s="235"/>
      <c r="AF39" s="236"/>
      <c r="AG39" s="47"/>
      <c r="AH39" s="289" t="s">
        <v>1210</v>
      </c>
      <c r="AI39" s="290"/>
      <c r="AJ39" s="234"/>
      <c r="AK39" s="235"/>
      <c r="AL39" s="235"/>
      <c r="AM39" s="235"/>
      <c r="AN39" s="235"/>
      <c r="AO39" s="236"/>
      <c r="AP39" s="47"/>
      <c r="AQ39" s="289" t="s">
        <v>1210</v>
      </c>
      <c r="AR39" s="290"/>
      <c r="AS39" s="234"/>
      <c r="AT39" s="235"/>
      <c r="AU39" s="235"/>
      <c r="AV39" s="235"/>
      <c r="AW39" s="235"/>
      <c r="AX39" s="236"/>
      <c r="AY39" s="47"/>
      <c r="AZ39" s="336" t="s">
        <v>1110</v>
      </c>
      <c r="BA39" s="334"/>
      <c r="BB39" s="335"/>
      <c r="BC39" s="234"/>
      <c r="BD39" s="235"/>
      <c r="BE39" s="235"/>
      <c r="BF39" s="235"/>
      <c r="BG39" s="236"/>
      <c r="BH39" s="47"/>
      <c r="BI39" s="336" t="s">
        <v>1110</v>
      </c>
      <c r="BJ39" s="334"/>
      <c r="BK39" s="335"/>
      <c r="BL39" s="234"/>
      <c r="BM39" s="235"/>
      <c r="BN39" s="235"/>
      <c r="BO39" s="235"/>
      <c r="BP39" s="236"/>
      <c r="BQ39" s="47"/>
      <c r="BR39" s="336" t="s">
        <v>1110</v>
      </c>
      <c r="BS39" s="334"/>
      <c r="BT39" s="335"/>
      <c r="BU39" s="234"/>
      <c r="BV39" s="235"/>
      <c r="BW39" s="235"/>
      <c r="BX39" s="235"/>
      <c r="BY39" s="235"/>
      <c r="BZ39" s="47"/>
      <c r="CA39" s="1"/>
      <c r="CB39" s="1"/>
      <c r="CC39" s="1"/>
      <c r="CD39" s="1"/>
      <c r="CE39" s="1"/>
      <c r="CF39" s="1"/>
      <c r="CG39" s="1"/>
      <c r="CH39" s="1"/>
    </row>
    <row r="40" spans="1:86" ht="24" customHeight="1" x14ac:dyDescent="0.25">
      <c r="A40" s="61"/>
      <c r="B40" s="61"/>
      <c r="C40" s="61"/>
      <c r="D40" s="61"/>
      <c r="E40" s="61"/>
      <c r="F40" s="55"/>
      <c r="G40" s="128" t="s">
        <v>1143</v>
      </c>
      <c r="H40" s="129" t="s">
        <v>1143</v>
      </c>
      <c r="I40" s="126" t="s">
        <v>1143</v>
      </c>
      <c r="J40" s="128" t="s">
        <v>1143</v>
      </c>
      <c r="K40" s="158"/>
      <c r="L40" s="62"/>
      <c r="M40" s="62"/>
      <c r="N40" s="62"/>
      <c r="O40" s="62"/>
      <c r="P40" s="61"/>
      <c r="Q40" s="61"/>
      <c r="R40" s="100"/>
      <c r="S40" s="142" t="s">
        <v>1096</v>
      </c>
      <c r="T40" s="264"/>
      <c r="U40" s="265"/>
      <c r="V40" s="265"/>
      <c r="W40" s="266"/>
      <c r="X40" s="55"/>
      <c r="Y40" s="284" t="s">
        <v>1211</v>
      </c>
      <c r="Z40" s="299"/>
      <c r="AA40" s="300"/>
      <c r="AB40" s="140"/>
      <c r="AC40" s="284" t="s">
        <v>1212</v>
      </c>
      <c r="AD40" s="301"/>
      <c r="AE40" s="302"/>
      <c r="AF40" s="145"/>
      <c r="AG40" s="55"/>
      <c r="AH40" s="284" t="s">
        <v>1211</v>
      </c>
      <c r="AI40" s="299"/>
      <c r="AJ40" s="300"/>
      <c r="AK40" s="140"/>
      <c r="AL40" s="284" t="s">
        <v>1212</v>
      </c>
      <c r="AM40" s="301"/>
      <c r="AN40" s="302"/>
      <c r="AO40" s="145"/>
      <c r="AP40" s="55"/>
      <c r="AQ40" s="284" t="s">
        <v>1211</v>
      </c>
      <c r="AR40" s="299"/>
      <c r="AS40" s="300"/>
      <c r="AT40" s="140"/>
      <c r="AU40" s="284" t="s">
        <v>1212</v>
      </c>
      <c r="AV40" s="301"/>
      <c r="AW40" s="302"/>
      <c r="AX40" s="145"/>
      <c r="AY40" s="55"/>
      <c r="AZ40" s="347" t="s">
        <v>1208</v>
      </c>
      <c r="BA40" s="348"/>
      <c r="BB40" s="147">
        <v>0</v>
      </c>
      <c r="BC40" s="342" t="s">
        <v>1209</v>
      </c>
      <c r="BD40" s="349"/>
      <c r="BE40" s="350"/>
      <c r="BF40" s="287"/>
      <c r="BG40" s="288"/>
      <c r="BH40" s="55"/>
      <c r="BI40" s="347" t="s">
        <v>1208</v>
      </c>
      <c r="BJ40" s="348"/>
      <c r="BK40" s="147">
        <v>0</v>
      </c>
      <c r="BL40" s="342" t="s">
        <v>1209</v>
      </c>
      <c r="BM40" s="349"/>
      <c r="BN40" s="350"/>
      <c r="BO40" s="287"/>
      <c r="BP40" s="288"/>
      <c r="BQ40" s="55"/>
      <c r="BR40" s="347" t="s">
        <v>1208</v>
      </c>
      <c r="BS40" s="348"/>
      <c r="BT40" s="147">
        <v>0</v>
      </c>
      <c r="BU40" s="342" t="s">
        <v>1209</v>
      </c>
      <c r="BV40" s="349"/>
      <c r="BW40" s="350"/>
      <c r="BX40" s="287"/>
      <c r="BY40" s="294"/>
      <c r="BZ40" s="55"/>
    </row>
    <row r="41" spans="1:86" ht="24" customHeight="1" x14ac:dyDescent="0.25">
      <c r="A41" s="61"/>
      <c r="B41" s="61"/>
      <c r="C41" s="61"/>
      <c r="D41" s="61"/>
      <c r="E41" s="61"/>
      <c r="F41" s="55"/>
      <c r="G41" s="128" t="s">
        <v>1143</v>
      </c>
      <c r="H41" s="129" t="s">
        <v>1143</v>
      </c>
      <c r="I41" s="126" t="s">
        <v>1143</v>
      </c>
      <c r="J41" s="128" t="s">
        <v>1143</v>
      </c>
      <c r="K41" s="158"/>
      <c r="L41" s="62"/>
      <c r="M41" s="62"/>
      <c r="N41" s="62"/>
      <c r="O41" s="62"/>
      <c r="P41" s="61"/>
      <c r="Q41" s="61"/>
      <c r="R41" s="100"/>
      <c r="S41" s="142" t="s">
        <v>1169</v>
      </c>
      <c r="T41" s="261">
        <v>0</v>
      </c>
      <c r="U41" s="262"/>
      <c r="V41" s="262"/>
      <c r="W41" s="263"/>
      <c r="X41" s="55"/>
      <c r="Y41" s="275" t="s">
        <v>1111</v>
      </c>
      <c r="Z41" s="303"/>
      <c r="AA41" s="303"/>
      <c r="AB41" s="303"/>
      <c r="AC41" s="303"/>
      <c r="AD41" s="303"/>
      <c r="AE41" s="303"/>
      <c r="AF41" s="304"/>
      <c r="AG41" s="55"/>
      <c r="AH41" s="275" t="s">
        <v>1111</v>
      </c>
      <c r="AI41" s="303"/>
      <c r="AJ41" s="303"/>
      <c r="AK41" s="303"/>
      <c r="AL41" s="303"/>
      <c r="AM41" s="303"/>
      <c r="AN41" s="303"/>
      <c r="AO41" s="304"/>
      <c r="AP41" s="55"/>
      <c r="AQ41" s="275" t="s">
        <v>1111</v>
      </c>
      <c r="AR41" s="303"/>
      <c r="AS41" s="303"/>
      <c r="AT41" s="303"/>
      <c r="AU41" s="303"/>
      <c r="AV41" s="303"/>
      <c r="AW41" s="303"/>
      <c r="AX41" s="304"/>
      <c r="AY41" s="55"/>
      <c r="AZ41" s="340" t="s">
        <v>1210</v>
      </c>
      <c r="BA41" s="341"/>
      <c r="BB41" s="234"/>
      <c r="BC41" s="235"/>
      <c r="BD41" s="235"/>
      <c r="BE41" s="235"/>
      <c r="BF41" s="235"/>
      <c r="BG41" s="236"/>
      <c r="BH41" s="55"/>
      <c r="BI41" s="340" t="s">
        <v>1210</v>
      </c>
      <c r="BJ41" s="341"/>
      <c r="BK41" s="337"/>
      <c r="BL41" s="338"/>
      <c r="BM41" s="338"/>
      <c r="BN41" s="338"/>
      <c r="BO41" s="338"/>
      <c r="BP41" s="339"/>
      <c r="BQ41" s="55"/>
      <c r="BR41" s="340" t="s">
        <v>1210</v>
      </c>
      <c r="BS41" s="341"/>
      <c r="BT41" s="234"/>
      <c r="BU41" s="235"/>
      <c r="BV41" s="235"/>
      <c r="BW41" s="235"/>
      <c r="BX41" s="235"/>
      <c r="BY41" s="235"/>
      <c r="BZ41" s="55"/>
    </row>
    <row r="42" spans="1:86" ht="24" customHeight="1" x14ac:dyDescent="0.25">
      <c r="A42" s="61"/>
      <c r="B42" s="61"/>
      <c r="C42" s="61"/>
      <c r="D42" s="61"/>
      <c r="E42" s="61"/>
      <c r="F42" s="55"/>
      <c r="G42" s="128" t="s">
        <v>1143</v>
      </c>
      <c r="H42" s="129" t="s">
        <v>1143</v>
      </c>
      <c r="I42" s="126" t="s">
        <v>1143</v>
      </c>
      <c r="J42" s="128" t="s">
        <v>1143</v>
      </c>
      <c r="K42" s="158"/>
      <c r="L42" s="62"/>
      <c r="M42" s="62"/>
      <c r="N42" s="62"/>
      <c r="O42" s="62"/>
      <c r="P42" s="61"/>
      <c r="Q42" s="61"/>
      <c r="R42" s="100"/>
      <c r="S42" s="143"/>
      <c r="T42" s="249"/>
      <c r="U42" s="250"/>
      <c r="V42" s="250"/>
      <c r="W42" s="251"/>
      <c r="X42" s="55"/>
      <c r="Y42" s="284" t="s">
        <v>1112</v>
      </c>
      <c r="Z42" s="285"/>
      <c r="AA42" s="285"/>
      <c r="AB42" s="285"/>
      <c r="AC42" s="285"/>
      <c r="AD42" s="112" t="s">
        <v>1113</v>
      </c>
      <c r="AE42" s="112" t="s">
        <v>1114</v>
      </c>
      <c r="AF42" s="113" t="s">
        <v>1115</v>
      </c>
      <c r="AG42" s="55"/>
      <c r="AH42" s="284" t="s">
        <v>1112</v>
      </c>
      <c r="AI42" s="285"/>
      <c r="AJ42" s="285"/>
      <c r="AK42" s="285"/>
      <c r="AL42" s="285"/>
      <c r="AM42" s="112" t="s">
        <v>1113</v>
      </c>
      <c r="AN42" s="112" t="s">
        <v>1114</v>
      </c>
      <c r="AO42" s="113" t="s">
        <v>1115</v>
      </c>
      <c r="AP42" s="55"/>
      <c r="AQ42" s="284" t="s">
        <v>1112</v>
      </c>
      <c r="AR42" s="285"/>
      <c r="AS42" s="285"/>
      <c r="AT42" s="285"/>
      <c r="AU42" s="285"/>
      <c r="AV42" s="112" t="s">
        <v>1113</v>
      </c>
      <c r="AW42" s="112" t="s">
        <v>1114</v>
      </c>
      <c r="AX42" s="113" t="s">
        <v>1115</v>
      </c>
      <c r="AY42" s="55"/>
      <c r="AZ42" s="342" t="s">
        <v>1211</v>
      </c>
      <c r="BA42" s="343"/>
      <c r="BB42" s="344"/>
      <c r="BC42" s="140"/>
      <c r="BD42" s="342" t="s">
        <v>1212</v>
      </c>
      <c r="BE42" s="345"/>
      <c r="BF42" s="346"/>
      <c r="BG42" s="145"/>
      <c r="BH42" s="55"/>
      <c r="BI42" s="342" t="s">
        <v>1211</v>
      </c>
      <c r="BJ42" s="343"/>
      <c r="BK42" s="344"/>
      <c r="BL42" s="139"/>
      <c r="BM42" s="342" t="s">
        <v>1212</v>
      </c>
      <c r="BN42" s="345"/>
      <c r="BO42" s="346"/>
      <c r="BP42" s="145"/>
      <c r="BQ42" s="55"/>
      <c r="BR42" s="342" t="s">
        <v>1211</v>
      </c>
      <c r="BS42" s="343"/>
      <c r="BT42" s="344"/>
      <c r="BU42" s="140"/>
      <c r="BV42" s="342" t="s">
        <v>1212</v>
      </c>
      <c r="BW42" s="345"/>
      <c r="BX42" s="346"/>
      <c r="BY42" s="155"/>
      <c r="BZ42" s="55"/>
    </row>
    <row r="43" spans="1:86" ht="24" customHeight="1" x14ac:dyDescent="0.25">
      <c r="A43" s="61"/>
      <c r="B43" s="61"/>
      <c r="C43" s="61"/>
      <c r="D43" s="61"/>
      <c r="E43" s="61"/>
      <c r="F43" s="55"/>
      <c r="G43" s="128" t="s">
        <v>1143</v>
      </c>
      <c r="H43" s="129" t="s">
        <v>1143</v>
      </c>
      <c r="I43" s="126" t="s">
        <v>1143</v>
      </c>
      <c r="J43" s="128" t="s">
        <v>1143</v>
      </c>
      <c r="K43" s="158"/>
      <c r="L43" s="62"/>
      <c r="M43" s="62"/>
      <c r="N43" s="62"/>
      <c r="O43" s="62"/>
      <c r="P43" s="61"/>
      <c r="Q43" s="61"/>
      <c r="R43" s="100"/>
      <c r="S43" s="143"/>
      <c r="T43" s="252"/>
      <c r="U43" s="253"/>
      <c r="V43" s="253"/>
      <c r="W43" s="254"/>
      <c r="X43" s="55"/>
      <c r="Y43" s="287" t="s">
        <v>1143</v>
      </c>
      <c r="Z43" s="294"/>
      <c r="AA43" s="294"/>
      <c r="AB43" s="294"/>
      <c r="AC43" s="294"/>
      <c r="AD43" s="131">
        <v>0</v>
      </c>
      <c r="AE43" s="131">
        <v>0</v>
      </c>
      <c r="AF43" s="28">
        <f>+AD43+AE43</f>
        <v>0</v>
      </c>
      <c r="AG43" s="55"/>
      <c r="AH43" s="287" t="s">
        <v>1143</v>
      </c>
      <c r="AI43" s="294"/>
      <c r="AJ43" s="294"/>
      <c r="AK43" s="294"/>
      <c r="AL43" s="294"/>
      <c r="AM43" s="131">
        <v>0</v>
      </c>
      <c r="AN43" s="131">
        <v>0</v>
      </c>
      <c r="AO43" s="28">
        <f>+AM43+AN43</f>
        <v>0</v>
      </c>
      <c r="AP43" s="55"/>
      <c r="AQ43" s="287" t="s">
        <v>1143</v>
      </c>
      <c r="AR43" s="294"/>
      <c r="AS43" s="294"/>
      <c r="AT43" s="294"/>
      <c r="AU43" s="294"/>
      <c r="AV43" s="131">
        <v>0</v>
      </c>
      <c r="AW43" s="131">
        <v>0</v>
      </c>
      <c r="AX43" s="28">
        <f>+AV43+AW43</f>
        <v>0</v>
      </c>
      <c r="AY43" s="55"/>
      <c r="AZ43" s="336" t="s">
        <v>1213</v>
      </c>
      <c r="BA43" s="332"/>
      <c r="BB43" s="332"/>
      <c r="BC43" s="332"/>
      <c r="BD43" s="332"/>
      <c r="BE43" s="332"/>
      <c r="BF43" s="332"/>
      <c r="BG43" s="333"/>
      <c r="BH43" s="55"/>
      <c r="BI43" s="336" t="s">
        <v>1213</v>
      </c>
      <c r="BJ43" s="332"/>
      <c r="BK43" s="332"/>
      <c r="BL43" s="332"/>
      <c r="BM43" s="332"/>
      <c r="BN43" s="332"/>
      <c r="BO43" s="332"/>
      <c r="BP43" s="333"/>
      <c r="BQ43" s="55"/>
      <c r="BR43" s="336" t="s">
        <v>1213</v>
      </c>
      <c r="BS43" s="332"/>
      <c r="BT43" s="332"/>
      <c r="BU43" s="332"/>
      <c r="BV43" s="332"/>
      <c r="BW43" s="332"/>
      <c r="BX43" s="332"/>
      <c r="BY43" s="332"/>
      <c r="BZ43" s="55"/>
    </row>
    <row r="44" spans="1:86" ht="24" customHeight="1" x14ac:dyDescent="0.25">
      <c r="A44" s="61"/>
      <c r="B44" s="61"/>
      <c r="C44" s="61"/>
      <c r="D44" s="61"/>
      <c r="E44" s="61"/>
      <c r="F44" s="55"/>
      <c r="G44" s="128" t="s">
        <v>1143</v>
      </c>
      <c r="H44" s="129" t="s">
        <v>1143</v>
      </c>
      <c r="I44" s="126" t="s">
        <v>1143</v>
      </c>
      <c r="J44" s="128" t="s">
        <v>1143</v>
      </c>
      <c r="K44" s="158"/>
      <c r="L44" s="62"/>
      <c r="M44" s="62"/>
      <c r="N44" s="62"/>
      <c r="O44" s="62"/>
      <c r="P44" s="61"/>
      <c r="Q44" s="61"/>
      <c r="R44" s="100"/>
      <c r="S44" s="143"/>
      <c r="T44" s="252"/>
      <c r="U44" s="253"/>
      <c r="V44" s="253"/>
      <c r="W44" s="254"/>
      <c r="X44" s="55"/>
      <c r="Y44" s="287" t="s">
        <v>1143</v>
      </c>
      <c r="Z44" s="294"/>
      <c r="AA44" s="294"/>
      <c r="AB44" s="294"/>
      <c r="AC44" s="294"/>
      <c r="AD44" s="131">
        <v>0</v>
      </c>
      <c r="AE44" s="131">
        <v>0</v>
      </c>
      <c r="AF44" s="28">
        <f t="shared" ref="AF44:AF46" si="2">+AD44+AE44</f>
        <v>0</v>
      </c>
      <c r="AG44" s="55"/>
      <c r="AH44" s="287" t="s">
        <v>1143</v>
      </c>
      <c r="AI44" s="294"/>
      <c r="AJ44" s="294"/>
      <c r="AK44" s="294"/>
      <c r="AL44" s="294"/>
      <c r="AM44" s="131">
        <v>0</v>
      </c>
      <c r="AN44" s="131">
        <v>0</v>
      </c>
      <c r="AO44" s="28">
        <f t="shared" ref="AO44:AO46" si="3">+AM44+AN44</f>
        <v>0</v>
      </c>
      <c r="AP44" s="55"/>
      <c r="AQ44" s="287" t="s">
        <v>1143</v>
      </c>
      <c r="AR44" s="294"/>
      <c r="AS44" s="294"/>
      <c r="AT44" s="294"/>
      <c r="AU44" s="294"/>
      <c r="AV44" s="131">
        <v>0</v>
      </c>
      <c r="AW44" s="131">
        <v>0</v>
      </c>
      <c r="AX44" s="28">
        <f t="shared" ref="AX44:AX46" si="4">+AV44+AW44</f>
        <v>0</v>
      </c>
      <c r="AY44" s="55"/>
      <c r="AZ44" s="342" t="s">
        <v>1112</v>
      </c>
      <c r="BA44" s="349"/>
      <c r="BB44" s="349"/>
      <c r="BC44" s="349"/>
      <c r="BD44" s="349"/>
      <c r="BE44" s="114" t="s">
        <v>1113</v>
      </c>
      <c r="BF44" s="114" t="s">
        <v>1114</v>
      </c>
      <c r="BG44" s="115" t="s">
        <v>1115</v>
      </c>
      <c r="BH44" s="55"/>
      <c r="BI44" s="342" t="s">
        <v>1112</v>
      </c>
      <c r="BJ44" s="349"/>
      <c r="BK44" s="349"/>
      <c r="BL44" s="349"/>
      <c r="BM44" s="349"/>
      <c r="BN44" s="114" t="s">
        <v>1113</v>
      </c>
      <c r="BO44" s="114" t="s">
        <v>1114</v>
      </c>
      <c r="BP44" s="115" t="s">
        <v>1115</v>
      </c>
      <c r="BQ44" s="55"/>
      <c r="BR44" s="342" t="s">
        <v>1112</v>
      </c>
      <c r="BS44" s="349"/>
      <c r="BT44" s="349"/>
      <c r="BU44" s="349"/>
      <c r="BV44" s="349"/>
      <c r="BW44" s="114" t="s">
        <v>1113</v>
      </c>
      <c r="BX44" s="114" t="s">
        <v>1114</v>
      </c>
      <c r="BY44" s="118" t="s">
        <v>1115</v>
      </c>
      <c r="BZ44" s="55"/>
    </row>
    <row r="45" spans="1:86" ht="24" customHeight="1" thickBot="1" x14ac:dyDescent="0.3">
      <c r="A45" s="61"/>
      <c r="B45" s="61"/>
      <c r="C45" s="61"/>
      <c r="D45" s="61"/>
      <c r="E45" s="61"/>
      <c r="F45" s="55"/>
      <c r="G45" s="128" t="s">
        <v>1143</v>
      </c>
      <c r="H45" s="129" t="s">
        <v>1143</v>
      </c>
      <c r="I45" s="126" t="s">
        <v>1143</v>
      </c>
      <c r="J45" s="128" t="s">
        <v>1143</v>
      </c>
      <c r="K45" s="158"/>
      <c r="L45" s="62"/>
      <c r="M45" s="62"/>
      <c r="N45" s="62"/>
      <c r="O45" s="62"/>
      <c r="P45" s="61"/>
      <c r="Q45" s="61"/>
      <c r="R45" s="100"/>
      <c r="S45" s="108" t="s">
        <v>1099</v>
      </c>
      <c r="T45" s="255">
        <f>+T38+T39+T41+T42+T43+T44</f>
        <v>0</v>
      </c>
      <c r="U45" s="256"/>
      <c r="V45" s="256"/>
      <c r="W45" s="257"/>
      <c r="X45" s="55"/>
      <c r="Y45" s="287" t="s">
        <v>1143</v>
      </c>
      <c r="Z45" s="294"/>
      <c r="AA45" s="294"/>
      <c r="AB45" s="294"/>
      <c r="AC45" s="294"/>
      <c r="AD45" s="131">
        <v>0</v>
      </c>
      <c r="AE45" s="131">
        <v>0</v>
      </c>
      <c r="AF45" s="28">
        <f t="shared" si="2"/>
        <v>0</v>
      </c>
      <c r="AG45" s="55"/>
      <c r="AH45" s="287" t="s">
        <v>1143</v>
      </c>
      <c r="AI45" s="294"/>
      <c r="AJ45" s="294"/>
      <c r="AK45" s="294"/>
      <c r="AL45" s="294"/>
      <c r="AM45" s="131">
        <v>0</v>
      </c>
      <c r="AN45" s="131">
        <v>0</v>
      </c>
      <c r="AO45" s="28">
        <f t="shared" si="3"/>
        <v>0</v>
      </c>
      <c r="AP45" s="55"/>
      <c r="AQ45" s="287" t="s">
        <v>1143</v>
      </c>
      <c r="AR45" s="294"/>
      <c r="AS45" s="294"/>
      <c r="AT45" s="294"/>
      <c r="AU45" s="294"/>
      <c r="AV45" s="131">
        <v>0</v>
      </c>
      <c r="AW45" s="131">
        <v>0</v>
      </c>
      <c r="AX45" s="28">
        <f t="shared" si="4"/>
        <v>0</v>
      </c>
      <c r="AY45" s="55"/>
      <c r="AZ45" s="287" t="s">
        <v>1143</v>
      </c>
      <c r="BA45" s="294"/>
      <c r="BB45" s="294"/>
      <c r="BC45" s="294"/>
      <c r="BD45" s="294"/>
      <c r="BE45" s="148">
        <v>0</v>
      </c>
      <c r="BF45" s="148">
        <v>0</v>
      </c>
      <c r="BG45" s="117">
        <f>+BE45+BF45</f>
        <v>0</v>
      </c>
      <c r="BH45" s="55"/>
      <c r="BI45" s="287" t="s">
        <v>1143</v>
      </c>
      <c r="BJ45" s="294"/>
      <c r="BK45" s="294"/>
      <c r="BL45" s="294"/>
      <c r="BM45" s="294"/>
      <c r="BN45" s="148">
        <v>0</v>
      </c>
      <c r="BO45" s="148">
        <v>0</v>
      </c>
      <c r="BP45" s="117">
        <f>+BN45+BO45</f>
        <v>0</v>
      </c>
      <c r="BQ45" s="55"/>
      <c r="BR45" s="287" t="s">
        <v>1143</v>
      </c>
      <c r="BS45" s="294"/>
      <c r="BT45" s="294"/>
      <c r="BU45" s="294"/>
      <c r="BV45" s="294"/>
      <c r="BW45" s="148">
        <v>0</v>
      </c>
      <c r="BX45" s="148">
        <v>0</v>
      </c>
      <c r="BY45" s="156">
        <f>+BW45+BX45</f>
        <v>0</v>
      </c>
      <c r="BZ45" s="55"/>
    </row>
    <row r="46" spans="1:86" ht="24" customHeight="1" thickTop="1" thickBot="1" x14ac:dyDescent="0.3">
      <c r="A46" s="61"/>
      <c r="B46" s="61"/>
      <c r="C46" s="61"/>
      <c r="D46" s="61"/>
      <c r="E46" s="61"/>
      <c r="F46" s="55"/>
      <c r="G46" s="128" t="s">
        <v>1143</v>
      </c>
      <c r="H46" s="129" t="s">
        <v>1143</v>
      </c>
      <c r="I46" s="126" t="s">
        <v>1143</v>
      </c>
      <c r="J46" s="128" t="s">
        <v>1143</v>
      </c>
      <c r="K46" s="158"/>
      <c r="L46" s="62"/>
      <c r="M46" s="62"/>
      <c r="N46" s="62"/>
      <c r="O46" s="62"/>
      <c r="P46" s="61"/>
      <c r="Q46" s="61"/>
      <c r="R46" s="100"/>
      <c r="S46" s="228" t="s">
        <v>1100</v>
      </c>
      <c r="T46" s="229"/>
      <c r="U46" s="229"/>
      <c r="V46" s="229"/>
      <c r="W46" s="230"/>
      <c r="X46" s="55"/>
      <c r="Y46" s="287" t="s">
        <v>1143</v>
      </c>
      <c r="Z46" s="294"/>
      <c r="AA46" s="294"/>
      <c r="AB46" s="294"/>
      <c r="AC46" s="294"/>
      <c r="AD46" s="131">
        <v>0</v>
      </c>
      <c r="AE46" s="131">
        <v>0</v>
      </c>
      <c r="AF46" s="110">
        <f t="shared" si="2"/>
        <v>0</v>
      </c>
      <c r="AG46" s="55"/>
      <c r="AH46" s="287" t="s">
        <v>1143</v>
      </c>
      <c r="AI46" s="294"/>
      <c r="AJ46" s="294"/>
      <c r="AK46" s="294"/>
      <c r="AL46" s="294"/>
      <c r="AM46" s="131">
        <v>0</v>
      </c>
      <c r="AN46" s="131">
        <v>0</v>
      </c>
      <c r="AO46" s="110">
        <f t="shared" si="3"/>
        <v>0</v>
      </c>
      <c r="AP46" s="55"/>
      <c r="AQ46" s="287" t="s">
        <v>1143</v>
      </c>
      <c r="AR46" s="294"/>
      <c r="AS46" s="294"/>
      <c r="AT46" s="294"/>
      <c r="AU46" s="294"/>
      <c r="AV46" s="131">
        <v>0</v>
      </c>
      <c r="AW46" s="131">
        <v>0</v>
      </c>
      <c r="AX46" s="28">
        <f t="shared" si="4"/>
        <v>0</v>
      </c>
      <c r="AY46" s="55"/>
      <c r="AZ46" s="287" t="s">
        <v>1143</v>
      </c>
      <c r="BA46" s="294"/>
      <c r="BB46" s="294"/>
      <c r="BC46" s="294"/>
      <c r="BD46" s="294"/>
      <c r="BE46" s="148">
        <v>0</v>
      </c>
      <c r="BF46" s="148">
        <v>0</v>
      </c>
      <c r="BG46" s="117">
        <f t="shared" ref="BG46:BG48" si="5">+BE46+BF46</f>
        <v>0</v>
      </c>
      <c r="BH46" s="55"/>
      <c r="BI46" s="287" t="s">
        <v>1143</v>
      </c>
      <c r="BJ46" s="294"/>
      <c r="BK46" s="294"/>
      <c r="BL46" s="294"/>
      <c r="BM46" s="294"/>
      <c r="BN46" s="148">
        <v>0</v>
      </c>
      <c r="BO46" s="148">
        <v>0</v>
      </c>
      <c r="BP46" s="117">
        <f t="shared" ref="BP46:BP48" si="6">+BN46+BO46</f>
        <v>0</v>
      </c>
      <c r="BQ46" s="55"/>
      <c r="BR46" s="287" t="s">
        <v>1143</v>
      </c>
      <c r="BS46" s="294"/>
      <c r="BT46" s="294"/>
      <c r="BU46" s="294"/>
      <c r="BV46" s="294"/>
      <c r="BW46" s="148">
        <v>0</v>
      </c>
      <c r="BX46" s="148">
        <v>0</v>
      </c>
      <c r="BY46" s="156">
        <f t="shared" ref="BY46:BY48" si="7">+BW46+BX46</f>
        <v>0</v>
      </c>
      <c r="BZ46" s="55"/>
    </row>
    <row r="47" spans="1:86" ht="24" customHeight="1" thickBot="1" x14ac:dyDescent="0.3">
      <c r="A47" s="61"/>
      <c r="B47" s="61"/>
      <c r="C47" s="61"/>
      <c r="D47" s="61"/>
      <c r="E47" s="61"/>
      <c r="F47" s="55"/>
      <c r="G47" s="128" t="s">
        <v>1143</v>
      </c>
      <c r="H47" s="129" t="s">
        <v>1143</v>
      </c>
      <c r="I47" s="126" t="s">
        <v>1143</v>
      </c>
      <c r="J47" s="128" t="s">
        <v>1143</v>
      </c>
      <c r="K47" s="158"/>
      <c r="L47" s="62"/>
      <c r="M47" s="62"/>
      <c r="N47" s="62"/>
      <c r="O47" s="62"/>
      <c r="P47" s="61"/>
      <c r="Q47" s="61"/>
      <c r="R47" s="100"/>
      <c r="S47" s="225" t="s">
        <v>1143</v>
      </c>
      <c r="T47" s="226"/>
      <c r="U47" s="226"/>
      <c r="V47" s="226"/>
      <c r="W47" s="227"/>
      <c r="X47" s="55"/>
      <c r="Y47" s="284" t="s">
        <v>1214</v>
      </c>
      <c r="Z47" s="285"/>
      <c r="AA47" s="285"/>
      <c r="AB47" s="285"/>
      <c r="AC47" s="285"/>
      <c r="AD47" s="295"/>
      <c r="AE47" s="295"/>
      <c r="AF47" s="111">
        <f>+AF43+AF44+AF45+AF46</f>
        <v>0</v>
      </c>
      <c r="AG47" s="55"/>
      <c r="AH47" s="284" t="s">
        <v>1214</v>
      </c>
      <c r="AI47" s="285"/>
      <c r="AJ47" s="285"/>
      <c r="AK47" s="285"/>
      <c r="AL47" s="285"/>
      <c r="AM47" s="295"/>
      <c r="AN47" s="295"/>
      <c r="AO47" s="111">
        <f>+AO43+AO44+AO45+AO46</f>
        <v>0</v>
      </c>
      <c r="AP47" s="55"/>
      <c r="AQ47" s="284" t="s">
        <v>1214</v>
      </c>
      <c r="AR47" s="285"/>
      <c r="AS47" s="285"/>
      <c r="AT47" s="285"/>
      <c r="AU47" s="285"/>
      <c r="AV47" s="295"/>
      <c r="AW47" s="295"/>
      <c r="AX47" s="111">
        <f>+AX43+AX44+AX45+AX46</f>
        <v>0</v>
      </c>
      <c r="AY47" s="55"/>
      <c r="AZ47" s="287" t="s">
        <v>1143</v>
      </c>
      <c r="BA47" s="294"/>
      <c r="BB47" s="294"/>
      <c r="BC47" s="294"/>
      <c r="BD47" s="294"/>
      <c r="BE47" s="148">
        <v>0</v>
      </c>
      <c r="BF47" s="148">
        <v>0</v>
      </c>
      <c r="BG47" s="117">
        <f t="shared" si="5"/>
        <v>0</v>
      </c>
      <c r="BH47" s="55"/>
      <c r="BI47" s="287" t="s">
        <v>1143</v>
      </c>
      <c r="BJ47" s="294"/>
      <c r="BK47" s="294"/>
      <c r="BL47" s="294"/>
      <c r="BM47" s="294"/>
      <c r="BN47" s="148">
        <v>0</v>
      </c>
      <c r="BO47" s="148">
        <v>0</v>
      </c>
      <c r="BP47" s="117">
        <f t="shared" si="6"/>
        <v>0</v>
      </c>
      <c r="BQ47" s="55"/>
      <c r="BR47" s="287" t="s">
        <v>1143</v>
      </c>
      <c r="BS47" s="294"/>
      <c r="BT47" s="294"/>
      <c r="BU47" s="294"/>
      <c r="BV47" s="294"/>
      <c r="BW47" s="148">
        <v>0</v>
      </c>
      <c r="BX47" s="148">
        <v>0</v>
      </c>
      <c r="BY47" s="156">
        <f t="shared" si="7"/>
        <v>0</v>
      </c>
      <c r="BZ47" s="55"/>
    </row>
    <row r="48" spans="1:86" ht="24" customHeight="1" thickTop="1" thickBot="1" x14ac:dyDescent="0.3">
      <c r="A48" s="61"/>
      <c r="B48" s="61"/>
      <c r="C48" s="61"/>
      <c r="D48" s="61"/>
      <c r="E48" s="61"/>
      <c r="F48" s="55"/>
      <c r="G48" s="128" t="s">
        <v>1143</v>
      </c>
      <c r="H48" s="129" t="s">
        <v>1143</v>
      </c>
      <c r="I48" s="126" t="s">
        <v>1143</v>
      </c>
      <c r="J48" s="128" t="s">
        <v>1143</v>
      </c>
      <c r="K48" s="158"/>
      <c r="L48" s="62"/>
      <c r="M48" s="62"/>
      <c r="N48" s="62"/>
      <c r="O48" s="62"/>
      <c r="P48" s="61"/>
      <c r="Q48" s="61"/>
      <c r="R48" s="100"/>
      <c r="S48" s="225" t="s">
        <v>1143</v>
      </c>
      <c r="T48" s="226"/>
      <c r="U48" s="226"/>
      <c r="V48" s="226"/>
      <c r="W48" s="227"/>
      <c r="X48" s="55"/>
      <c r="Y48" s="275" t="s">
        <v>1124</v>
      </c>
      <c r="Z48" s="276"/>
      <c r="AA48" s="276"/>
      <c r="AB48" s="276"/>
      <c r="AC48" s="276"/>
      <c r="AD48" s="296">
        <v>0</v>
      </c>
      <c r="AE48" s="297"/>
      <c r="AF48" s="298"/>
      <c r="AG48" s="55"/>
      <c r="AH48" s="275" t="s">
        <v>1124</v>
      </c>
      <c r="AI48" s="276"/>
      <c r="AJ48" s="276"/>
      <c r="AK48" s="276"/>
      <c r="AL48" s="276"/>
      <c r="AM48" s="296">
        <v>0</v>
      </c>
      <c r="AN48" s="297"/>
      <c r="AO48" s="298"/>
      <c r="AP48" s="55"/>
      <c r="AQ48" s="275" t="s">
        <v>1124</v>
      </c>
      <c r="AR48" s="276"/>
      <c r="AS48" s="276"/>
      <c r="AT48" s="276"/>
      <c r="AU48" s="276"/>
      <c r="AV48" s="296">
        <v>0</v>
      </c>
      <c r="AW48" s="297"/>
      <c r="AX48" s="298"/>
      <c r="AY48" s="55"/>
      <c r="AZ48" s="287" t="s">
        <v>1143</v>
      </c>
      <c r="BA48" s="294"/>
      <c r="BB48" s="294"/>
      <c r="BC48" s="294"/>
      <c r="BD48" s="294"/>
      <c r="BE48" s="149">
        <v>0</v>
      </c>
      <c r="BF48" s="149">
        <v>0</v>
      </c>
      <c r="BG48" s="117">
        <f t="shared" si="5"/>
        <v>0</v>
      </c>
      <c r="BH48" s="55"/>
      <c r="BI48" s="287" t="s">
        <v>1143</v>
      </c>
      <c r="BJ48" s="294"/>
      <c r="BK48" s="294"/>
      <c r="BL48" s="294"/>
      <c r="BM48" s="294"/>
      <c r="BN48" s="149">
        <v>0</v>
      </c>
      <c r="BO48" s="149">
        <v>0</v>
      </c>
      <c r="BP48" s="117">
        <f t="shared" si="6"/>
        <v>0</v>
      </c>
      <c r="BQ48" s="55"/>
      <c r="BR48" s="287" t="s">
        <v>1143</v>
      </c>
      <c r="BS48" s="294"/>
      <c r="BT48" s="294"/>
      <c r="BU48" s="294"/>
      <c r="BV48" s="294"/>
      <c r="BW48" s="149">
        <v>0</v>
      </c>
      <c r="BX48" s="149">
        <v>0</v>
      </c>
      <c r="BY48" s="156">
        <f t="shared" si="7"/>
        <v>0</v>
      </c>
      <c r="BZ48" s="55"/>
    </row>
    <row r="49" spans="1:78" ht="24" customHeight="1" thickTop="1" thickBot="1" x14ac:dyDescent="0.3">
      <c r="A49" s="61"/>
      <c r="B49" s="61"/>
      <c r="C49" s="61"/>
      <c r="D49" s="61"/>
      <c r="E49" s="61"/>
      <c r="F49" s="55"/>
      <c r="G49" s="128" t="s">
        <v>1143</v>
      </c>
      <c r="H49" s="129" t="s">
        <v>1143</v>
      </c>
      <c r="I49" s="126" t="s">
        <v>1143</v>
      </c>
      <c r="J49" s="128" t="s">
        <v>1143</v>
      </c>
      <c r="K49" s="158"/>
      <c r="L49" s="62"/>
      <c r="M49" s="62"/>
      <c r="N49" s="62"/>
      <c r="O49" s="62"/>
      <c r="P49" s="61"/>
      <c r="Q49" s="61"/>
      <c r="R49" s="100"/>
      <c r="S49" s="61"/>
      <c r="T49" s="61"/>
      <c r="U49" s="61"/>
      <c r="V49" s="61"/>
      <c r="W49" s="61"/>
      <c r="X49" s="55"/>
      <c r="Y49" s="305"/>
      <c r="Z49" s="306"/>
      <c r="AA49" s="306"/>
      <c r="AB49" s="306"/>
      <c r="AC49" s="306"/>
      <c r="AD49" s="307"/>
      <c r="AE49" s="307"/>
      <c r="AF49" s="308"/>
      <c r="AG49" s="55"/>
      <c r="AH49" s="311"/>
      <c r="AI49" s="312"/>
      <c r="AJ49" s="312"/>
      <c r="AK49" s="312"/>
      <c r="AL49" s="312"/>
      <c r="AM49" s="313"/>
      <c r="AN49" s="313"/>
      <c r="AO49" s="314"/>
      <c r="AP49" s="55"/>
      <c r="AQ49" s="305"/>
      <c r="AR49" s="306"/>
      <c r="AS49" s="306"/>
      <c r="AT49" s="306"/>
      <c r="AU49" s="306"/>
      <c r="AV49" s="307"/>
      <c r="AW49" s="307"/>
      <c r="AX49" s="308"/>
      <c r="AY49" s="55"/>
      <c r="AZ49" s="359" t="s">
        <v>1130</v>
      </c>
      <c r="BA49" s="360"/>
      <c r="BB49" s="360"/>
      <c r="BC49" s="360"/>
      <c r="BD49" s="360"/>
      <c r="BE49" s="119">
        <f>+BE45+BE46+BE47+BE48</f>
        <v>0</v>
      </c>
      <c r="BF49" s="119">
        <f>+BF45+BF46+BF47+BF48</f>
        <v>0</v>
      </c>
      <c r="BG49" s="120">
        <f>+BG45+BG46+BG47+BG48</f>
        <v>0</v>
      </c>
      <c r="BH49" s="55"/>
      <c r="BI49" s="359" t="s">
        <v>1130</v>
      </c>
      <c r="BJ49" s="360"/>
      <c r="BK49" s="360"/>
      <c r="BL49" s="360"/>
      <c r="BM49" s="360"/>
      <c r="BN49" s="119">
        <f>+BN45+BN46+BN47+BN48</f>
        <v>0</v>
      </c>
      <c r="BO49" s="119">
        <f>+BO45+BO46+BO47+BO48</f>
        <v>0</v>
      </c>
      <c r="BP49" s="120">
        <f>+BP45+BP46+BP47+BP48</f>
        <v>0</v>
      </c>
      <c r="BQ49" s="55"/>
      <c r="BR49" s="359" t="s">
        <v>1130</v>
      </c>
      <c r="BS49" s="360"/>
      <c r="BT49" s="360"/>
      <c r="BU49" s="360"/>
      <c r="BV49" s="360"/>
      <c r="BW49" s="119">
        <f>+BW45+BW46+BW47+BW48</f>
        <v>0</v>
      </c>
      <c r="BX49" s="119">
        <f>+BX45+BX46+BX47+BX48</f>
        <v>0</v>
      </c>
      <c r="BY49" s="157">
        <f>+BY45+BY46+BY47+BY48</f>
        <v>0</v>
      </c>
      <c r="BZ49" s="55"/>
    </row>
    <row r="50" spans="1:78" ht="36.75" customHeight="1" thickTop="1" thickBot="1" x14ac:dyDescent="0.3">
      <c r="A50" s="61"/>
      <c r="B50" s="61"/>
      <c r="C50" s="61"/>
      <c r="D50" s="61"/>
      <c r="E50" s="61"/>
      <c r="F50" s="55"/>
      <c r="G50" s="128" t="s">
        <v>1143</v>
      </c>
      <c r="H50" s="129" t="s">
        <v>1143</v>
      </c>
      <c r="I50" s="126" t="s">
        <v>1143</v>
      </c>
      <c r="J50" s="128" t="s">
        <v>1143</v>
      </c>
      <c r="K50" s="158"/>
      <c r="L50" s="62"/>
      <c r="M50" s="62"/>
      <c r="N50" s="62"/>
      <c r="O50" s="62"/>
      <c r="P50" s="61"/>
      <c r="Q50" s="61"/>
      <c r="R50" s="100"/>
      <c r="S50" s="393" t="s">
        <v>1240</v>
      </c>
      <c r="T50" s="393"/>
      <c r="U50" s="393"/>
      <c r="V50" s="393"/>
      <c r="W50" s="393"/>
      <c r="X50" s="55"/>
      <c r="Y50" s="291" t="s">
        <v>1165</v>
      </c>
      <c r="Z50" s="292"/>
      <c r="AA50" s="292"/>
      <c r="AB50" s="292"/>
      <c r="AC50" s="292"/>
      <c r="AD50" s="292"/>
      <c r="AE50" s="292"/>
      <c r="AF50" s="293"/>
      <c r="AG50" s="55"/>
      <c r="AH50" s="291" t="s">
        <v>1125</v>
      </c>
      <c r="AI50" s="292"/>
      <c r="AJ50" s="292"/>
      <c r="AK50" s="292"/>
      <c r="AL50" s="292"/>
      <c r="AM50" s="292"/>
      <c r="AN50" s="292"/>
      <c r="AO50" s="293"/>
      <c r="AP50" s="55"/>
      <c r="AQ50" s="291" t="s">
        <v>1125</v>
      </c>
      <c r="AR50" s="292"/>
      <c r="AS50" s="292"/>
      <c r="AT50" s="292"/>
      <c r="AU50" s="292"/>
      <c r="AV50" s="292"/>
      <c r="AW50" s="292"/>
      <c r="AX50" s="293"/>
      <c r="AY50" s="59"/>
      <c r="AZ50" s="355"/>
      <c r="BA50" s="356"/>
      <c r="BB50" s="356"/>
      <c r="BC50" s="356"/>
      <c r="BD50" s="356"/>
      <c r="BE50" s="357"/>
      <c r="BF50" s="357"/>
      <c r="BG50" s="358"/>
      <c r="BH50" s="60"/>
      <c r="BI50" s="355"/>
      <c r="BJ50" s="356"/>
      <c r="BK50" s="356"/>
      <c r="BL50" s="356"/>
      <c r="BM50" s="356"/>
      <c r="BN50" s="357"/>
      <c r="BO50" s="357"/>
      <c r="BP50" s="358"/>
      <c r="BQ50" s="60"/>
      <c r="BR50" s="364"/>
      <c r="BS50" s="365"/>
      <c r="BT50" s="365"/>
      <c r="BU50" s="365"/>
      <c r="BV50" s="365"/>
      <c r="BW50" s="365"/>
      <c r="BX50" s="365"/>
      <c r="BY50" s="365"/>
      <c r="BZ50" s="55"/>
    </row>
    <row r="51" spans="1:78" ht="34.5" customHeight="1" x14ac:dyDescent="0.25">
      <c r="A51" s="61"/>
      <c r="B51" s="61"/>
      <c r="C51" s="61"/>
      <c r="D51" s="61"/>
      <c r="E51" s="61"/>
      <c r="F51" s="55"/>
      <c r="G51" s="128" t="s">
        <v>1143</v>
      </c>
      <c r="H51" s="129" t="s">
        <v>1143</v>
      </c>
      <c r="I51" s="126" t="s">
        <v>1143</v>
      </c>
      <c r="J51" s="128" t="s">
        <v>1143</v>
      </c>
      <c r="K51" s="158"/>
      <c r="L51" s="62"/>
      <c r="M51" s="62"/>
      <c r="N51" s="62"/>
      <c r="O51" s="62"/>
      <c r="P51" s="61"/>
      <c r="Q51" s="61"/>
      <c r="R51" s="100"/>
      <c r="S51" s="394" t="s">
        <v>1242</v>
      </c>
      <c r="T51" s="394"/>
      <c r="U51" s="394"/>
      <c r="V51" s="394"/>
      <c r="W51" s="394"/>
      <c r="X51" s="55"/>
      <c r="AY51" s="55"/>
      <c r="AZ51" s="351"/>
      <c r="BA51" s="307"/>
      <c r="BB51" s="307"/>
      <c r="BC51" s="307"/>
      <c r="BD51" s="307"/>
      <c r="BE51" s="307"/>
      <c r="BF51" s="307"/>
      <c r="BG51" s="308"/>
      <c r="BH51" s="55"/>
      <c r="BI51" s="351"/>
      <c r="BJ51" s="307"/>
      <c r="BK51" s="307"/>
      <c r="BL51" s="307"/>
      <c r="BM51" s="307"/>
      <c r="BN51" s="307"/>
      <c r="BO51" s="307"/>
      <c r="BP51" s="308"/>
      <c r="BQ51" s="55"/>
      <c r="BR51" s="351"/>
      <c r="BS51" s="307"/>
      <c r="BT51" s="307"/>
      <c r="BU51" s="307"/>
      <c r="BV51" s="307"/>
      <c r="BW51" s="307"/>
      <c r="BX51" s="307"/>
      <c r="BY51" s="307"/>
      <c r="BZ51" s="55"/>
    </row>
    <row r="52" spans="1:78" ht="27" customHeight="1" x14ac:dyDescent="0.25">
      <c r="A52" s="61"/>
      <c r="B52" s="61"/>
      <c r="C52" s="61"/>
      <c r="D52" s="61"/>
      <c r="E52" s="61"/>
      <c r="F52" s="55"/>
      <c r="G52" s="128" t="s">
        <v>1143</v>
      </c>
      <c r="H52" s="129" t="s">
        <v>1143</v>
      </c>
      <c r="I52" s="126" t="s">
        <v>1143</v>
      </c>
      <c r="J52" s="128" t="s">
        <v>1143</v>
      </c>
      <c r="K52" s="158"/>
      <c r="L52" s="62"/>
      <c r="M52" s="62"/>
      <c r="N52" s="62"/>
      <c r="O52" s="62"/>
      <c r="P52" s="61"/>
      <c r="Q52" s="61"/>
      <c r="R52" s="61"/>
      <c r="S52" s="159"/>
      <c r="T52" s="159"/>
      <c r="U52" s="159"/>
      <c r="V52" s="159"/>
      <c r="W52" s="159"/>
      <c r="AY52" s="55"/>
      <c r="AZ52" s="352" t="s">
        <v>1131</v>
      </c>
      <c r="BA52" s="353"/>
      <c r="BB52" s="353"/>
      <c r="BC52" s="353"/>
      <c r="BD52" s="353"/>
      <c r="BE52" s="353"/>
      <c r="BF52" s="353"/>
      <c r="BG52" s="354"/>
      <c r="BH52" s="55"/>
      <c r="BI52" s="352" t="s">
        <v>1131</v>
      </c>
      <c r="BJ52" s="353"/>
      <c r="BK52" s="353"/>
      <c r="BL52" s="353"/>
      <c r="BM52" s="353"/>
      <c r="BN52" s="353"/>
      <c r="BO52" s="353"/>
      <c r="BP52" s="354"/>
      <c r="BQ52" s="55"/>
      <c r="BR52" s="352" t="s">
        <v>1131</v>
      </c>
      <c r="BS52" s="353"/>
      <c r="BT52" s="353"/>
      <c r="BU52" s="353"/>
      <c r="BV52" s="353"/>
      <c r="BW52" s="353"/>
      <c r="BX52" s="353"/>
      <c r="BY52" s="353"/>
      <c r="BZ52" s="55"/>
    </row>
    <row r="53" spans="1:78" x14ac:dyDescent="0.25">
      <c r="F53" s="55"/>
      <c r="G53" s="128" t="s">
        <v>1143</v>
      </c>
      <c r="H53" s="129" t="s">
        <v>1143</v>
      </c>
      <c r="I53" s="126" t="s">
        <v>1143</v>
      </c>
      <c r="J53" s="128" t="s">
        <v>1143</v>
      </c>
      <c r="K53" s="158"/>
      <c r="S53" s="61"/>
      <c r="T53" s="61"/>
      <c r="U53" s="61"/>
      <c r="V53" s="61"/>
      <c r="W53" s="63"/>
      <c r="BZ53" s="55"/>
    </row>
    <row r="54" spans="1:78" x14ac:dyDescent="0.25">
      <c r="G54" s="1" t="s">
        <v>1143</v>
      </c>
      <c r="H54" s="2" t="s">
        <v>1143</v>
      </c>
      <c r="I54" s="2" t="s">
        <v>1143</v>
      </c>
      <c r="J54" s="2" t="s">
        <v>1143</v>
      </c>
      <c r="S54" s="61"/>
      <c r="T54" s="61"/>
      <c r="U54" s="61"/>
      <c r="V54" s="61"/>
      <c r="W54" s="61"/>
    </row>
    <row r="55" spans="1:78" x14ac:dyDescent="0.25">
      <c r="G55" s="1" t="s">
        <v>1143</v>
      </c>
      <c r="H55" s="2" t="s">
        <v>1143</v>
      </c>
      <c r="I55" s="2" t="s">
        <v>1143</v>
      </c>
      <c r="J55" s="2" t="s">
        <v>1143</v>
      </c>
      <c r="S55" s="61"/>
      <c r="T55" s="61"/>
      <c r="U55" s="61"/>
      <c r="V55" s="61"/>
      <c r="W55" s="61"/>
    </row>
    <row r="56" spans="1:78" x14ac:dyDescent="0.25">
      <c r="G56" s="1" t="s">
        <v>1143</v>
      </c>
      <c r="H56" s="2" t="s">
        <v>1143</v>
      </c>
      <c r="I56" s="2" t="s">
        <v>1143</v>
      </c>
      <c r="J56" s="2" t="s">
        <v>1143</v>
      </c>
      <c r="S56" s="61"/>
      <c r="T56" s="61"/>
      <c r="U56" s="61"/>
      <c r="V56" s="61"/>
      <c r="W56" s="61"/>
    </row>
    <row r="57" spans="1:78" x14ac:dyDescent="0.25">
      <c r="S57" s="61"/>
      <c r="T57" s="61"/>
      <c r="U57" s="61"/>
      <c r="V57" s="61"/>
      <c r="W57" s="61"/>
    </row>
    <row r="58" spans="1:78" x14ac:dyDescent="0.25">
      <c r="S58" s="61"/>
      <c r="T58" s="61"/>
      <c r="U58" s="61"/>
      <c r="V58" s="61"/>
      <c r="W58" s="61"/>
    </row>
    <row r="59" spans="1:78" x14ac:dyDescent="0.25">
      <c r="S59" s="61"/>
      <c r="T59" s="61"/>
      <c r="U59" s="61"/>
      <c r="V59" s="61"/>
      <c r="W59" s="61"/>
    </row>
    <row r="60" spans="1:78" x14ac:dyDescent="0.25">
      <c r="S60" s="61"/>
      <c r="T60" s="61"/>
      <c r="U60" s="61"/>
      <c r="V60" s="61"/>
      <c r="W60" s="61"/>
    </row>
    <row r="61" spans="1:78" x14ac:dyDescent="0.25">
      <c r="S61" s="61"/>
      <c r="T61" s="61"/>
      <c r="U61" s="61"/>
      <c r="V61" s="61"/>
      <c r="W61" s="61"/>
    </row>
  </sheetData>
  <sheetProtection password="EF21" sheet="1" formatCells="0" formatColumns="0" formatRows="0" insertColumns="0" insertRows="0" insertHyperlinks="0" deleteColumns="0" deleteRows="0" sort="0" autoFilter="0" pivotTables="0"/>
  <mergeCells count="495">
    <mergeCell ref="AZ52:BG52"/>
    <mergeCell ref="BI52:BP52"/>
    <mergeCell ref="BR52:BY52"/>
    <mergeCell ref="B2:C2"/>
    <mergeCell ref="BI50:BM50"/>
    <mergeCell ref="BN50:BP50"/>
    <mergeCell ref="BR50:BY50"/>
    <mergeCell ref="S51:W51"/>
    <mergeCell ref="AZ51:BG51"/>
    <mergeCell ref="BI51:BP51"/>
    <mergeCell ref="BR51:BY51"/>
    <mergeCell ref="S50:W50"/>
    <mergeCell ref="Y50:AF50"/>
    <mergeCell ref="AH50:AO50"/>
    <mergeCell ref="AQ50:AX50"/>
    <mergeCell ref="AZ50:BD50"/>
    <mergeCell ref="BE50:BG50"/>
    <mergeCell ref="BR48:BV48"/>
    <mergeCell ref="Y49:AF49"/>
    <mergeCell ref="AH49:AO49"/>
    <mergeCell ref="AQ49:AX49"/>
    <mergeCell ref="AZ49:BD49"/>
    <mergeCell ref="BI49:BM49"/>
    <mergeCell ref="BR49:BV49"/>
    <mergeCell ref="BR47:BV47"/>
    <mergeCell ref="S48:W48"/>
    <mergeCell ref="Y48:AC48"/>
    <mergeCell ref="AD48:AF48"/>
    <mergeCell ref="AH48:AL48"/>
    <mergeCell ref="AM48:AO48"/>
    <mergeCell ref="AQ48:AU48"/>
    <mergeCell ref="AV48:AX48"/>
    <mergeCell ref="AZ48:BD48"/>
    <mergeCell ref="BI48:BM48"/>
    <mergeCell ref="S47:W47"/>
    <mergeCell ref="Y47:AE47"/>
    <mergeCell ref="AH47:AN47"/>
    <mergeCell ref="AQ47:AW47"/>
    <mergeCell ref="AZ47:BD47"/>
    <mergeCell ref="BI47:BM47"/>
    <mergeCell ref="BR45:BV45"/>
    <mergeCell ref="S46:W46"/>
    <mergeCell ref="Y46:AC46"/>
    <mergeCell ref="AH46:AL46"/>
    <mergeCell ref="AQ46:AU46"/>
    <mergeCell ref="AZ46:BD46"/>
    <mergeCell ref="BI46:BM46"/>
    <mergeCell ref="BR46:BV46"/>
    <mergeCell ref="T45:W45"/>
    <mergeCell ref="Y45:AC45"/>
    <mergeCell ref="AH45:AL45"/>
    <mergeCell ref="AQ45:AU45"/>
    <mergeCell ref="AZ45:BD45"/>
    <mergeCell ref="BI45:BM45"/>
    <mergeCell ref="BV42:BX42"/>
    <mergeCell ref="T43:W43"/>
    <mergeCell ref="Y43:AC43"/>
    <mergeCell ref="AH43:AL43"/>
    <mergeCell ref="AQ43:AU43"/>
    <mergeCell ref="AZ43:BG43"/>
    <mergeCell ref="BI43:BP43"/>
    <mergeCell ref="BR43:BY43"/>
    <mergeCell ref="T44:W44"/>
    <mergeCell ref="Y44:AC44"/>
    <mergeCell ref="AH44:AL44"/>
    <mergeCell ref="AQ44:AU44"/>
    <mergeCell ref="AZ44:BD44"/>
    <mergeCell ref="BI44:BM44"/>
    <mergeCell ref="BR44:BV44"/>
    <mergeCell ref="T42:W42"/>
    <mergeCell ref="Y42:AC42"/>
    <mergeCell ref="AH42:AL42"/>
    <mergeCell ref="AQ42:AU42"/>
    <mergeCell ref="AZ42:BB42"/>
    <mergeCell ref="BD42:BF42"/>
    <mergeCell ref="BI42:BK42"/>
    <mergeCell ref="BM42:BO42"/>
    <mergeCell ref="BR42:BT42"/>
    <mergeCell ref="BX40:BY40"/>
    <mergeCell ref="T41:W41"/>
    <mergeCell ref="Y41:AF41"/>
    <mergeCell ref="AH41:AO41"/>
    <mergeCell ref="AQ41:AX41"/>
    <mergeCell ref="AZ41:BA41"/>
    <mergeCell ref="AQ40:AS40"/>
    <mergeCell ref="AU40:AW40"/>
    <mergeCell ref="AZ40:BA40"/>
    <mergeCell ref="BC40:BE40"/>
    <mergeCell ref="BF40:BG40"/>
    <mergeCell ref="BI40:BJ40"/>
    <mergeCell ref="BB41:BG41"/>
    <mergeCell ref="BI41:BJ41"/>
    <mergeCell ref="BK41:BP41"/>
    <mergeCell ref="BR41:BS41"/>
    <mergeCell ref="BT41:BY41"/>
    <mergeCell ref="T40:W40"/>
    <mergeCell ref="Y40:AA40"/>
    <mergeCell ref="AC40:AE40"/>
    <mergeCell ref="AH40:AJ40"/>
    <mergeCell ref="AL40:AN40"/>
    <mergeCell ref="BL40:BN40"/>
    <mergeCell ref="BO40:BP40"/>
    <mergeCell ref="BR40:BS40"/>
    <mergeCell ref="BU40:BW40"/>
    <mergeCell ref="BR38:BT38"/>
    <mergeCell ref="BU38:BY38"/>
    <mergeCell ref="T39:W39"/>
    <mergeCell ref="Y39:Z39"/>
    <mergeCell ref="AA39:AF39"/>
    <mergeCell ref="AH39:AI39"/>
    <mergeCell ref="AJ39:AO39"/>
    <mergeCell ref="AQ39:AR39"/>
    <mergeCell ref="AS39:AX39"/>
    <mergeCell ref="AZ39:BB39"/>
    <mergeCell ref="AT38:AV38"/>
    <mergeCell ref="AW38:AX38"/>
    <mergeCell ref="AZ38:BB38"/>
    <mergeCell ref="BC38:BG38"/>
    <mergeCell ref="BI38:BK38"/>
    <mergeCell ref="BL38:BP38"/>
    <mergeCell ref="BC39:BG39"/>
    <mergeCell ref="BI39:BK39"/>
    <mergeCell ref="BL39:BP39"/>
    <mergeCell ref="BR39:BT39"/>
    <mergeCell ref="BU39:BY39"/>
    <mergeCell ref="T38:W38"/>
    <mergeCell ref="Y38:Z38"/>
    <mergeCell ref="AB38:AD38"/>
    <mergeCell ref="AE38:AF38"/>
    <mergeCell ref="AH38:AI38"/>
    <mergeCell ref="AK38:AM38"/>
    <mergeCell ref="AN38:AO38"/>
    <mergeCell ref="AQ38:AR38"/>
    <mergeCell ref="AQ37:AS37"/>
    <mergeCell ref="BI36:BJ36"/>
    <mergeCell ref="BK36:BP36"/>
    <mergeCell ref="BR36:BS36"/>
    <mergeCell ref="BT36:BY36"/>
    <mergeCell ref="T37:W37"/>
    <mergeCell ref="Y37:AA37"/>
    <mergeCell ref="AB37:AF37"/>
    <mergeCell ref="AH37:AJ37"/>
    <mergeCell ref="AK37:AO37"/>
    <mergeCell ref="BR37:BT37"/>
    <mergeCell ref="BV37:BX37"/>
    <mergeCell ref="AT37:AX37"/>
    <mergeCell ref="AZ37:BB37"/>
    <mergeCell ref="BD37:BF37"/>
    <mergeCell ref="BI37:BK37"/>
    <mergeCell ref="BM37:BO37"/>
    <mergeCell ref="S36:W36"/>
    <mergeCell ref="Y36:AA36"/>
    <mergeCell ref="AB36:AF36"/>
    <mergeCell ref="AH36:AJ36"/>
    <mergeCell ref="AK36:AO36"/>
    <mergeCell ref="AQ36:AS36"/>
    <mergeCell ref="AT36:AX36"/>
    <mergeCell ref="AZ36:BA36"/>
    <mergeCell ref="BC35:BE35"/>
    <mergeCell ref="BB36:BG36"/>
    <mergeCell ref="BL34:BP34"/>
    <mergeCell ref="BR34:BT34"/>
    <mergeCell ref="BU34:BY34"/>
    <mergeCell ref="Y35:AA35"/>
    <mergeCell ref="AC35:AE35"/>
    <mergeCell ref="AH35:AJ35"/>
    <mergeCell ref="AL35:AN35"/>
    <mergeCell ref="AQ35:AS35"/>
    <mergeCell ref="AU35:AW35"/>
    <mergeCell ref="AZ35:BA35"/>
    <mergeCell ref="BU35:BW35"/>
    <mergeCell ref="BX35:BY35"/>
    <mergeCell ref="BF35:BG35"/>
    <mergeCell ref="BI35:BJ35"/>
    <mergeCell ref="BL35:BN35"/>
    <mergeCell ref="BO35:BP35"/>
    <mergeCell ref="BR35:BS35"/>
    <mergeCell ref="Y34:Z34"/>
    <mergeCell ref="AA34:AF34"/>
    <mergeCell ref="AH34:AI34"/>
    <mergeCell ref="AJ34:AO34"/>
    <mergeCell ref="AQ34:AR34"/>
    <mergeCell ref="AS34:AX34"/>
    <mergeCell ref="AZ34:BB34"/>
    <mergeCell ref="BC34:BG34"/>
    <mergeCell ref="BI34:BK34"/>
    <mergeCell ref="Y33:Z33"/>
    <mergeCell ref="AB33:AD33"/>
    <mergeCell ref="AE33:AF33"/>
    <mergeCell ref="AH33:AI33"/>
    <mergeCell ref="AK33:AM33"/>
    <mergeCell ref="AN33:AO33"/>
    <mergeCell ref="AQ33:AR33"/>
    <mergeCell ref="AT33:AV33"/>
    <mergeCell ref="BU33:BY33"/>
    <mergeCell ref="AW33:AX33"/>
    <mergeCell ref="AZ33:BB33"/>
    <mergeCell ref="BC33:BG33"/>
    <mergeCell ref="BI33:BK33"/>
    <mergeCell ref="BL33:BP33"/>
    <mergeCell ref="BR33:BT33"/>
    <mergeCell ref="AZ31:BG31"/>
    <mergeCell ref="BI31:BP31"/>
    <mergeCell ref="BR31:BY31"/>
    <mergeCell ref="BI32:BP32"/>
    <mergeCell ref="BR32:BY32"/>
    <mergeCell ref="Y32:AA32"/>
    <mergeCell ref="AB32:AF32"/>
    <mergeCell ref="AH32:AJ32"/>
    <mergeCell ref="AK32:AO32"/>
    <mergeCell ref="AQ32:AS32"/>
    <mergeCell ref="AT32:AX32"/>
    <mergeCell ref="AZ32:BG32"/>
    <mergeCell ref="Y31:AA31"/>
    <mergeCell ref="AB31:AF31"/>
    <mergeCell ref="AH31:AJ31"/>
    <mergeCell ref="AK31:AO31"/>
    <mergeCell ref="AQ31:AS31"/>
    <mergeCell ref="AT31:AX31"/>
    <mergeCell ref="Y30:AF30"/>
    <mergeCell ref="AH30:AO30"/>
    <mergeCell ref="AQ30:AX30"/>
    <mergeCell ref="AZ30:BG30"/>
    <mergeCell ref="BI30:BP30"/>
    <mergeCell ref="BR30:BY30"/>
    <mergeCell ref="Y29:AF29"/>
    <mergeCell ref="AH29:AO29"/>
    <mergeCell ref="AQ29:AX29"/>
    <mergeCell ref="AZ29:BG29"/>
    <mergeCell ref="BI29:BP29"/>
    <mergeCell ref="BR29:BY29"/>
    <mergeCell ref="AZ27:BG27"/>
    <mergeCell ref="BI27:BP27"/>
    <mergeCell ref="BR27:BY27"/>
    <mergeCell ref="CA27:CH27"/>
    <mergeCell ref="Y28:AF28"/>
    <mergeCell ref="AH28:AO28"/>
    <mergeCell ref="AQ28:AX28"/>
    <mergeCell ref="AZ28:BG28"/>
    <mergeCell ref="BI28:BP28"/>
    <mergeCell ref="BR28:BY28"/>
    <mergeCell ref="AL27:AM27"/>
    <mergeCell ref="AN27:AO27"/>
    <mergeCell ref="AQ27:AR27"/>
    <mergeCell ref="AS27:AT27"/>
    <mergeCell ref="AU27:AV27"/>
    <mergeCell ref="AW27:AX27"/>
    <mergeCell ref="Y27:Z27"/>
    <mergeCell ref="AA27:AB27"/>
    <mergeCell ref="AC27:AD27"/>
    <mergeCell ref="AE27:AF27"/>
    <mergeCell ref="AH27:AI27"/>
    <mergeCell ref="AJ27:AK27"/>
    <mergeCell ref="T25:W25"/>
    <mergeCell ref="Y25:AF25"/>
    <mergeCell ref="AH25:AO25"/>
    <mergeCell ref="AQ25:AX25"/>
    <mergeCell ref="AZ25:BF25"/>
    <mergeCell ref="BI25:BO25"/>
    <mergeCell ref="BR25:BX25"/>
    <mergeCell ref="CA25:CG25"/>
    <mergeCell ref="T26:W26"/>
    <mergeCell ref="Y26:AF26"/>
    <mergeCell ref="AH26:AO26"/>
    <mergeCell ref="AQ26:AX26"/>
    <mergeCell ref="AZ26:BG26"/>
    <mergeCell ref="BI26:BP26"/>
    <mergeCell ref="BR26:BY26"/>
    <mergeCell ref="CA26:CH26"/>
    <mergeCell ref="AW23:AX23"/>
    <mergeCell ref="AZ23:BG23"/>
    <mergeCell ref="BI23:BP23"/>
    <mergeCell ref="BR23:BY23"/>
    <mergeCell ref="CA23:CG23"/>
    <mergeCell ref="T24:W24"/>
    <mergeCell ref="Y24:AF24"/>
    <mergeCell ref="AH24:AO24"/>
    <mergeCell ref="AQ24:AX24"/>
    <mergeCell ref="AZ24:BG24"/>
    <mergeCell ref="T23:W23"/>
    <mergeCell ref="Y23:AD23"/>
    <mergeCell ref="AE23:AF23"/>
    <mergeCell ref="AH23:AM23"/>
    <mergeCell ref="AN23:AO23"/>
    <mergeCell ref="AQ23:AV23"/>
    <mergeCell ref="BI24:BP24"/>
    <mergeCell ref="BR24:BY24"/>
    <mergeCell ref="CA24:CH24"/>
    <mergeCell ref="BR21:BY21"/>
    <mergeCell ref="CA21:CC21"/>
    <mergeCell ref="T22:W22"/>
    <mergeCell ref="Y22:AF22"/>
    <mergeCell ref="AH22:AO22"/>
    <mergeCell ref="AQ22:AX22"/>
    <mergeCell ref="AZ22:BG22"/>
    <mergeCell ref="BI22:BP22"/>
    <mergeCell ref="BR22:BY22"/>
    <mergeCell ref="CA22:CH22"/>
    <mergeCell ref="T21:W21"/>
    <mergeCell ref="Y21:AF21"/>
    <mergeCell ref="AH21:AO21"/>
    <mergeCell ref="AQ21:AX21"/>
    <mergeCell ref="AZ21:BG21"/>
    <mergeCell ref="BI21:BP21"/>
    <mergeCell ref="T20:W20"/>
    <mergeCell ref="Y20:AF20"/>
    <mergeCell ref="AH20:AO20"/>
    <mergeCell ref="AQ20:AX20"/>
    <mergeCell ref="AZ20:BG20"/>
    <mergeCell ref="BI20:BP20"/>
    <mergeCell ref="BR20:BY20"/>
    <mergeCell ref="CA20:CC20"/>
    <mergeCell ref="T19:W19"/>
    <mergeCell ref="Y19:AF19"/>
    <mergeCell ref="AH19:AO19"/>
    <mergeCell ref="AQ19:AX19"/>
    <mergeCell ref="AZ19:BG19"/>
    <mergeCell ref="BI19:BP19"/>
    <mergeCell ref="T18:W18"/>
    <mergeCell ref="Y18:AF18"/>
    <mergeCell ref="AH18:AO18"/>
    <mergeCell ref="AQ18:AX18"/>
    <mergeCell ref="AZ18:BG18"/>
    <mergeCell ref="BI18:BP18"/>
    <mergeCell ref="BR18:BY18"/>
    <mergeCell ref="CA18:CC18"/>
    <mergeCell ref="BR19:BY19"/>
    <mergeCell ref="CA19:CC19"/>
    <mergeCell ref="T17:W17"/>
    <mergeCell ref="Y17:AF17"/>
    <mergeCell ref="AH17:AO17"/>
    <mergeCell ref="AQ17:AX17"/>
    <mergeCell ref="AZ17:BG17"/>
    <mergeCell ref="BI17:BP17"/>
    <mergeCell ref="BR17:BY17"/>
    <mergeCell ref="CA17:CC17"/>
    <mergeCell ref="T16:W16"/>
    <mergeCell ref="Y16:AF16"/>
    <mergeCell ref="AH16:AO16"/>
    <mergeCell ref="AQ16:AX16"/>
    <mergeCell ref="AZ16:BG16"/>
    <mergeCell ref="BD15:BE15"/>
    <mergeCell ref="BF15:BG15"/>
    <mergeCell ref="BI15:BJ15"/>
    <mergeCell ref="BK15:BL15"/>
    <mergeCell ref="BI16:BP16"/>
    <mergeCell ref="CA14:CC14"/>
    <mergeCell ref="T15:W15"/>
    <mergeCell ref="Y15:AF15"/>
    <mergeCell ref="AH15:AO15"/>
    <mergeCell ref="AQ15:AX15"/>
    <mergeCell ref="AZ15:BA15"/>
    <mergeCell ref="BB15:BC15"/>
    <mergeCell ref="BR15:BS15"/>
    <mergeCell ref="BT15:BU15"/>
    <mergeCell ref="BV15:BW15"/>
    <mergeCell ref="BX15:BY15"/>
    <mergeCell ref="CA15:CC15"/>
    <mergeCell ref="BM15:BN15"/>
    <mergeCell ref="BO15:BP15"/>
    <mergeCell ref="BR16:BY16"/>
    <mergeCell ref="CA16:CC16"/>
    <mergeCell ref="T13:W13"/>
    <mergeCell ref="Y13:AB13"/>
    <mergeCell ref="AC13:AF13"/>
    <mergeCell ref="AH13:AK13"/>
    <mergeCell ref="AL13:AO13"/>
    <mergeCell ref="BR13:BU13"/>
    <mergeCell ref="BV13:BY13"/>
    <mergeCell ref="CA13:CH13"/>
    <mergeCell ref="T14:W14"/>
    <mergeCell ref="Y14:AB14"/>
    <mergeCell ref="AC14:AF14"/>
    <mergeCell ref="AH14:AK14"/>
    <mergeCell ref="AL14:AO14"/>
    <mergeCell ref="AQ14:AT14"/>
    <mergeCell ref="AU14:AX14"/>
    <mergeCell ref="AQ13:AT13"/>
    <mergeCell ref="AU13:AX13"/>
    <mergeCell ref="AZ13:BC13"/>
    <mergeCell ref="BD13:BG13"/>
    <mergeCell ref="BI13:BL13"/>
    <mergeCell ref="BM13:BP13"/>
    <mergeCell ref="AZ14:BG14"/>
    <mergeCell ref="BI14:BP14"/>
    <mergeCell ref="BR14:BY14"/>
    <mergeCell ref="BV11:BY11"/>
    <mergeCell ref="CA11:CH11"/>
    <mergeCell ref="Y12:AB12"/>
    <mergeCell ref="AC12:AF12"/>
    <mergeCell ref="AH12:AK12"/>
    <mergeCell ref="AL12:AO12"/>
    <mergeCell ref="AQ12:AT12"/>
    <mergeCell ref="AU12:AX12"/>
    <mergeCell ref="AZ12:BC12"/>
    <mergeCell ref="BD12:BG12"/>
    <mergeCell ref="AU11:AX11"/>
    <mergeCell ref="AZ11:BC11"/>
    <mergeCell ref="BD11:BG11"/>
    <mergeCell ref="BI11:BL11"/>
    <mergeCell ref="BM11:BP11"/>
    <mergeCell ref="BR11:BU11"/>
    <mergeCell ref="BI12:BL12"/>
    <mergeCell ref="BM12:BP12"/>
    <mergeCell ref="BR12:BU12"/>
    <mergeCell ref="BV12:BY12"/>
    <mergeCell ref="CA12:CH12"/>
    <mergeCell ref="A11:E11"/>
    <mergeCell ref="L11:Q11"/>
    <mergeCell ref="Y11:AB11"/>
    <mergeCell ref="AC11:AF11"/>
    <mergeCell ref="AH11:AK11"/>
    <mergeCell ref="AL11:AO11"/>
    <mergeCell ref="AQ11:AT11"/>
    <mergeCell ref="A10:B10"/>
    <mergeCell ref="C10:E10"/>
    <mergeCell ref="Y10:AF10"/>
    <mergeCell ref="AH10:AO10"/>
    <mergeCell ref="AQ10:AX10"/>
    <mergeCell ref="Y9:AF9"/>
    <mergeCell ref="AH9:AO9"/>
    <mergeCell ref="AQ9:AX9"/>
    <mergeCell ref="AZ9:BG9"/>
    <mergeCell ref="BI9:BP9"/>
    <mergeCell ref="BR9:BY9"/>
    <mergeCell ref="CA9:CH9"/>
    <mergeCell ref="BI10:BP10"/>
    <mergeCell ref="BR10:BY10"/>
    <mergeCell ref="CA10:CH10"/>
    <mergeCell ref="AZ10:BG10"/>
    <mergeCell ref="BI7:BP7"/>
    <mergeCell ref="BR7:BY7"/>
    <mergeCell ref="CA7:CH7"/>
    <mergeCell ref="Y8:AF8"/>
    <mergeCell ref="AH8:AO8"/>
    <mergeCell ref="AQ8:AX8"/>
    <mergeCell ref="AZ8:BG8"/>
    <mergeCell ref="BI8:BP8"/>
    <mergeCell ref="BR8:BY8"/>
    <mergeCell ref="CA8:CH8"/>
    <mergeCell ref="A7:E7"/>
    <mergeCell ref="G7:J7"/>
    <mergeCell ref="M7:Q7"/>
    <mergeCell ref="S7:W7"/>
    <mergeCell ref="Y7:AF7"/>
    <mergeCell ref="AH7:AO7"/>
    <mergeCell ref="AH6:AO6"/>
    <mergeCell ref="AQ6:AX6"/>
    <mergeCell ref="AZ6:BG6"/>
    <mergeCell ref="AQ7:AX7"/>
    <mergeCell ref="AZ7:BG7"/>
    <mergeCell ref="BI6:BP6"/>
    <mergeCell ref="BR6:BY6"/>
    <mergeCell ref="CA6:CH6"/>
    <mergeCell ref="A5:E5"/>
    <mergeCell ref="A6:E6"/>
    <mergeCell ref="G6:J6"/>
    <mergeCell ref="L6:Q6"/>
    <mergeCell ref="S6:W6"/>
    <mergeCell ref="Y6:AF6"/>
    <mergeCell ref="AZ3:BG3"/>
    <mergeCell ref="BI3:BP3"/>
    <mergeCell ref="BR3:BY3"/>
    <mergeCell ref="CA3:CH3"/>
    <mergeCell ref="A4:E4"/>
    <mergeCell ref="L4:Q4"/>
    <mergeCell ref="S4:Y4"/>
    <mergeCell ref="AZ2:BG2"/>
    <mergeCell ref="BI2:BP2"/>
    <mergeCell ref="BR2:BY2"/>
    <mergeCell ref="CA2:CH2"/>
    <mergeCell ref="G3:J3"/>
    <mergeCell ref="L3:Q3"/>
    <mergeCell ref="S3:X3"/>
    <mergeCell ref="Y3:AF3"/>
    <mergeCell ref="AH3:AO3"/>
    <mergeCell ref="AQ3:AX3"/>
    <mergeCell ref="G2:J2"/>
    <mergeCell ref="L2:Q2"/>
    <mergeCell ref="S2:X2"/>
    <mergeCell ref="Y2:AF2"/>
    <mergeCell ref="AH2:AO2"/>
    <mergeCell ref="AQ2:AX2"/>
    <mergeCell ref="AH1:AL1"/>
    <mergeCell ref="AQ1:AU1"/>
    <mergeCell ref="AZ1:BD1"/>
    <mergeCell ref="BI1:BM1"/>
    <mergeCell ref="BR1:BV1"/>
    <mergeCell ref="CA1:CE1"/>
    <mergeCell ref="A1:B1"/>
    <mergeCell ref="C1:F1"/>
    <mergeCell ref="G1:H1"/>
    <mergeCell ref="L1:P1"/>
    <mergeCell ref="S1:W1"/>
    <mergeCell ref="Y1:AC1"/>
  </mergeCells>
  <dataValidations count="3">
    <dataValidation type="list" allowBlank="1" showInputMessage="1" showErrorMessage="1" sqref="AH12:AK13 BR12:BU13 BI12:BL13 AZ12:BC13 AQ12:AT13">
      <formula1>$B$43:$B$46</formula1>
    </dataValidation>
    <dataValidation type="list" allowBlank="1" showInputMessage="1" showErrorMessage="1" sqref="AE23 AL14:AO14 AN23 AU14:AX14 AW23 BG25 BP25 BY25">
      <formula1>$E$33:$F$33</formula1>
    </dataValidation>
    <dataValidation type="whole" allowBlank="1" showInputMessage="1" showErrorMessage="1" errorTitle="Numero de Prioridad Erroneo" error="Seleccione un numero entre 1 y 5" sqref="K9">
      <formula1>1</formula1>
      <formula2>5</formula2>
    </dataValidation>
  </dataValidations>
  <pageMargins left="0.196850393700787" right="0.118110236220472" top="0.36" bottom="0.39370078740157499" header="0.2" footer="0.15748031496063"/>
  <pageSetup paperSize="5" fitToWidth="0" orientation="landscape" r:id="rId1"/>
  <headerFooter>
    <oddFooter>&amp;C&amp;P de &amp;N</oddFooter>
  </headerFooter>
  <colBreaks count="2" manualBreakCount="2">
    <brk id="6" max="1048575" man="1"/>
    <brk id="18" max="1048575" man="1"/>
  </colBreaks>
  <extLst>
    <ext xmlns:x14="http://schemas.microsoft.com/office/spreadsheetml/2009/9/main" uri="{CCE6A557-97BC-4b89-ADB6-D9C93CAAB3DF}">
      <x14:dataValidations xmlns:xm="http://schemas.microsoft.com/office/excel/2006/main" count="9">
        <x14:dataValidation type="list" allowBlank="1">
          <x14:formula1>
            <xm:f>Tablas!$B$51:$B$58</xm:f>
          </x14:formula1>
          <xm:sqref>AH43:AL46 AQ43:AU46 AZ45:BD48 BI45:BM48 BR45:BV48 Y43:AC46</xm:sqref>
        </x14:dataValidation>
        <x14:dataValidation type="list" allowBlank="1">
          <x14:formula1>
            <xm:f>Tablas!$B$11:$B$16</xm:f>
          </x14:formula1>
          <xm:sqref>G9:G53</xm:sqref>
        </x14:dataValidation>
        <x14:dataValidation type="list">
          <x14:formula1>
            <xm:f>'Lista de Adiestramientos'!$B$1:$B$1073</xm:f>
          </x14:formula1>
          <xm:sqref>H9:H53</xm:sqref>
        </x14:dataValidation>
        <x14:dataValidation type="list" allowBlank="1">
          <x14:formula1>
            <xm:f>Tablas!$A$21</xm:f>
          </x14:formula1>
          <xm:sqref>J9:J53</xm:sqref>
        </x14:dataValidation>
        <x14:dataValidation type="list" allowBlank="1" showInputMessage="1" showErrorMessage="1">
          <x14:formula1>
            <xm:f>Tablas!$B$45:$B$48</xm:f>
          </x14:formula1>
          <xm:sqref>Y12:AB13</xm:sqref>
        </x14:dataValidation>
        <x14:dataValidation type="list" allowBlank="1" showInputMessage="1" showErrorMessage="1">
          <x14:formula1>
            <xm:f>Tablas!$D$35:$E$35</xm:f>
          </x14:formula1>
          <xm:sqref>AC14:AF14</xm:sqref>
        </x14:dataValidation>
        <x14:dataValidation type="list" allowBlank="1" showInputMessage="1" showErrorMessage="1">
          <x14:formula1>
            <xm:f>Tablas!$B$32:$B$34</xm:f>
          </x14:formula1>
          <xm:sqref>S38:S40</xm:sqref>
        </x14:dataValidation>
        <x14:dataValidation type="list" allowBlank="1" showInputMessage="1" showErrorMessage="1">
          <x14:formula1>
            <xm:f>Tablas!$B$6:$B$6</xm:f>
          </x14:formula1>
          <xm:sqref>B12:B39</xm:sqref>
        </x14:dataValidation>
        <x14:dataValidation type="list" showInputMessage="1" showErrorMessage="1">
          <x14:formula1>
            <xm:f>Tablas!$D$35:$E$35</xm:f>
          </x14:formula1>
          <xm:sqref>T9:T12 T28:T31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0"/>
  <sheetViews>
    <sheetView workbookViewId="0">
      <selection activeCell="A5" sqref="A5"/>
    </sheetView>
  </sheetViews>
  <sheetFormatPr defaultRowHeight="15" x14ac:dyDescent="0.25"/>
  <cols>
    <col min="1" max="1" width="1.7109375" style="1" customWidth="1"/>
    <col min="2" max="2" width="29.85546875" style="1" customWidth="1"/>
    <col min="3" max="3" width="30.7109375" style="2" customWidth="1"/>
    <col min="4" max="4" width="26.28515625" style="2" customWidth="1"/>
    <col min="5" max="5" width="25.28515625" style="2" customWidth="1"/>
    <col min="6" max="6" width="17.140625" style="2" customWidth="1"/>
    <col min="7" max="7" width="21.5703125" style="2" customWidth="1"/>
    <col min="8" max="8" width="1.7109375" style="2" customWidth="1"/>
    <col min="9" max="9" width="20.28515625" style="2" customWidth="1"/>
    <col min="10" max="10" width="82.140625" style="2" customWidth="1"/>
    <col min="11" max="11" width="27.7109375" style="1" customWidth="1"/>
    <col min="12" max="12" width="15.7109375" style="1" customWidth="1"/>
    <col min="13" max="13" width="1.7109375" style="1" customWidth="1"/>
  </cols>
  <sheetData>
    <row r="1" spans="1:13" ht="15.75" thickBot="1" x14ac:dyDescent="0.3">
      <c r="A1" s="65"/>
      <c r="B1" s="194"/>
      <c r="C1" s="212"/>
      <c r="D1" s="7"/>
      <c r="G1" s="194"/>
      <c r="H1" s="212"/>
      <c r="I1" s="212"/>
      <c r="J1" s="212"/>
      <c r="K1" s="212"/>
      <c r="L1" s="7"/>
      <c r="M1" s="7"/>
    </row>
    <row r="2" spans="1:13" ht="20.25" x14ac:dyDescent="0.25">
      <c r="A2" s="67"/>
      <c r="B2" s="402" t="s">
        <v>1244</v>
      </c>
      <c r="C2" s="403"/>
      <c r="D2" s="403"/>
      <c r="E2" s="403"/>
      <c r="F2" s="403"/>
      <c r="G2" s="404"/>
      <c r="H2" s="67"/>
      <c r="I2" s="67"/>
      <c r="J2" s="67"/>
      <c r="K2" s="67"/>
      <c r="L2" s="66"/>
      <c r="M2" s="66"/>
    </row>
    <row r="3" spans="1:13" ht="15.75" x14ac:dyDescent="0.25">
      <c r="B3" s="405" t="str">
        <f>+'PLANMA 2019-2020'!C1</f>
        <v>Nombre ejemplo</v>
      </c>
      <c r="C3" s="406"/>
      <c r="D3" s="406"/>
      <c r="E3" s="406"/>
      <c r="F3" s="406"/>
      <c r="G3" s="407"/>
      <c r="L3" s="2"/>
      <c r="M3" s="2"/>
    </row>
    <row r="4" spans="1:13" ht="16.5" thickBot="1" x14ac:dyDescent="0.3">
      <c r="B4" s="451" t="s">
        <v>1248</v>
      </c>
      <c r="C4" s="452"/>
      <c r="D4" s="452"/>
      <c r="E4" s="165" t="str">
        <f>+'PLANMA 2019-2020'!B2</f>
        <v>08/26/2017</v>
      </c>
      <c r="F4" s="163"/>
      <c r="G4" s="164"/>
      <c r="H4" s="69"/>
      <c r="I4" s="69"/>
      <c r="J4" s="69"/>
      <c r="K4" s="69"/>
      <c r="L4" s="69"/>
      <c r="M4" s="69"/>
    </row>
    <row r="5" spans="1:13" x14ac:dyDescent="0.25">
      <c r="B5" s="68"/>
      <c r="C5" s="69"/>
      <c r="D5" s="69"/>
      <c r="E5" s="69"/>
      <c r="F5" s="69"/>
      <c r="G5" s="68"/>
      <c r="H5" s="69"/>
      <c r="I5" s="69"/>
      <c r="J5" s="69"/>
      <c r="K5" s="69"/>
      <c r="L5" s="69"/>
      <c r="M5" s="69"/>
    </row>
    <row r="6" spans="1:13" ht="15.75" customHeight="1" x14ac:dyDescent="0.25">
      <c r="A6" s="70"/>
      <c r="B6" s="409" t="s">
        <v>1157</v>
      </c>
      <c r="C6" s="410"/>
      <c r="D6" s="410"/>
      <c r="E6" s="410"/>
      <c r="F6" s="410"/>
      <c r="G6" s="411"/>
      <c r="H6" s="70"/>
      <c r="I6" s="70"/>
      <c r="J6" s="70"/>
      <c r="K6" s="30"/>
      <c r="L6" s="70"/>
      <c r="M6" s="70"/>
    </row>
    <row r="7" spans="1:13" ht="15.75" customHeight="1" x14ac:dyDescent="0.25">
      <c r="A7" s="70"/>
      <c r="B7" s="412"/>
      <c r="C7" s="413"/>
      <c r="D7" s="413"/>
      <c r="E7" s="413"/>
      <c r="F7" s="413"/>
      <c r="G7" s="414"/>
      <c r="H7" s="70"/>
      <c r="I7" s="70"/>
      <c r="J7" s="70"/>
      <c r="K7" s="30"/>
      <c r="L7" s="70"/>
      <c r="M7" s="70"/>
    </row>
    <row r="8" spans="1:13" ht="15.75" customHeight="1" x14ac:dyDescent="0.25">
      <c r="B8" s="424" t="s">
        <v>1141</v>
      </c>
      <c r="C8" s="425"/>
      <c r="D8" s="415" t="s">
        <v>1140</v>
      </c>
      <c r="E8" s="416"/>
      <c r="F8" s="416"/>
      <c r="G8" s="417"/>
    </row>
    <row r="9" spans="1:13" x14ac:dyDescent="0.25">
      <c r="B9" s="423" t="s">
        <v>1145</v>
      </c>
      <c r="C9" s="423"/>
      <c r="D9" s="418">
        <f>+'PLANMA 2019-2020'!A9</f>
        <v>0</v>
      </c>
      <c r="E9" s="419"/>
      <c r="F9" s="419"/>
      <c r="G9" s="420"/>
    </row>
    <row r="10" spans="1:13" x14ac:dyDescent="0.25">
      <c r="B10" s="423" t="s">
        <v>1146</v>
      </c>
      <c r="C10" s="423"/>
      <c r="D10" s="418">
        <f>+'PLANMA 2019-2020'!B9</f>
        <v>0</v>
      </c>
      <c r="E10" s="419"/>
      <c r="F10" s="419"/>
      <c r="G10" s="420"/>
    </row>
    <row r="11" spans="1:13" x14ac:dyDescent="0.25">
      <c r="B11" s="423" t="s">
        <v>1147</v>
      </c>
      <c r="C11" s="423"/>
      <c r="D11" s="421">
        <f>+'PLANMA 2019-2020'!C9</f>
        <v>0</v>
      </c>
      <c r="E11" s="421"/>
      <c r="F11" s="421"/>
      <c r="G11" s="421"/>
    </row>
    <row r="12" spans="1:13" ht="15.75" thickBot="1" x14ac:dyDescent="0.3">
      <c r="B12" s="160" t="s">
        <v>1223</v>
      </c>
      <c r="C12" s="161" t="str">
        <f>+'PLANMA 2019-2020'!C10:E10</f>
        <v>ejemplo 2222</v>
      </c>
      <c r="D12" s="428">
        <f>+'PLANMA 2019-2020'!D9</f>
        <v>0</v>
      </c>
      <c r="E12" s="429"/>
      <c r="F12" s="429"/>
      <c r="G12" s="429"/>
    </row>
    <row r="13" spans="1:13" ht="16.5" thickBot="1" x14ac:dyDescent="0.3">
      <c r="B13" s="408" t="s">
        <v>1029</v>
      </c>
      <c r="C13" s="408"/>
      <c r="D13" s="422">
        <f>+D9+D10+D11+D12</f>
        <v>0</v>
      </c>
      <c r="E13" s="422"/>
      <c r="F13" s="422"/>
      <c r="G13" s="422"/>
    </row>
    <row r="14" spans="1:13" ht="15.75" thickTop="1" x14ac:dyDescent="0.25"/>
    <row r="15" spans="1:13" ht="18" x14ac:dyDescent="0.25">
      <c r="B15" s="401" t="s">
        <v>1142</v>
      </c>
      <c r="C15" s="401"/>
      <c r="D15" s="401"/>
      <c r="E15" s="401"/>
      <c r="F15" s="401"/>
      <c r="G15" s="401"/>
    </row>
    <row r="16" spans="1:13" ht="44.25" customHeight="1" x14ac:dyDescent="0.25">
      <c r="B16" s="94" t="s">
        <v>17</v>
      </c>
      <c r="C16" s="427" t="s">
        <v>1158</v>
      </c>
      <c r="D16" s="427"/>
      <c r="E16" s="427"/>
      <c r="F16" s="94" t="s">
        <v>1148</v>
      </c>
      <c r="G16" s="94" t="s">
        <v>1149</v>
      </c>
    </row>
    <row r="17" spans="2:8" x14ac:dyDescent="0.25">
      <c r="B17" s="72" t="str">
        <f>IF('PLANMA 2019-2020'!G9="","",'PLANMA 2019-2020'!G9)</f>
        <v>ejemplo222</v>
      </c>
      <c r="C17" s="426" t="str">
        <f>IF('PLANMA 2019-2020'!H9="","",'PLANMA 2019-2020'!H9)</f>
        <v>ejemplo222</v>
      </c>
      <c r="D17" s="426"/>
      <c r="E17" s="426"/>
      <c r="F17" s="73">
        <f>IF('PLANMA 2019-2020'!I9="","",'PLANMA 2019-2020'!I9)</f>
        <v>0</v>
      </c>
      <c r="G17" s="73" t="str">
        <f>IF('PLANMA 2019-2020'!J9="","",'PLANMA 2019-2020'!J9)</f>
        <v>X</v>
      </c>
      <c r="H17" s="74"/>
    </row>
    <row r="18" spans="2:8" x14ac:dyDescent="0.25">
      <c r="B18" s="72" t="str">
        <f>IF('PLANMA 2019-2020'!G10="","",'PLANMA 2019-2020'!G10)</f>
        <v xml:space="preserve"> </v>
      </c>
      <c r="C18" s="426" t="str">
        <f>IF('PLANMA 2019-2020'!H10="","",'PLANMA 2019-2020'!H10)</f>
        <v xml:space="preserve"> </v>
      </c>
      <c r="D18" s="426"/>
      <c r="E18" s="426"/>
      <c r="F18" s="73" t="str">
        <f>IF('PLANMA 2019-2020'!I10="","",'PLANMA 2019-2020'!I10)</f>
        <v xml:space="preserve"> </v>
      </c>
      <c r="G18" s="73" t="str">
        <f>IF('PLANMA 2019-2020'!J10="","",'PLANMA 2019-2020'!J10)</f>
        <v xml:space="preserve"> </v>
      </c>
    </row>
    <row r="19" spans="2:8" x14ac:dyDescent="0.25">
      <c r="B19" s="72" t="str">
        <f>IF('PLANMA 2019-2020'!G11="","",'PLANMA 2019-2020'!G11)</f>
        <v xml:space="preserve"> </v>
      </c>
      <c r="C19" s="426" t="str">
        <f>IF('PLANMA 2019-2020'!H11="","",'PLANMA 2019-2020'!H11)</f>
        <v xml:space="preserve"> </v>
      </c>
      <c r="D19" s="426"/>
      <c r="E19" s="426"/>
      <c r="F19" s="73" t="str">
        <f>IF('PLANMA 2019-2020'!I11="","",'PLANMA 2019-2020'!I11)</f>
        <v xml:space="preserve"> </v>
      </c>
      <c r="G19" s="73" t="str">
        <f>IF('PLANMA 2019-2020'!J11="","",'PLANMA 2019-2020'!J11)</f>
        <v xml:space="preserve"> </v>
      </c>
    </row>
    <row r="20" spans="2:8" ht="15" customHeight="1" x14ac:dyDescent="0.25">
      <c r="B20" s="72" t="str">
        <f>IF('PLANMA 2019-2020'!G12="","",'PLANMA 2019-2020'!G12)</f>
        <v xml:space="preserve"> </v>
      </c>
      <c r="C20" s="426" t="str">
        <f>IF('PLANMA 2019-2020'!H12="","",'PLANMA 2019-2020'!H12)</f>
        <v xml:space="preserve"> </v>
      </c>
      <c r="D20" s="426"/>
      <c r="E20" s="426"/>
      <c r="F20" s="73" t="str">
        <f>IF('PLANMA 2019-2020'!I12="","",'PLANMA 2019-2020'!I12)</f>
        <v xml:space="preserve"> </v>
      </c>
      <c r="G20" s="73" t="str">
        <f>IF('PLANMA 2019-2020'!J12="","",'PLANMA 2019-2020'!J12)</f>
        <v xml:space="preserve"> </v>
      </c>
    </row>
    <row r="21" spans="2:8" x14ac:dyDescent="0.25">
      <c r="B21" s="72" t="str">
        <f>IF('PLANMA 2019-2020'!G13="","",'PLANMA 2019-2020'!G13)</f>
        <v xml:space="preserve"> </v>
      </c>
      <c r="C21" s="426" t="str">
        <f>IF('PLANMA 2019-2020'!H13="","",'PLANMA 2019-2020'!H13)</f>
        <v xml:space="preserve"> </v>
      </c>
      <c r="D21" s="426"/>
      <c r="E21" s="426"/>
      <c r="F21" s="73" t="str">
        <f>IF('PLANMA 2019-2020'!I13="","",'PLANMA 2019-2020'!I13)</f>
        <v xml:space="preserve"> </v>
      </c>
      <c r="G21" s="73" t="str">
        <f>IF('PLANMA 2019-2020'!J13="","",'PLANMA 2019-2020'!J13)</f>
        <v xml:space="preserve"> </v>
      </c>
    </row>
    <row r="22" spans="2:8" x14ac:dyDescent="0.25">
      <c r="B22" s="72" t="str">
        <f>IF('PLANMA 2019-2020'!G14="","",'PLANMA 2019-2020'!G14)</f>
        <v xml:space="preserve"> </v>
      </c>
      <c r="C22" s="426" t="str">
        <f>IF('PLANMA 2019-2020'!H14="","",'PLANMA 2019-2020'!H14)</f>
        <v xml:space="preserve"> </v>
      </c>
      <c r="D22" s="426"/>
      <c r="E22" s="426"/>
      <c r="F22" s="73" t="str">
        <f>IF('PLANMA 2019-2020'!I14="","",'PLANMA 2019-2020'!I14)</f>
        <v xml:space="preserve"> </v>
      </c>
      <c r="G22" s="73" t="str">
        <f>IF('PLANMA 2019-2020'!J14="","",'PLANMA 2019-2020'!J14)</f>
        <v xml:space="preserve"> </v>
      </c>
    </row>
    <row r="23" spans="2:8" x14ac:dyDescent="0.25">
      <c r="B23" s="72" t="str">
        <f>IF('PLANMA 2019-2020'!G15="","",'PLANMA 2019-2020'!G15)</f>
        <v xml:space="preserve"> </v>
      </c>
      <c r="C23" s="426" t="str">
        <f>IF('PLANMA 2019-2020'!H15="","",'PLANMA 2019-2020'!H15)</f>
        <v xml:space="preserve"> </v>
      </c>
      <c r="D23" s="426"/>
      <c r="E23" s="426"/>
      <c r="F23" s="73" t="str">
        <f>IF('PLANMA 2019-2020'!I15="","",'PLANMA 2019-2020'!I15)</f>
        <v xml:space="preserve"> </v>
      </c>
      <c r="G23" s="73" t="str">
        <f>IF('PLANMA 2019-2020'!J15="","",'PLANMA 2019-2020'!J15)</f>
        <v xml:space="preserve"> </v>
      </c>
    </row>
    <row r="24" spans="2:8" x14ac:dyDescent="0.25">
      <c r="B24" s="72" t="str">
        <f>IF('PLANMA 2019-2020'!G16="","",'PLANMA 2019-2020'!G16)</f>
        <v xml:space="preserve"> </v>
      </c>
      <c r="C24" s="426" t="str">
        <f>IF('PLANMA 2019-2020'!H16="","",'PLANMA 2019-2020'!H16)</f>
        <v xml:space="preserve"> </v>
      </c>
      <c r="D24" s="426"/>
      <c r="E24" s="426"/>
      <c r="F24" s="73" t="str">
        <f>IF('PLANMA 2019-2020'!I16="","",'PLANMA 2019-2020'!I16)</f>
        <v xml:space="preserve"> </v>
      </c>
      <c r="G24" s="73" t="str">
        <f>IF('PLANMA 2019-2020'!J16="","",'PLANMA 2019-2020'!J16)</f>
        <v xml:space="preserve"> </v>
      </c>
    </row>
    <row r="25" spans="2:8" x14ac:dyDescent="0.25">
      <c r="B25" s="72" t="str">
        <f>IF('PLANMA 2019-2020'!G17="","",'PLANMA 2019-2020'!G17)</f>
        <v xml:space="preserve"> </v>
      </c>
      <c r="C25" s="426" t="str">
        <f>IF('PLANMA 2019-2020'!H17="","",'PLANMA 2019-2020'!H17)</f>
        <v xml:space="preserve"> </v>
      </c>
      <c r="D25" s="426"/>
      <c r="E25" s="426"/>
      <c r="F25" s="73" t="str">
        <f>IF('PLANMA 2019-2020'!I17="","",'PLANMA 2019-2020'!I17)</f>
        <v xml:space="preserve"> </v>
      </c>
      <c r="G25" s="73" t="str">
        <f>IF('PLANMA 2019-2020'!J17="","",'PLANMA 2019-2020'!J17)</f>
        <v xml:space="preserve"> </v>
      </c>
    </row>
    <row r="26" spans="2:8" x14ac:dyDescent="0.25">
      <c r="B26" s="72" t="str">
        <f>IF('PLANMA 2019-2020'!G18="","",'PLANMA 2019-2020'!G18)</f>
        <v xml:space="preserve"> </v>
      </c>
      <c r="C26" s="426" t="str">
        <f>IF('PLANMA 2019-2020'!H18="","",'PLANMA 2019-2020'!H18)</f>
        <v xml:space="preserve"> </v>
      </c>
      <c r="D26" s="426"/>
      <c r="E26" s="426"/>
      <c r="F26" s="73" t="str">
        <f>IF('PLANMA 2019-2020'!I18="","",'PLANMA 2019-2020'!I18)</f>
        <v xml:space="preserve"> </v>
      </c>
      <c r="G26" s="73" t="str">
        <f>IF('PLANMA 2019-2020'!J18="","",'PLANMA 2019-2020'!J18)</f>
        <v xml:space="preserve"> </v>
      </c>
    </row>
    <row r="27" spans="2:8" x14ac:dyDescent="0.25">
      <c r="B27" s="72" t="str">
        <f>IF('PLANMA 2019-2020'!G19="","",'PLANMA 2019-2020'!G19)</f>
        <v xml:space="preserve"> </v>
      </c>
      <c r="C27" s="426" t="str">
        <f>IF('PLANMA 2019-2020'!H19="","",'PLANMA 2019-2020'!H19)</f>
        <v xml:space="preserve"> </v>
      </c>
      <c r="D27" s="426"/>
      <c r="E27" s="426"/>
      <c r="F27" s="73" t="str">
        <f>IF('PLANMA 2019-2020'!I19="","",'PLANMA 2019-2020'!I19)</f>
        <v xml:space="preserve"> </v>
      </c>
      <c r="G27" s="73" t="str">
        <f>IF('PLANMA 2019-2020'!J19="","",'PLANMA 2019-2020'!J19)</f>
        <v xml:space="preserve"> </v>
      </c>
    </row>
    <row r="28" spans="2:8" x14ac:dyDescent="0.25">
      <c r="B28" s="72" t="str">
        <f>IF('PLANMA 2019-2020'!G20="","",'PLANMA 2019-2020'!G20)</f>
        <v xml:space="preserve"> </v>
      </c>
      <c r="C28" s="426" t="str">
        <f>IF('PLANMA 2019-2020'!H20="","",'PLANMA 2019-2020'!H20)</f>
        <v xml:space="preserve"> </v>
      </c>
      <c r="D28" s="426"/>
      <c r="E28" s="426"/>
      <c r="F28" s="73" t="str">
        <f>IF('PLANMA 2019-2020'!I20="","",'PLANMA 2019-2020'!I20)</f>
        <v xml:space="preserve"> </v>
      </c>
      <c r="G28" s="73" t="str">
        <f>IF('PLANMA 2019-2020'!J20="","",'PLANMA 2019-2020'!J20)</f>
        <v xml:space="preserve"> </v>
      </c>
    </row>
    <row r="29" spans="2:8" x14ac:dyDescent="0.25">
      <c r="B29" s="72" t="str">
        <f>IF('PLANMA 2019-2020'!G21="","",'PLANMA 2019-2020'!G21)</f>
        <v xml:space="preserve"> </v>
      </c>
      <c r="C29" s="426" t="str">
        <f>IF('PLANMA 2019-2020'!H21="","",'PLANMA 2019-2020'!H21)</f>
        <v xml:space="preserve"> </v>
      </c>
      <c r="D29" s="426"/>
      <c r="E29" s="426"/>
      <c r="F29" s="73" t="str">
        <f>IF('PLANMA 2019-2020'!I21="","",'PLANMA 2019-2020'!I21)</f>
        <v xml:space="preserve"> </v>
      </c>
      <c r="G29" s="73" t="str">
        <f>IF('PLANMA 2019-2020'!J21="","",'PLANMA 2019-2020'!J21)</f>
        <v xml:space="preserve"> </v>
      </c>
    </row>
    <row r="30" spans="2:8" x14ac:dyDescent="0.25">
      <c r="B30" s="72" t="str">
        <f>IF('PLANMA 2019-2020'!G22="","",'PLANMA 2019-2020'!G22)</f>
        <v xml:space="preserve"> </v>
      </c>
      <c r="C30" s="426" t="str">
        <f>IF('PLANMA 2019-2020'!H22="","",'PLANMA 2019-2020'!H22)</f>
        <v xml:space="preserve"> </v>
      </c>
      <c r="D30" s="426"/>
      <c r="E30" s="426"/>
      <c r="F30" s="73" t="str">
        <f>IF('PLANMA 2019-2020'!I22="","",'PLANMA 2019-2020'!I22)</f>
        <v xml:space="preserve"> </v>
      </c>
      <c r="G30" s="73" t="str">
        <f>IF('PLANMA 2019-2020'!J22="","",'PLANMA 2019-2020'!J22)</f>
        <v xml:space="preserve"> </v>
      </c>
    </row>
    <row r="31" spans="2:8" x14ac:dyDescent="0.25">
      <c r="B31" s="72" t="str">
        <f>IF('PLANMA 2019-2020'!G23="","",'PLANMA 2019-2020'!G23)</f>
        <v xml:space="preserve"> </v>
      </c>
      <c r="C31" s="426" t="str">
        <f>IF('PLANMA 2019-2020'!H23="","",'PLANMA 2019-2020'!H23)</f>
        <v xml:space="preserve"> </v>
      </c>
      <c r="D31" s="426"/>
      <c r="E31" s="426"/>
      <c r="F31" s="73" t="str">
        <f>IF('PLANMA 2019-2020'!I23="","",'PLANMA 2019-2020'!I23)</f>
        <v xml:space="preserve"> </v>
      </c>
      <c r="G31" s="73" t="str">
        <f>IF('PLANMA 2019-2020'!J23="","",'PLANMA 2019-2020'!J23)</f>
        <v xml:space="preserve"> </v>
      </c>
    </row>
    <row r="32" spans="2:8" x14ac:dyDescent="0.25">
      <c r="B32" s="72" t="str">
        <f>IF('PLANMA 2019-2020'!G24="","",'PLANMA 2019-2020'!G24)</f>
        <v xml:space="preserve"> </v>
      </c>
      <c r="C32" s="426" t="str">
        <f>IF('PLANMA 2019-2020'!H24="","",'PLANMA 2019-2020'!H24)</f>
        <v xml:space="preserve"> </v>
      </c>
      <c r="D32" s="426"/>
      <c r="E32" s="426"/>
      <c r="F32" s="73" t="str">
        <f>IF('PLANMA 2019-2020'!I24="","",'PLANMA 2019-2020'!I24)</f>
        <v xml:space="preserve"> </v>
      </c>
      <c r="G32" s="73" t="str">
        <f>IF('PLANMA 2019-2020'!J24="","",'PLANMA 2019-2020'!J24)</f>
        <v xml:space="preserve"> </v>
      </c>
    </row>
    <row r="33" spans="2:7" x14ac:dyDescent="0.25">
      <c r="B33" s="72" t="str">
        <f>IF('PLANMA 2019-2020'!G25="","",'PLANMA 2019-2020'!G25)</f>
        <v xml:space="preserve"> </v>
      </c>
      <c r="C33" s="426" t="str">
        <f>IF('PLANMA 2019-2020'!H25="","",'PLANMA 2019-2020'!H25)</f>
        <v xml:space="preserve"> </v>
      </c>
      <c r="D33" s="426"/>
      <c r="E33" s="426"/>
      <c r="F33" s="73" t="str">
        <f>IF('PLANMA 2019-2020'!I25="","",'PLANMA 2019-2020'!I25)</f>
        <v xml:space="preserve"> </v>
      </c>
      <c r="G33" s="73" t="str">
        <f>IF('PLANMA 2019-2020'!J25="","",'PLANMA 2019-2020'!J25)</f>
        <v xml:space="preserve"> </v>
      </c>
    </row>
    <row r="34" spans="2:7" x14ac:dyDescent="0.25">
      <c r="B34" s="72" t="str">
        <f>IF('PLANMA 2019-2020'!G26="","",'PLANMA 2019-2020'!G26)</f>
        <v xml:space="preserve"> </v>
      </c>
      <c r="C34" s="426" t="str">
        <f>IF('PLANMA 2019-2020'!H26="","",'PLANMA 2019-2020'!H26)</f>
        <v xml:space="preserve"> </v>
      </c>
      <c r="D34" s="426"/>
      <c r="E34" s="426"/>
      <c r="F34" s="73" t="str">
        <f>IF('PLANMA 2019-2020'!I26="","",'PLANMA 2019-2020'!I26)</f>
        <v xml:space="preserve"> </v>
      </c>
      <c r="G34" s="73" t="str">
        <f>IF('PLANMA 2019-2020'!J26="","",'PLANMA 2019-2020'!J26)</f>
        <v xml:space="preserve"> </v>
      </c>
    </row>
    <row r="35" spans="2:7" x14ac:dyDescent="0.25">
      <c r="B35" s="72" t="str">
        <f>IF('PLANMA 2019-2020'!G27="","",'PLANMA 2019-2020'!G27)</f>
        <v xml:space="preserve"> </v>
      </c>
      <c r="C35" s="426" t="str">
        <f>IF('PLANMA 2019-2020'!H27="","",'PLANMA 2019-2020'!H27)</f>
        <v xml:space="preserve"> </v>
      </c>
      <c r="D35" s="426"/>
      <c r="E35" s="426"/>
      <c r="F35" s="73" t="str">
        <f>IF('PLANMA 2019-2020'!I27="","",'PLANMA 2019-2020'!I27)</f>
        <v xml:space="preserve"> </v>
      </c>
      <c r="G35" s="73" t="str">
        <f>IF('PLANMA 2019-2020'!J27="","",'PLANMA 2019-2020'!J27)</f>
        <v xml:space="preserve"> </v>
      </c>
    </row>
    <row r="36" spans="2:7" x14ac:dyDescent="0.25">
      <c r="B36" s="72" t="str">
        <f>IF('PLANMA 2019-2020'!G28="","",'PLANMA 2019-2020'!G28)</f>
        <v xml:space="preserve"> </v>
      </c>
      <c r="C36" s="426" t="str">
        <f>IF('PLANMA 2019-2020'!H28="","",'PLANMA 2019-2020'!H28)</f>
        <v xml:space="preserve"> </v>
      </c>
      <c r="D36" s="426"/>
      <c r="E36" s="426"/>
      <c r="F36" s="73" t="str">
        <f>IF('PLANMA 2019-2020'!I28="","",'PLANMA 2019-2020'!I28)</f>
        <v xml:space="preserve"> </v>
      </c>
      <c r="G36" s="73" t="str">
        <f>IF('PLANMA 2019-2020'!J28="","",'PLANMA 2019-2020'!J28)</f>
        <v xml:space="preserve"> </v>
      </c>
    </row>
    <row r="37" spans="2:7" x14ac:dyDescent="0.25">
      <c r="B37" s="72" t="str">
        <f>IF('PLANMA 2019-2020'!G29="","",'PLANMA 2019-2020'!G29)</f>
        <v xml:space="preserve"> </v>
      </c>
      <c r="C37" s="426" t="str">
        <f>IF('PLANMA 2019-2020'!H29="","",'PLANMA 2019-2020'!H29)</f>
        <v xml:space="preserve"> </v>
      </c>
      <c r="D37" s="426"/>
      <c r="E37" s="426"/>
      <c r="F37" s="73" t="str">
        <f>IF('PLANMA 2019-2020'!I29="","",'PLANMA 2019-2020'!I29)</f>
        <v xml:space="preserve"> </v>
      </c>
      <c r="G37" s="73" t="str">
        <f>IF('PLANMA 2019-2020'!J29="","",'PLANMA 2019-2020'!J29)</f>
        <v xml:space="preserve"> </v>
      </c>
    </row>
    <row r="38" spans="2:7" x14ac:dyDescent="0.25">
      <c r="B38" s="72" t="str">
        <f>IF('PLANMA 2019-2020'!G30="","",'PLANMA 2019-2020'!G30)</f>
        <v xml:space="preserve"> </v>
      </c>
      <c r="C38" s="426" t="str">
        <f>IF('PLANMA 2019-2020'!H30="","",'PLANMA 2019-2020'!H30)</f>
        <v xml:space="preserve"> </v>
      </c>
      <c r="D38" s="426"/>
      <c r="E38" s="426"/>
      <c r="F38" s="73" t="str">
        <f>IF('PLANMA 2019-2020'!I30="","",'PLANMA 2019-2020'!I30)</f>
        <v xml:space="preserve"> </v>
      </c>
      <c r="G38" s="73" t="str">
        <f>IF('PLANMA 2019-2020'!J30="","",'PLANMA 2019-2020'!J30)</f>
        <v xml:space="preserve"> </v>
      </c>
    </row>
    <row r="39" spans="2:7" x14ac:dyDescent="0.25">
      <c r="B39" s="72" t="str">
        <f>IF('PLANMA 2019-2020'!G31="","",'PLANMA 2019-2020'!G31)</f>
        <v xml:space="preserve"> </v>
      </c>
      <c r="C39" s="426" t="str">
        <f>IF('PLANMA 2019-2020'!H31="","",'PLANMA 2019-2020'!H31)</f>
        <v xml:space="preserve"> </v>
      </c>
      <c r="D39" s="426"/>
      <c r="E39" s="426"/>
      <c r="F39" s="73" t="str">
        <f>IF('PLANMA 2019-2020'!I31="","",'PLANMA 2019-2020'!I31)</f>
        <v xml:space="preserve"> </v>
      </c>
      <c r="G39" s="73" t="str">
        <f>IF('PLANMA 2019-2020'!J31="","",'PLANMA 2019-2020'!J31)</f>
        <v xml:space="preserve"> </v>
      </c>
    </row>
    <row r="40" spans="2:7" x14ac:dyDescent="0.25">
      <c r="B40" s="72" t="str">
        <f>IF('PLANMA 2019-2020'!G32="","",'PLANMA 2019-2020'!G32)</f>
        <v xml:space="preserve"> </v>
      </c>
      <c r="C40" s="426" t="str">
        <f>IF('PLANMA 2019-2020'!H32="","",'PLANMA 2019-2020'!H32)</f>
        <v xml:space="preserve"> </v>
      </c>
      <c r="D40" s="426"/>
      <c r="E40" s="426"/>
      <c r="F40" s="73" t="str">
        <f>IF('PLANMA 2019-2020'!I32="","",'PLANMA 2019-2020'!I32)</f>
        <v xml:space="preserve"> </v>
      </c>
      <c r="G40" s="73" t="str">
        <f>IF('PLANMA 2019-2020'!J32="","",'PLANMA 2019-2020'!J32)</f>
        <v xml:space="preserve"> </v>
      </c>
    </row>
    <row r="41" spans="2:7" x14ac:dyDescent="0.25">
      <c r="B41" s="72" t="str">
        <f>IF('PLANMA 2019-2020'!G33="","",'PLANMA 2019-2020'!G33)</f>
        <v xml:space="preserve"> </v>
      </c>
      <c r="C41" s="426" t="str">
        <f>IF('PLANMA 2019-2020'!H33="","",'PLANMA 2019-2020'!H33)</f>
        <v xml:space="preserve"> </v>
      </c>
      <c r="D41" s="426"/>
      <c r="E41" s="426"/>
      <c r="F41" s="73" t="str">
        <f>IF('PLANMA 2019-2020'!I33="","",'PLANMA 2019-2020'!I33)</f>
        <v xml:space="preserve"> </v>
      </c>
      <c r="G41" s="73" t="str">
        <f>IF('PLANMA 2019-2020'!J33="","",'PLANMA 2019-2020'!J33)</f>
        <v xml:space="preserve"> </v>
      </c>
    </row>
    <row r="42" spans="2:7" x14ac:dyDescent="0.25">
      <c r="B42" s="72" t="str">
        <f>IF('PLANMA 2019-2020'!G34="","",'PLANMA 2019-2020'!G34)</f>
        <v xml:space="preserve"> </v>
      </c>
      <c r="C42" s="426" t="str">
        <f>IF('PLANMA 2019-2020'!H34="","",'PLANMA 2019-2020'!H34)</f>
        <v xml:space="preserve"> </v>
      </c>
      <c r="D42" s="426"/>
      <c r="E42" s="426"/>
      <c r="F42" s="73" t="str">
        <f>IF('PLANMA 2019-2020'!I34="","",'PLANMA 2019-2020'!I34)</f>
        <v xml:space="preserve"> </v>
      </c>
      <c r="G42" s="73" t="str">
        <f>IF('PLANMA 2019-2020'!J34="","",'PLANMA 2019-2020'!J34)</f>
        <v xml:space="preserve"> </v>
      </c>
    </row>
    <row r="43" spans="2:7" x14ac:dyDescent="0.25">
      <c r="B43" s="72" t="str">
        <f>IF('PLANMA 2019-2020'!G35="","",'PLANMA 2019-2020'!G35)</f>
        <v xml:space="preserve"> </v>
      </c>
      <c r="C43" s="426" t="str">
        <f>IF('PLANMA 2019-2020'!H35="","",'PLANMA 2019-2020'!H35)</f>
        <v xml:space="preserve"> </v>
      </c>
      <c r="D43" s="426"/>
      <c r="E43" s="426"/>
      <c r="F43" s="73" t="str">
        <f>IF('PLANMA 2019-2020'!I35="","",'PLANMA 2019-2020'!I35)</f>
        <v xml:space="preserve"> </v>
      </c>
      <c r="G43" s="73" t="str">
        <f>IF('PLANMA 2019-2020'!J35="","",'PLANMA 2019-2020'!J35)</f>
        <v xml:space="preserve"> </v>
      </c>
    </row>
    <row r="44" spans="2:7" x14ac:dyDescent="0.25">
      <c r="B44" s="72" t="str">
        <f>IF('PLANMA 2019-2020'!G36="","",'PLANMA 2019-2020'!G36)</f>
        <v xml:space="preserve"> </v>
      </c>
      <c r="C44" s="426" t="str">
        <f>IF('PLANMA 2019-2020'!H36="","",'PLANMA 2019-2020'!H36)</f>
        <v xml:space="preserve"> </v>
      </c>
      <c r="D44" s="426"/>
      <c r="E44" s="426"/>
      <c r="F44" s="73" t="str">
        <f>IF('PLANMA 2019-2020'!I36="","",'PLANMA 2019-2020'!I36)</f>
        <v xml:space="preserve"> </v>
      </c>
      <c r="G44" s="73" t="str">
        <f>IF('PLANMA 2019-2020'!J36="","",'PLANMA 2019-2020'!J36)</f>
        <v xml:space="preserve"> </v>
      </c>
    </row>
    <row r="45" spans="2:7" x14ac:dyDescent="0.25">
      <c r="B45" s="72" t="str">
        <f>IF('PLANMA 2019-2020'!G37="","",'PLANMA 2019-2020'!G37)</f>
        <v xml:space="preserve"> </v>
      </c>
      <c r="C45" s="426" t="str">
        <f>IF('PLANMA 2019-2020'!H37="","",'PLANMA 2019-2020'!H37)</f>
        <v xml:space="preserve"> </v>
      </c>
      <c r="D45" s="426"/>
      <c r="E45" s="426"/>
      <c r="F45" s="73" t="str">
        <f>IF('PLANMA 2019-2020'!I37="","",'PLANMA 2019-2020'!I37)</f>
        <v xml:space="preserve"> </v>
      </c>
      <c r="G45" s="73" t="str">
        <f>IF('PLANMA 2019-2020'!J37="","",'PLANMA 2019-2020'!J37)</f>
        <v xml:space="preserve"> </v>
      </c>
    </row>
    <row r="46" spans="2:7" x14ac:dyDescent="0.25">
      <c r="B46" s="72" t="str">
        <f>IF('PLANMA 2019-2020'!G38="","",'PLANMA 2019-2020'!G38)</f>
        <v xml:space="preserve"> </v>
      </c>
      <c r="C46" s="426" t="str">
        <f>IF('PLANMA 2019-2020'!H38="","",'PLANMA 2019-2020'!H38)</f>
        <v xml:space="preserve"> </v>
      </c>
      <c r="D46" s="426"/>
      <c r="E46" s="426"/>
      <c r="F46" s="73" t="str">
        <f>IF('PLANMA 2019-2020'!I38="","",'PLANMA 2019-2020'!I38)</f>
        <v xml:space="preserve"> </v>
      </c>
      <c r="G46" s="73" t="str">
        <f>IF('PLANMA 2019-2020'!J38="","",'PLANMA 2019-2020'!J38)</f>
        <v xml:space="preserve"> </v>
      </c>
    </row>
    <row r="47" spans="2:7" x14ac:dyDescent="0.25">
      <c r="B47" s="72" t="str">
        <f>IF('PLANMA 2019-2020'!G39="","",'PLANMA 2019-2020'!G39)</f>
        <v xml:space="preserve"> </v>
      </c>
      <c r="C47" s="426" t="str">
        <f>IF('PLANMA 2019-2020'!H39="","",'PLANMA 2019-2020'!H39)</f>
        <v xml:space="preserve"> </v>
      </c>
      <c r="D47" s="426"/>
      <c r="E47" s="426"/>
      <c r="F47" s="73" t="str">
        <f>IF('PLANMA 2019-2020'!I39="","",'PLANMA 2019-2020'!I39)</f>
        <v xml:space="preserve"> </v>
      </c>
      <c r="G47" s="73" t="str">
        <f>IF('PLANMA 2019-2020'!J39="","",'PLANMA 2019-2020'!J39)</f>
        <v xml:space="preserve"> </v>
      </c>
    </row>
    <row r="48" spans="2:7" x14ac:dyDescent="0.25">
      <c r="B48" s="72" t="str">
        <f>IF('PLANMA 2019-2020'!G40="","",'PLANMA 2019-2020'!G40)</f>
        <v xml:space="preserve"> </v>
      </c>
      <c r="C48" s="426" t="str">
        <f>IF('PLANMA 2019-2020'!H40="","",'PLANMA 2019-2020'!H40)</f>
        <v xml:space="preserve"> </v>
      </c>
      <c r="D48" s="426"/>
      <c r="E48" s="426"/>
      <c r="F48" s="73" t="str">
        <f>IF('PLANMA 2019-2020'!I40="","",'PLANMA 2019-2020'!I40)</f>
        <v xml:space="preserve"> </v>
      </c>
      <c r="G48" s="73" t="str">
        <f>IF('PLANMA 2019-2020'!J40="","",'PLANMA 2019-2020'!J40)</f>
        <v xml:space="preserve"> </v>
      </c>
    </row>
    <row r="49" spans="2:7" x14ac:dyDescent="0.25">
      <c r="B49" s="72" t="str">
        <f>IF('PLANMA 2019-2020'!G41="","",'PLANMA 2019-2020'!G41)</f>
        <v xml:space="preserve"> </v>
      </c>
      <c r="C49" s="426" t="str">
        <f>IF('PLANMA 2019-2020'!H41="","",'PLANMA 2019-2020'!H41)</f>
        <v xml:space="preserve"> </v>
      </c>
      <c r="D49" s="426"/>
      <c r="E49" s="426"/>
      <c r="F49" s="73" t="str">
        <f>IF('PLANMA 2019-2020'!I41="","",'PLANMA 2019-2020'!I41)</f>
        <v xml:space="preserve"> </v>
      </c>
      <c r="G49" s="73" t="str">
        <f>IF('PLANMA 2019-2020'!J41="","",'PLANMA 2019-2020'!J41)</f>
        <v xml:space="preserve"> </v>
      </c>
    </row>
    <row r="50" spans="2:7" x14ac:dyDescent="0.25">
      <c r="B50" s="72" t="str">
        <f>IF('PLANMA 2019-2020'!G42="","",'PLANMA 2019-2020'!G42)</f>
        <v xml:space="preserve"> </v>
      </c>
      <c r="C50" s="426" t="str">
        <f>IF('PLANMA 2019-2020'!H42="","",'PLANMA 2019-2020'!H42)</f>
        <v xml:space="preserve"> </v>
      </c>
      <c r="D50" s="426"/>
      <c r="E50" s="426"/>
      <c r="F50" s="73" t="str">
        <f>IF('PLANMA 2019-2020'!I42="","",'PLANMA 2019-2020'!I42)</f>
        <v xml:space="preserve"> </v>
      </c>
      <c r="G50" s="73" t="str">
        <f>IF('PLANMA 2019-2020'!J42="","",'PLANMA 2019-2020'!J42)</f>
        <v xml:space="preserve"> </v>
      </c>
    </row>
    <row r="51" spans="2:7" x14ac:dyDescent="0.25">
      <c r="B51" s="72" t="str">
        <f>IF('PLANMA 2019-2020'!G43="","",'PLANMA 2019-2020'!G43)</f>
        <v xml:space="preserve"> </v>
      </c>
      <c r="C51" s="426" t="str">
        <f>IF('PLANMA 2019-2020'!H43="","",'PLANMA 2019-2020'!H43)</f>
        <v xml:space="preserve"> </v>
      </c>
      <c r="D51" s="426"/>
      <c r="E51" s="426"/>
      <c r="F51" s="73" t="str">
        <f>IF('PLANMA 2019-2020'!I43="","",'PLANMA 2019-2020'!I43)</f>
        <v xml:space="preserve"> </v>
      </c>
      <c r="G51" s="73" t="str">
        <f>IF('PLANMA 2019-2020'!J43="","",'PLANMA 2019-2020'!J43)</f>
        <v xml:space="preserve"> </v>
      </c>
    </row>
    <row r="52" spans="2:7" x14ac:dyDescent="0.25">
      <c r="B52" s="72" t="str">
        <f>IF('PLANMA 2019-2020'!G44="","",'PLANMA 2019-2020'!G44)</f>
        <v xml:space="preserve"> </v>
      </c>
      <c r="C52" s="426" t="str">
        <f>IF('PLANMA 2019-2020'!H44="","",'PLANMA 2019-2020'!H44)</f>
        <v xml:space="preserve"> </v>
      </c>
      <c r="D52" s="426"/>
      <c r="E52" s="426"/>
      <c r="F52" s="73" t="str">
        <f>IF('PLANMA 2019-2020'!I44="","",'PLANMA 2019-2020'!I44)</f>
        <v xml:space="preserve"> </v>
      </c>
      <c r="G52" s="73" t="str">
        <f>IF('PLANMA 2019-2020'!J44="","",'PLANMA 2019-2020'!J44)</f>
        <v xml:space="preserve"> </v>
      </c>
    </row>
    <row r="53" spans="2:7" x14ac:dyDescent="0.25">
      <c r="B53" s="72" t="str">
        <f>IF('PLANMA 2019-2020'!G45="","",'PLANMA 2019-2020'!G45)</f>
        <v xml:space="preserve"> </v>
      </c>
      <c r="C53" s="426" t="str">
        <f>IF('PLANMA 2019-2020'!H45="","",'PLANMA 2019-2020'!H45)</f>
        <v xml:space="preserve"> </v>
      </c>
      <c r="D53" s="426"/>
      <c r="E53" s="426"/>
      <c r="F53" s="73" t="str">
        <f>IF('PLANMA 2019-2020'!I45="","",'PLANMA 2019-2020'!I45)</f>
        <v xml:space="preserve"> </v>
      </c>
      <c r="G53" s="73" t="str">
        <f>IF('PLANMA 2019-2020'!J45="","",'PLANMA 2019-2020'!J45)</f>
        <v xml:space="preserve"> </v>
      </c>
    </row>
    <row r="54" spans="2:7" x14ac:dyDescent="0.25">
      <c r="B54" s="72" t="str">
        <f>IF('PLANMA 2019-2020'!G46="","",'PLANMA 2019-2020'!G46)</f>
        <v xml:space="preserve"> </v>
      </c>
      <c r="C54" s="426" t="str">
        <f>IF('PLANMA 2019-2020'!H46="","",'PLANMA 2019-2020'!H46)</f>
        <v xml:space="preserve"> </v>
      </c>
      <c r="D54" s="426"/>
      <c r="E54" s="426"/>
      <c r="F54" s="73" t="str">
        <f>IF('PLANMA 2019-2020'!I46="","",'PLANMA 2019-2020'!I46)</f>
        <v xml:space="preserve"> </v>
      </c>
      <c r="G54" s="73" t="str">
        <f>IF('PLANMA 2019-2020'!J46="","",'PLANMA 2019-2020'!J46)</f>
        <v xml:space="preserve"> </v>
      </c>
    </row>
    <row r="55" spans="2:7" x14ac:dyDescent="0.25">
      <c r="B55" s="72" t="str">
        <f>IF('PLANMA 2019-2020'!G47="","",'PLANMA 2019-2020'!G47)</f>
        <v xml:space="preserve"> </v>
      </c>
      <c r="C55" s="426" t="str">
        <f>IF('PLANMA 2019-2020'!H47="","",'PLANMA 2019-2020'!H47)</f>
        <v xml:space="preserve"> </v>
      </c>
      <c r="D55" s="426"/>
      <c r="E55" s="426"/>
      <c r="F55" s="73" t="str">
        <f>IF('PLANMA 2019-2020'!I47="","",'PLANMA 2019-2020'!I47)</f>
        <v xml:space="preserve"> </v>
      </c>
      <c r="G55" s="73" t="str">
        <f>IF('PLANMA 2019-2020'!J47="","",'PLANMA 2019-2020'!J47)</f>
        <v xml:space="preserve"> </v>
      </c>
    </row>
    <row r="56" spans="2:7" x14ac:dyDescent="0.25">
      <c r="B56" s="72" t="str">
        <f>IF('PLANMA 2019-2020'!G48="","",'PLANMA 2019-2020'!G48)</f>
        <v xml:space="preserve"> </v>
      </c>
      <c r="C56" s="426" t="str">
        <f>IF('PLANMA 2019-2020'!H48="","",'PLANMA 2019-2020'!H48)</f>
        <v xml:space="preserve"> </v>
      </c>
      <c r="D56" s="426"/>
      <c r="E56" s="426"/>
      <c r="F56" s="73" t="str">
        <f>IF('PLANMA 2019-2020'!I48="","",'PLANMA 2019-2020'!I48)</f>
        <v xml:space="preserve"> </v>
      </c>
      <c r="G56" s="73" t="str">
        <f>IF('PLANMA 2019-2020'!J48="","",'PLANMA 2019-2020'!J48)</f>
        <v xml:space="preserve"> </v>
      </c>
    </row>
    <row r="57" spans="2:7" x14ac:dyDescent="0.25">
      <c r="B57" s="72" t="str">
        <f>IF('PLANMA 2019-2020'!G49="","",'PLANMA 2019-2020'!G49)</f>
        <v xml:space="preserve"> </v>
      </c>
      <c r="C57" s="426" t="str">
        <f>IF('PLANMA 2019-2020'!H49="","",'PLANMA 2019-2020'!H49)</f>
        <v xml:space="preserve"> </v>
      </c>
      <c r="D57" s="426"/>
      <c r="E57" s="426"/>
      <c r="F57" s="73" t="str">
        <f>IF('PLANMA 2019-2020'!I49="","",'PLANMA 2019-2020'!I49)</f>
        <v xml:space="preserve"> </v>
      </c>
      <c r="G57" s="73" t="str">
        <f>IF('PLANMA 2019-2020'!J49="","",'PLANMA 2019-2020'!J49)</f>
        <v xml:space="preserve"> </v>
      </c>
    </row>
    <row r="58" spans="2:7" x14ac:dyDescent="0.25">
      <c r="B58" s="72" t="str">
        <f>IF('PLANMA 2019-2020'!G50="","",'PLANMA 2019-2020'!G50)</f>
        <v xml:space="preserve"> </v>
      </c>
      <c r="C58" s="426" t="str">
        <f>IF('PLANMA 2019-2020'!H50="","",'PLANMA 2019-2020'!H50)</f>
        <v xml:space="preserve"> </v>
      </c>
      <c r="D58" s="426"/>
      <c r="E58" s="426"/>
      <c r="F58" s="73" t="str">
        <f>IF('PLANMA 2019-2020'!I50="","",'PLANMA 2019-2020'!I50)</f>
        <v xml:space="preserve"> </v>
      </c>
      <c r="G58" s="73" t="str">
        <f>IF('PLANMA 2019-2020'!J50="","",'PLANMA 2019-2020'!J50)</f>
        <v xml:space="preserve"> </v>
      </c>
    </row>
    <row r="59" spans="2:7" x14ac:dyDescent="0.25">
      <c r="B59" s="72" t="str">
        <f>IF('PLANMA 2019-2020'!G51="","",'PLANMA 2019-2020'!G51)</f>
        <v xml:space="preserve"> </v>
      </c>
      <c r="C59" s="426" t="str">
        <f>IF('PLANMA 2019-2020'!H51="","",'PLANMA 2019-2020'!H51)</f>
        <v xml:space="preserve"> </v>
      </c>
      <c r="D59" s="426"/>
      <c r="E59" s="426"/>
      <c r="F59" s="73" t="str">
        <f>IF('PLANMA 2019-2020'!I51="","",'PLANMA 2019-2020'!I51)</f>
        <v xml:space="preserve"> </v>
      </c>
      <c r="G59" s="73" t="str">
        <f>IF('PLANMA 2019-2020'!J51="","",'PLANMA 2019-2020'!J51)</f>
        <v xml:space="preserve"> </v>
      </c>
    </row>
    <row r="60" spans="2:7" x14ac:dyDescent="0.25">
      <c r="B60" s="72" t="str">
        <f>IF('PLANMA 2019-2020'!G52="","",'PLANMA 2019-2020'!G52)</f>
        <v xml:space="preserve"> </v>
      </c>
      <c r="C60" s="426" t="str">
        <f>IF('PLANMA 2019-2020'!H52="","",'PLANMA 2019-2020'!H52)</f>
        <v xml:space="preserve"> </v>
      </c>
      <c r="D60" s="426"/>
      <c r="E60" s="426"/>
      <c r="F60" s="73" t="str">
        <f>IF('PLANMA 2019-2020'!I52="","",'PLANMA 2019-2020'!I52)</f>
        <v xml:space="preserve"> </v>
      </c>
      <c r="G60" s="73" t="str">
        <f>IF('PLANMA 2019-2020'!J52="","",'PLANMA 2019-2020'!J52)</f>
        <v xml:space="preserve"> </v>
      </c>
    </row>
    <row r="61" spans="2:7" x14ac:dyDescent="0.25">
      <c r="B61" s="72" t="str">
        <f>IF('PLANMA 2019-2020'!G53="","",'PLANMA 2019-2020'!G53)</f>
        <v xml:space="preserve"> </v>
      </c>
      <c r="C61" s="426" t="str">
        <f>IF('PLANMA 2019-2020'!H53="","",'PLANMA 2019-2020'!H53)</f>
        <v xml:space="preserve"> </v>
      </c>
      <c r="D61" s="426"/>
      <c r="E61" s="426"/>
      <c r="F61" s="73" t="str">
        <f>IF('PLANMA 2019-2020'!I53="","",'PLANMA 2019-2020'!I53)</f>
        <v xml:space="preserve"> </v>
      </c>
      <c r="G61" s="73" t="str">
        <f>IF('PLANMA 2019-2020'!J53="","",'PLANMA 2019-2020'!J53)</f>
        <v xml:space="preserve"> </v>
      </c>
    </row>
    <row r="62" spans="2:7" ht="15.75" thickBot="1" x14ac:dyDescent="0.3">
      <c r="B62" s="72" t="str">
        <f>IF('PLANMA 2019-2020'!G54="","",'PLANMA 2019-2020'!G54)</f>
        <v xml:space="preserve"> </v>
      </c>
      <c r="C62" s="426" t="str">
        <f>IF('PLANMA 2019-2020'!H54="","",'PLANMA 2019-2020'!H54)</f>
        <v xml:space="preserve"> </v>
      </c>
      <c r="D62" s="426"/>
      <c r="E62" s="426"/>
      <c r="F62" s="73" t="str">
        <f>IF('PLANMA 2019-2020'!I54="","",'PLANMA 2019-2020'!I54)</f>
        <v xml:space="preserve"> </v>
      </c>
      <c r="G62" s="73" t="str">
        <f>IF('PLANMA 2019-2020'!J54="","",'PLANMA 2019-2020'!J54)</f>
        <v xml:space="preserve"> </v>
      </c>
    </row>
    <row r="63" spans="2:7" ht="18.75" thickBot="1" x14ac:dyDescent="0.3">
      <c r="B63" s="409" t="s">
        <v>1159</v>
      </c>
      <c r="C63" s="433"/>
      <c r="D63" s="433"/>
      <c r="E63" s="433"/>
      <c r="F63" s="433"/>
      <c r="G63" s="89">
        <f>+'PLANMA 2019-2020'!L9</f>
        <v>0</v>
      </c>
    </row>
    <row r="64" spans="2:7" x14ac:dyDescent="0.25">
      <c r="G64" s="75"/>
    </row>
    <row r="65" spans="2:7" ht="24" customHeight="1" x14ac:dyDescent="0.25">
      <c r="B65" s="434" t="s">
        <v>1150</v>
      </c>
      <c r="C65" s="434"/>
      <c r="D65" s="415"/>
      <c r="E65" s="435"/>
      <c r="F65" s="435"/>
      <c r="G65" s="436"/>
    </row>
    <row r="67" spans="2:7" x14ac:dyDescent="0.25">
      <c r="C67" s="86" t="s">
        <v>1154</v>
      </c>
      <c r="D67" s="87"/>
      <c r="E67" s="87"/>
      <c r="G67" s="90">
        <f>+'PLANMA 2019-2020'!M9</f>
        <v>0</v>
      </c>
    </row>
    <row r="68" spans="2:7" x14ac:dyDescent="0.25">
      <c r="C68" s="86" t="s">
        <v>1027</v>
      </c>
      <c r="D68" s="88"/>
      <c r="E68" s="87"/>
      <c r="G68" s="90">
        <f>+'PLANMA 2019-2020'!N9</f>
        <v>0</v>
      </c>
    </row>
    <row r="69" spans="2:7" ht="15.75" thickBot="1" x14ac:dyDescent="0.3">
      <c r="C69" s="86" t="s">
        <v>1153</v>
      </c>
      <c r="D69" s="430" t="str">
        <f>+'PLANMA 2019-2020'!O9</f>
        <v>ejemplo222</v>
      </c>
      <c r="E69" s="430"/>
      <c r="F69" s="430"/>
      <c r="G69" s="91">
        <f>+'PLANMA 2019-2020'!P9</f>
        <v>0</v>
      </c>
    </row>
    <row r="70" spans="2:7" x14ac:dyDescent="0.25">
      <c r="C70" s="437"/>
      <c r="D70" s="437"/>
      <c r="E70" s="437"/>
      <c r="F70" s="76"/>
      <c r="G70" s="87"/>
    </row>
    <row r="71" spans="2:7" ht="16.5" thickBot="1" x14ac:dyDescent="0.3">
      <c r="F71" s="93" t="s">
        <v>1151</v>
      </c>
      <c r="G71" s="92">
        <f>+G67+G68+G69</f>
        <v>0</v>
      </c>
    </row>
    <row r="72" spans="2:7" ht="15.75" thickTop="1" x14ac:dyDescent="0.25"/>
    <row r="73" spans="2:7" ht="18" x14ac:dyDescent="0.25">
      <c r="B73" s="409" t="s">
        <v>1152</v>
      </c>
      <c r="C73" s="410"/>
      <c r="D73" s="410"/>
      <c r="E73" s="410"/>
      <c r="F73" s="410"/>
      <c r="G73" s="411"/>
    </row>
    <row r="75" spans="2:7" ht="30" customHeight="1" x14ac:dyDescent="0.25">
      <c r="B75" s="401" t="s">
        <v>1155</v>
      </c>
      <c r="C75" s="401"/>
      <c r="D75" s="95" t="s">
        <v>1032</v>
      </c>
      <c r="E75" s="95" t="s">
        <v>1091</v>
      </c>
      <c r="F75" s="95" t="s">
        <v>1092</v>
      </c>
      <c r="G75" s="94" t="s">
        <v>1160</v>
      </c>
    </row>
    <row r="76" spans="2:7" ht="30" customHeight="1" x14ac:dyDescent="0.25">
      <c r="B76" s="431" t="str">
        <f>+'PLANMA 2019-2020'!S9</f>
        <v>a. Generales y Comunes del Calendario de Adiestramiento de la División para el Desarrollo del Capital Humano.</v>
      </c>
      <c r="C76" s="432"/>
      <c r="D76" s="79" t="str">
        <f>+'PLANMA 2019-2020'!T9</f>
        <v>no</v>
      </c>
      <c r="E76" s="80" t="str">
        <f>+'PLANMA 2019-2020'!U9</f>
        <v xml:space="preserve"> </v>
      </c>
      <c r="F76" s="80" t="str">
        <f>+'PLANMA 2019-2020'!V9</f>
        <v xml:space="preserve"> </v>
      </c>
      <c r="G76" s="90">
        <f>+'PLANMA 2019-2020'!W9</f>
        <v>0</v>
      </c>
    </row>
    <row r="77" spans="2:7" ht="30" customHeight="1" x14ac:dyDescent="0.25">
      <c r="B77" s="431" t="str">
        <f>+'PLANMA 2019-2020'!S10</f>
        <v>b. Coordinadas por la División para su Agencia o Municipio para atender necesidades particulares y especificas.</v>
      </c>
      <c r="C77" s="432"/>
      <c r="D77" s="79" t="str">
        <f>+'PLANMA 2019-2020'!T10</f>
        <v>no</v>
      </c>
      <c r="E77" s="80" t="str">
        <f>+'PLANMA 2019-2020'!U10</f>
        <v xml:space="preserve"> </v>
      </c>
      <c r="F77" s="80" t="str">
        <f>+'PLANMA 2019-2020'!V10</f>
        <v xml:space="preserve"> </v>
      </c>
      <c r="G77" s="90">
        <f>+'PLANMA 2019-2020'!W10</f>
        <v>0</v>
      </c>
    </row>
    <row r="78" spans="2:7" ht="30" customHeight="1" x14ac:dyDescent="0.25">
      <c r="B78" s="431" t="str">
        <f>+'PLANMA 2019-2020'!S11</f>
        <v>c. Especiales.</v>
      </c>
      <c r="C78" s="432"/>
      <c r="D78" s="79" t="str">
        <f>+'PLANMA 2019-2020'!T11</f>
        <v>no</v>
      </c>
      <c r="E78" s="80" t="str">
        <f>+'PLANMA 2019-2020'!U11</f>
        <v xml:space="preserve"> </v>
      </c>
      <c r="F78" s="80" t="str">
        <f>+'PLANMA 2019-2020'!V11</f>
        <v xml:space="preserve"> </v>
      </c>
      <c r="G78" s="90">
        <f>+'PLANMA 2019-2020'!W11</f>
        <v>0</v>
      </c>
    </row>
    <row r="79" spans="2:7" ht="30.75" customHeight="1" x14ac:dyDescent="0.25">
      <c r="B79" s="431" t="str">
        <f>+'PLANMA 2019-2020'!S12</f>
        <v>d. Adiestramiento en otras instituciones.  ( Si escoge esta opción favor de llenar líneas siguientes con la Info. Necesaria )</v>
      </c>
      <c r="C79" s="432"/>
      <c r="D79" s="79" t="str">
        <f>+'PLANMA 2019-2020'!T12</f>
        <v>no</v>
      </c>
      <c r="E79" s="80" t="str">
        <f>+'PLANMA 2019-2020'!U12</f>
        <v xml:space="preserve"> </v>
      </c>
      <c r="F79" s="80" t="str">
        <f>+'PLANMA 2019-2020'!V12</f>
        <v xml:space="preserve"> </v>
      </c>
      <c r="G79" s="90">
        <f>+'PLANMA 2019-2020'!W12</f>
        <v>0</v>
      </c>
    </row>
    <row r="80" spans="2:7" ht="23.25" customHeight="1" x14ac:dyDescent="0.25">
      <c r="B80" s="415" t="s">
        <v>1156</v>
      </c>
      <c r="C80" s="417"/>
      <c r="D80" s="415" t="s">
        <v>1161</v>
      </c>
      <c r="E80" s="416"/>
      <c r="F80" s="416"/>
      <c r="G80" s="417"/>
    </row>
    <row r="81" spans="2:7" x14ac:dyDescent="0.25">
      <c r="B81" s="430" t="str">
        <f>+'PLANMA 2019-2020'!S14</f>
        <v>ejemplo222</v>
      </c>
      <c r="C81" s="430"/>
      <c r="D81" s="430" t="str">
        <f>+'PLANMA 2019-2020'!T14</f>
        <v>ejemplo</v>
      </c>
      <c r="E81" s="430"/>
      <c r="F81" s="430"/>
      <c r="G81" s="430"/>
    </row>
    <row r="82" spans="2:7" x14ac:dyDescent="0.25">
      <c r="B82" s="430" t="str">
        <f>+'PLANMA 2019-2020'!S15</f>
        <v xml:space="preserve"> </v>
      </c>
      <c r="C82" s="430"/>
      <c r="D82" s="441" t="str">
        <f>+'PLANMA 2019-2020'!T15</f>
        <v xml:space="preserve"> </v>
      </c>
      <c r="E82" s="441"/>
      <c r="F82" s="441"/>
      <c r="G82" s="441"/>
    </row>
    <row r="83" spans="2:7" x14ac:dyDescent="0.25">
      <c r="B83" s="430" t="str">
        <f>+'PLANMA 2019-2020'!S16</f>
        <v xml:space="preserve"> </v>
      </c>
      <c r="C83" s="430"/>
      <c r="D83" s="441" t="str">
        <f>+'PLANMA 2019-2020'!T16</f>
        <v xml:space="preserve"> </v>
      </c>
      <c r="E83" s="441"/>
      <c r="F83" s="441"/>
      <c r="G83" s="441"/>
    </row>
    <row r="84" spans="2:7" x14ac:dyDescent="0.25">
      <c r="B84" s="430" t="str">
        <f>+'PLANMA 2019-2020'!S17</f>
        <v xml:space="preserve"> </v>
      </c>
      <c r="C84" s="430"/>
      <c r="D84" s="441" t="str">
        <f>+'PLANMA 2019-2020'!T17</f>
        <v xml:space="preserve"> </v>
      </c>
      <c r="E84" s="441"/>
      <c r="F84" s="441"/>
      <c r="G84" s="441"/>
    </row>
    <row r="85" spans="2:7" x14ac:dyDescent="0.25">
      <c r="B85" s="430" t="str">
        <f>+'PLANMA 2019-2020'!S18</f>
        <v xml:space="preserve"> </v>
      </c>
      <c r="C85" s="430"/>
      <c r="D85" s="441" t="str">
        <f>+'PLANMA 2019-2020'!T18</f>
        <v xml:space="preserve"> </v>
      </c>
      <c r="E85" s="441"/>
      <c r="F85" s="441"/>
      <c r="G85" s="441"/>
    </row>
    <row r="86" spans="2:7" x14ac:dyDescent="0.25">
      <c r="B86" s="430" t="str">
        <f>+'PLANMA 2019-2020'!S19</f>
        <v xml:space="preserve"> </v>
      </c>
      <c r="C86" s="430"/>
      <c r="D86" s="441" t="str">
        <f>+'PLANMA 2019-2020'!T19</f>
        <v xml:space="preserve"> </v>
      </c>
      <c r="E86" s="441"/>
      <c r="F86" s="441"/>
      <c r="G86" s="441"/>
    </row>
    <row r="87" spans="2:7" x14ac:dyDescent="0.25">
      <c r="B87" s="430" t="str">
        <f>+'PLANMA 2019-2020'!S20</f>
        <v xml:space="preserve"> </v>
      </c>
      <c r="C87" s="430"/>
      <c r="D87" s="441" t="str">
        <f>+'PLANMA 2019-2020'!T20</f>
        <v xml:space="preserve"> </v>
      </c>
      <c r="E87" s="441"/>
      <c r="F87" s="441"/>
      <c r="G87" s="441"/>
    </row>
    <row r="88" spans="2:7" x14ac:dyDescent="0.25">
      <c r="B88" s="430" t="str">
        <f>+'PLANMA 2019-2020'!S21</f>
        <v xml:space="preserve"> </v>
      </c>
      <c r="C88" s="430"/>
      <c r="D88" s="441" t="str">
        <f>+'PLANMA 2019-2020'!T21</f>
        <v xml:space="preserve"> </v>
      </c>
      <c r="E88" s="441"/>
      <c r="F88" s="441"/>
      <c r="G88" s="441"/>
    </row>
    <row r="89" spans="2:7" x14ac:dyDescent="0.25">
      <c r="B89" s="430" t="str">
        <f>+'PLANMA 2019-2020'!S22</f>
        <v xml:space="preserve"> </v>
      </c>
      <c r="C89" s="430"/>
      <c r="D89" s="441" t="str">
        <f>+'PLANMA 2019-2020'!T22</f>
        <v xml:space="preserve"> </v>
      </c>
      <c r="E89" s="441"/>
      <c r="F89" s="441"/>
      <c r="G89" s="441"/>
    </row>
    <row r="90" spans="2:7" x14ac:dyDescent="0.25">
      <c r="B90" s="430" t="str">
        <f>+'PLANMA 2019-2020'!S23</f>
        <v xml:space="preserve"> </v>
      </c>
      <c r="C90" s="430"/>
      <c r="D90" s="441" t="str">
        <f>+'PLANMA 2019-2020'!T23</f>
        <v xml:space="preserve"> </v>
      </c>
      <c r="E90" s="441"/>
      <c r="F90" s="441"/>
      <c r="G90" s="441"/>
    </row>
    <row r="91" spans="2:7" x14ac:dyDescent="0.25">
      <c r="B91" s="430" t="str">
        <f>+'PLANMA 2019-2020'!S24</f>
        <v xml:space="preserve"> </v>
      </c>
      <c r="C91" s="430"/>
      <c r="D91" s="441" t="str">
        <f>+'PLANMA 2019-2020'!T24</f>
        <v xml:space="preserve"> </v>
      </c>
      <c r="E91" s="441"/>
      <c r="F91" s="441"/>
      <c r="G91" s="441"/>
    </row>
    <row r="92" spans="2:7" x14ac:dyDescent="0.25">
      <c r="B92" s="430" t="str">
        <f>+'PLANMA 2019-2020'!S25</f>
        <v xml:space="preserve"> </v>
      </c>
      <c r="C92" s="430"/>
      <c r="D92" s="441" t="str">
        <f>+'PLANMA 2019-2020'!T25</f>
        <v xml:space="preserve"> </v>
      </c>
      <c r="E92" s="441"/>
      <c r="F92" s="441"/>
      <c r="G92" s="441"/>
    </row>
    <row r="93" spans="2:7" x14ac:dyDescent="0.25">
      <c r="B93" s="430" t="str">
        <f>+'PLANMA 2019-2020'!S26</f>
        <v xml:space="preserve"> </v>
      </c>
      <c r="C93" s="430"/>
      <c r="D93" s="441" t="str">
        <f>+'PLANMA 2019-2020'!T26</f>
        <v xml:space="preserve"> </v>
      </c>
      <c r="E93" s="441"/>
      <c r="F93" s="441"/>
      <c r="G93" s="441"/>
    </row>
    <row r="94" spans="2:7" ht="30" customHeight="1" x14ac:dyDescent="0.25">
      <c r="B94" s="447" t="s">
        <v>1162</v>
      </c>
      <c r="C94" s="448"/>
      <c r="D94" s="77" t="str">
        <f>+'PLANMA 2019-2020'!T28</f>
        <v>no</v>
      </c>
      <c r="E94" s="77" t="str">
        <f>+'PLANMA 2019-2020'!U28</f>
        <v xml:space="preserve"> </v>
      </c>
      <c r="F94" s="77" t="str">
        <f>+'PLANMA 2019-2020'!V28</f>
        <v xml:space="preserve"> </v>
      </c>
      <c r="G94" s="122">
        <f>+'PLANMA 2019-2020'!W28</f>
        <v>0</v>
      </c>
    </row>
    <row r="95" spans="2:7" ht="30" customHeight="1" x14ac:dyDescent="0.25">
      <c r="B95" s="449" t="s">
        <v>1163</v>
      </c>
      <c r="C95" s="449"/>
      <c r="D95" s="77" t="str">
        <f>+'PLANMA 2019-2020'!T29</f>
        <v>no</v>
      </c>
      <c r="E95" s="77" t="str">
        <f>+'PLANMA 2019-2020'!U29</f>
        <v xml:space="preserve"> </v>
      </c>
      <c r="F95" s="77" t="str">
        <f>+'PLANMA 2019-2020'!V29</f>
        <v xml:space="preserve"> </v>
      </c>
      <c r="G95" s="122">
        <f>+'PLANMA 2019-2020'!W29</f>
        <v>0</v>
      </c>
    </row>
    <row r="96" spans="2:7" ht="30" customHeight="1" x14ac:dyDescent="0.25">
      <c r="B96" s="449" t="s">
        <v>1164</v>
      </c>
      <c r="C96" s="449"/>
      <c r="D96" s="77" t="str">
        <f>+'PLANMA 2019-2020'!T30</f>
        <v>no</v>
      </c>
      <c r="E96" s="77" t="str">
        <f>+'PLANMA 2019-2020'!U30</f>
        <v xml:space="preserve"> </v>
      </c>
      <c r="F96" s="77" t="str">
        <f>+'PLANMA 2019-2020'!V30</f>
        <v xml:space="preserve"> </v>
      </c>
      <c r="G96" s="122">
        <f>+'PLANMA 2019-2020'!W30</f>
        <v>0</v>
      </c>
    </row>
    <row r="97" spans="2:7" ht="29.25" customHeight="1" thickBot="1" x14ac:dyDescent="0.3">
      <c r="B97" s="449" t="s">
        <v>1166</v>
      </c>
      <c r="C97" s="449"/>
      <c r="D97" s="77" t="str">
        <f>+'PLANMA 2019-2020'!T31</f>
        <v>no</v>
      </c>
      <c r="E97" s="77" t="str">
        <f>+'PLANMA 2019-2020'!U31</f>
        <v xml:space="preserve"> </v>
      </c>
      <c r="F97" s="77" t="str">
        <f>+'PLANMA 2019-2020'!V31</f>
        <v xml:space="preserve"> </v>
      </c>
      <c r="G97" s="124">
        <f>+'PLANMA 2019-2020'!W31</f>
        <v>0</v>
      </c>
    </row>
    <row r="99" spans="2:7" x14ac:dyDescent="0.25">
      <c r="B99" s="450" t="s">
        <v>1167</v>
      </c>
      <c r="C99" s="450"/>
      <c r="D99" s="450"/>
      <c r="E99" s="450"/>
      <c r="F99" s="450"/>
      <c r="G99" s="442">
        <f>+G76+G77+G78+G79+G94+G95+G96+G97</f>
        <v>0</v>
      </c>
    </row>
    <row r="100" spans="2:7" ht="15.75" thickBot="1" x14ac:dyDescent="0.3">
      <c r="B100" s="450"/>
      <c r="C100" s="450"/>
      <c r="D100" s="450"/>
      <c r="E100" s="450"/>
      <c r="F100" s="450"/>
      <c r="G100" s="443"/>
    </row>
    <row r="101" spans="2:7" ht="15.75" thickTop="1" x14ac:dyDescent="0.25"/>
    <row r="102" spans="2:7" ht="30" customHeight="1" x14ac:dyDescent="0.25">
      <c r="B102" s="444" t="s">
        <v>1168</v>
      </c>
      <c r="C102" s="445"/>
      <c r="D102" s="445"/>
      <c r="E102" s="445"/>
      <c r="F102" s="445"/>
      <c r="G102" s="445"/>
    </row>
    <row r="103" spans="2:7" x14ac:dyDescent="0.25">
      <c r="B103" s="446" t="str">
        <f>+'PLANMA 2019-2020'!S38</f>
        <v>Transportación</v>
      </c>
      <c r="C103" s="446"/>
      <c r="D103" s="446"/>
      <c r="E103" s="446"/>
      <c r="F103" s="446"/>
      <c r="G103" s="122">
        <f>+'PLANMA 2019-2020'!T38</f>
        <v>0</v>
      </c>
    </row>
    <row r="104" spans="2:7" x14ac:dyDescent="0.25">
      <c r="B104" s="446" t="str">
        <f>+'PLANMA 2019-2020'!S39</f>
        <v>Materiales</v>
      </c>
      <c r="C104" s="446"/>
      <c r="D104" s="446"/>
      <c r="E104" s="446"/>
      <c r="F104" s="446"/>
      <c r="G104" s="122">
        <f>+'PLANMA 2019-2020'!T39</f>
        <v>0</v>
      </c>
    </row>
    <row r="105" spans="2:7" x14ac:dyDescent="0.25">
      <c r="B105" s="446" t="str">
        <f>+'PLANMA 2019-2020'!S40</f>
        <v>Otros ( especifique)</v>
      </c>
      <c r="C105" s="446"/>
      <c r="D105" s="446"/>
      <c r="E105" s="446"/>
      <c r="F105" s="446"/>
      <c r="G105" s="122">
        <f>+'PLANMA 2019-2020'!T41</f>
        <v>0</v>
      </c>
    </row>
    <row r="106" spans="2:7" x14ac:dyDescent="0.25">
      <c r="B106" s="446" t="str">
        <f>+'PLANMA 2019-2020'!S41</f>
        <v>ej. Comida meriendas, dietas</v>
      </c>
      <c r="C106" s="446"/>
      <c r="D106" s="446"/>
      <c r="E106" s="446"/>
      <c r="F106" s="446"/>
      <c r="G106" s="122"/>
    </row>
    <row r="107" spans="2:7" ht="16.5" thickBot="1" x14ac:dyDescent="0.3">
      <c r="B107" s="438" t="s">
        <v>1170</v>
      </c>
      <c r="C107" s="438"/>
      <c r="D107" s="438"/>
      <c r="E107" s="438"/>
      <c r="F107" s="438"/>
      <c r="G107" s="123">
        <f>+'PLANMA 2019-2020'!T45</f>
        <v>0</v>
      </c>
    </row>
    <row r="108" spans="2:7" ht="16.5" thickTop="1" x14ac:dyDescent="0.25">
      <c r="B108" s="96" t="s">
        <v>1171</v>
      </c>
    </row>
    <row r="109" spans="2:7" x14ac:dyDescent="0.25">
      <c r="B109" s="439"/>
      <c r="C109" s="439"/>
      <c r="D109" s="439"/>
      <c r="E109" s="439"/>
      <c r="F109" s="439"/>
      <c r="G109" s="439"/>
    </row>
    <row r="110" spans="2:7" ht="15.75" thickBot="1" x14ac:dyDescent="0.3">
      <c r="B110" s="440"/>
      <c r="C110" s="440"/>
      <c r="D110" s="440"/>
      <c r="E110" s="440"/>
      <c r="F110" s="440"/>
      <c r="G110" s="440"/>
    </row>
  </sheetData>
  <sheetProtection password="EF21" sheet="1" formatCells="0" formatColumns="0" formatRows="0" insertColumns="0" insertRows="0" insertHyperlinks="0" deleteColumns="0" deleteRows="0" sort="0" autoFilter="0" pivotTables="0"/>
  <mergeCells count="119">
    <mergeCell ref="B106:F106"/>
    <mergeCell ref="B107:F107"/>
    <mergeCell ref="B109:G109"/>
    <mergeCell ref="B110:G110"/>
    <mergeCell ref="B4:D4"/>
    <mergeCell ref="B99:F100"/>
    <mergeCell ref="G99:G100"/>
    <mergeCell ref="B102:G102"/>
    <mergeCell ref="B103:F103"/>
    <mergeCell ref="B104:F104"/>
    <mergeCell ref="B105:F105"/>
    <mergeCell ref="B93:C93"/>
    <mergeCell ref="D93:G93"/>
    <mergeCell ref="B94:C94"/>
    <mergeCell ref="B95:C95"/>
    <mergeCell ref="B96:C96"/>
    <mergeCell ref="B97:C97"/>
    <mergeCell ref="B90:C90"/>
    <mergeCell ref="D90:G90"/>
    <mergeCell ref="B91:C91"/>
    <mergeCell ref="D91:G91"/>
    <mergeCell ref="B92:C92"/>
    <mergeCell ref="D92:G92"/>
    <mergeCell ref="B87:C87"/>
    <mergeCell ref="D87:G87"/>
    <mergeCell ref="B88:C88"/>
    <mergeCell ref="D88:G88"/>
    <mergeCell ref="B89:C89"/>
    <mergeCell ref="D89:G89"/>
    <mergeCell ref="B84:C84"/>
    <mergeCell ref="D84:G84"/>
    <mergeCell ref="B85:C85"/>
    <mergeCell ref="D85:G85"/>
    <mergeCell ref="B86:C86"/>
    <mergeCell ref="D86:G86"/>
    <mergeCell ref="B81:C81"/>
    <mergeCell ref="D81:G81"/>
    <mergeCell ref="B82:C82"/>
    <mergeCell ref="D82:G82"/>
    <mergeCell ref="B83:C83"/>
    <mergeCell ref="D83:G83"/>
    <mergeCell ref="B76:C76"/>
    <mergeCell ref="B77:C77"/>
    <mergeCell ref="B78:C78"/>
    <mergeCell ref="B79:C79"/>
    <mergeCell ref="B80:C80"/>
    <mergeCell ref="D80:G80"/>
    <mergeCell ref="B65:D65"/>
    <mergeCell ref="E65:G65"/>
    <mergeCell ref="D69:F69"/>
    <mergeCell ref="C70:E70"/>
    <mergeCell ref="B73:G73"/>
    <mergeCell ref="B75:C75"/>
    <mergeCell ref="C58:E58"/>
    <mergeCell ref="C59:E59"/>
    <mergeCell ref="C60:E60"/>
    <mergeCell ref="C61:E61"/>
    <mergeCell ref="C62:E62"/>
    <mergeCell ref="B63:F63"/>
    <mergeCell ref="C52:E52"/>
    <mergeCell ref="C53:E53"/>
    <mergeCell ref="C54:E54"/>
    <mergeCell ref="C55:E55"/>
    <mergeCell ref="C56:E56"/>
    <mergeCell ref="C57:E57"/>
    <mergeCell ref="C46:E46"/>
    <mergeCell ref="C47:E47"/>
    <mergeCell ref="C48:E48"/>
    <mergeCell ref="C49:E49"/>
    <mergeCell ref="C50:E50"/>
    <mergeCell ref="C51:E51"/>
    <mergeCell ref="C40:E40"/>
    <mergeCell ref="C41:E41"/>
    <mergeCell ref="C42:E42"/>
    <mergeCell ref="C43:E43"/>
    <mergeCell ref="C44:E44"/>
    <mergeCell ref="C45:E45"/>
    <mergeCell ref="C34:E34"/>
    <mergeCell ref="C35:E35"/>
    <mergeCell ref="C36:E36"/>
    <mergeCell ref="C37:E37"/>
    <mergeCell ref="C38:E38"/>
    <mergeCell ref="C39:E39"/>
    <mergeCell ref="C28:E28"/>
    <mergeCell ref="C29:E29"/>
    <mergeCell ref="C30:E30"/>
    <mergeCell ref="C31:E31"/>
    <mergeCell ref="C32:E32"/>
    <mergeCell ref="C33:E33"/>
    <mergeCell ref="C22:E22"/>
    <mergeCell ref="C23:E23"/>
    <mergeCell ref="C24:E24"/>
    <mergeCell ref="C25:E25"/>
    <mergeCell ref="C26:E26"/>
    <mergeCell ref="C27:E27"/>
    <mergeCell ref="C16:E16"/>
    <mergeCell ref="C17:E17"/>
    <mergeCell ref="C18:E18"/>
    <mergeCell ref="C19:E19"/>
    <mergeCell ref="C20:E20"/>
    <mergeCell ref="C21:E21"/>
    <mergeCell ref="B11:C11"/>
    <mergeCell ref="D11:G11"/>
    <mergeCell ref="D12:G12"/>
    <mergeCell ref="B13:C13"/>
    <mergeCell ref="D13:G13"/>
    <mergeCell ref="B15:G15"/>
    <mergeCell ref="B7:G7"/>
    <mergeCell ref="B8:C8"/>
    <mergeCell ref="D8:G8"/>
    <mergeCell ref="B9:C9"/>
    <mergeCell ref="D9:G9"/>
    <mergeCell ref="B10:C10"/>
    <mergeCell ref="D10:G10"/>
    <mergeCell ref="B1:C1"/>
    <mergeCell ref="G1:K1"/>
    <mergeCell ref="B2:G2"/>
    <mergeCell ref="B3:G3"/>
    <mergeCell ref="B6:G6"/>
  </mergeCells>
  <pageMargins left="0.5" right="0.25" top="0.5" bottom="0.5" header="0.3" footer="0.3"/>
  <pageSetup scale="64" fitToHeight="0" orientation="portrait" r:id="rId1"/>
  <headerFooter>
    <oddFooter>&amp;L&amp;T&amp;C&amp;D&amp;R&amp;P</oddFooter>
  </headerFooter>
  <rowBreaks count="1" manualBreakCount="1">
    <brk id="7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CH61"/>
  <sheetViews>
    <sheetView showGridLines="0" topLeftCell="Q20" zoomScale="115" zoomScaleNormal="115" zoomScaleSheetLayoutView="100" workbookViewId="0">
      <selection activeCell="S29" sqref="S29"/>
    </sheetView>
  </sheetViews>
  <sheetFormatPr defaultColWidth="8.85546875" defaultRowHeight="12.75" x14ac:dyDescent="0.25"/>
  <cols>
    <col min="1" max="1" width="12.28515625" style="1" customWidth="1"/>
    <col min="2" max="2" width="11.140625" style="1" customWidth="1"/>
    <col min="3" max="4" width="12.85546875" style="1" customWidth="1"/>
    <col min="5" max="5" width="34.42578125" style="1" customWidth="1"/>
    <col min="6" max="6" width="1.7109375" style="1" customWidth="1"/>
    <col min="7" max="7" width="34.42578125" style="1" customWidth="1"/>
    <col min="8" max="8" width="100.7109375" style="2" customWidth="1"/>
    <col min="9" max="9" width="10.85546875" style="2" customWidth="1"/>
    <col min="10" max="10" width="25.42578125" style="2" customWidth="1"/>
    <col min="11" max="11" width="1.7109375" style="2" customWidth="1"/>
    <col min="12" max="12" width="18.5703125" style="2" customWidth="1"/>
    <col min="13" max="13" width="23.42578125" style="2" customWidth="1"/>
    <col min="14" max="14" width="20.28515625" style="2" customWidth="1"/>
    <col min="15" max="15" width="82.140625" style="2" customWidth="1"/>
    <col min="16" max="16" width="27.7109375" style="1" customWidth="1"/>
    <col min="17" max="17" width="15.7109375" style="1" customWidth="1"/>
    <col min="18" max="18" width="1.7109375" style="1" customWidth="1"/>
    <col min="19" max="19" width="123.140625" style="1" customWidth="1"/>
    <col min="20" max="21" width="13.7109375" style="1" customWidth="1"/>
    <col min="22" max="22" width="17" style="1" customWidth="1"/>
    <col min="23" max="23" width="19.140625" style="1" customWidth="1"/>
    <col min="24" max="24" width="1.7109375" style="1" customWidth="1"/>
    <col min="25" max="25" width="14.7109375" style="1" customWidth="1"/>
    <col min="26" max="27" width="13.7109375" style="1" customWidth="1"/>
    <col min="28" max="28" width="29.7109375" style="1" customWidth="1"/>
    <col min="29" max="29" width="13.7109375" style="1" customWidth="1"/>
    <col min="30" max="30" width="20.42578125" style="1" customWidth="1"/>
    <col min="31" max="31" width="22" style="1" customWidth="1"/>
    <col min="32" max="32" width="40.85546875" style="1" customWidth="1"/>
    <col min="33" max="33" width="1.7109375" style="1" customWidth="1"/>
    <col min="34" max="34" width="14.7109375" style="1" customWidth="1"/>
    <col min="35" max="36" width="13.7109375" style="1" customWidth="1"/>
    <col min="37" max="37" width="29.7109375" style="1" customWidth="1"/>
    <col min="38" max="38" width="13.7109375" style="1" customWidth="1"/>
    <col min="39" max="39" width="20.42578125" style="1" customWidth="1"/>
    <col min="40" max="40" width="22" style="1" customWidth="1"/>
    <col min="41" max="41" width="40.85546875" style="1" customWidth="1"/>
    <col min="42" max="42" width="1.7109375" style="1" customWidth="1"/>
    <col min="43" max="43" width="14.7109375" style="1" customWidth="1"/>
    <col min="44" max="45" width="13.7109375" style="1" customWidth="1"/>
    <col min="46" max="46" width="29.7109375" style="1" customWidth="1"/>
    <col min="47" max="47" width="13.7109375" style="1" customWidth="1"/>
    <col min="48" max="48" width="20.42578125" style="1" customWidth="1"/>
    <col min="49" max="49" width="22" style="1" customWidth="1"/>
    <col min="50" max="50" width="40.85546875" style="1" customWidth="1"/>
    <col min="51" max="51" width="1.7109375" style="1" customWidth="1"/>
    <col min="52" max="52" width="14.7109375" style="1" customWidth="1"/>
    <col min="53" max="54" width="13.7109375" style="1" customWidth="1"/>
    <col min="55" max="55" width="29.7109375" style="1" customWidth="1"/>
    <col min="56" max="56" width="13.7109375" style="1" customWidth="1"/>
    <col min="57" max="57" width="20.42578125" style="1" customWidth="1"/>
    <col min="58" max="58" width="22" style="1" customWidth="1"/>
    <col min="59" max="59" width="40.85546875" style="1" customWidth="1"/>
    <col min="60" max="60" width="1.7109375" style="1" customWidth="1"/>
    <col min="61" max="61" width="14.7109375" style="1" customWidth="1"/>
    <col min="62" max="63" width="13.7109375" style="1" customWidth="1"/>
    <col min="64" max="64" width="29.7109375" style="1" customWidth="1"/>
    <col min="65" max="65" width="13.7109375" style="1" customWidth="1"/>
    <col min="66" max="66" width="20.42578125" style="1" customWidth="1"/>
    <col min="67" max="67" width="22" style="1" customWidth="1"/>
    <col min="68" max="68" width="40.85546875" style="1" customWidth="1"/>
    <col min="69" max="69" width="1.7109375" style="1" customWidth="1"/>
    <col min="70" max="70" width="14.7109375" style="1" customWidth="1"/>
    <col min="71" max="72" width="13.7109375" style="1" customWidth="1"/>
    <col min="73" max="73" width="29.7109375" style="1" customWidth="1"/>
    <col min="74" max="74" width="13.7109375" style="1" customWidth="1"/>
    <col min="75" max="75" width="20.42578125" style="1" customWidth="1"/>
    <col min="76" max="76" width="22" style="1" customWidth="1"/>
    <col min="77" max="77" width="40.85546875" style="1" customWidth="1"/>
    <col min="78" max="78" width="1.7109375" style="1" customWidth="1"/>
    <col min="79" max="79" width="14.7109375" style="1" customWidth="1"/>
    <col min="80" max="80" width="13.7109375" style="1" customWidth="1"/>
    <col min="81" max="81" width="25.28515625" style="1" customWidth="1"/>
    <col min="82" max="82" width="21" style="1" customWidth="1"/>
    <col min="83" max="83" width="23.28515625" style="1" customWidth="1"/>
    <col min="84" max="84" width="22.85546875" style="1" customWidth="1"/>
    <col min="85" max="85" width="22" style="1" customWidth="1"/>
    <col min="86" max="86" width="26" style="1" customWidth="1"/>
    <col min="87" max="16384" width="8.85546875" style="2"/>
  </cols>
  <sheetData>
    <row r="1" spans="1:86" ht="20.25" customHeight="1" x14ac:dyDescent="0.35">
      <c r="A1" s="201" t="s">
        <v>1220</v>
      </c>
      <c r="B1" s="201"/>
      <c r="C1" s="208" t="s">
        <v>1221</v>
      </c>
      <c r="D1" s="209"/>
      <c r="E1" s="209"/>
      <c r="F1" s="210"/>
      <c r="G1" s="194"/>
      <c r="H1" s="194"/>
      <c r="I1" s="7"/>
      <c r="L1" s="194"/>
      <c r="M1" s="212"/>
      <c r="N1" s="212"/>
      <c r="O1" s="212"/>
      <c r="P1" s="212"/>
      <c r="Q1" s="7"/>
      <c r="R1" s="7"/>
      <c r="S1" s="194"/>
      <c r="T1" s="212"/>
      <c r="U1" s="212"/>
      <c r="V1" s="212"/>
      <c r="W1" s="212"/>
      <c r="X1" s="65"/>
      <c r="Y1" s="194"/>
      <c r="Z1" s="212"/>
      <c r="AA1" s="212"/>
      <c r="AB1" s="212"/>
      <c r="AC1" s="212"/>
      <c r="AD1" s="56"/>
      <c r="AG1" s="65"/>
      <c r="AH1" s="194"/>
      <c r="AI1" s="212"/>
      <c r="AJ1" s="212"/>
      <c r="AK1" s="212"/>
      <c r="AL1" s="212"/>
      <c r="AM1" s="56"/>
      <c r="AP1" s="65"/>
      <c r="AQ1" s="194"/>
      <c r="AR1" s="212"/>
      <c r="AS1" s="212"/>
      <c r="AT1" s="212"/>
      <c r="AU1" s="212"/>
      <c r="AV1" s="56"/>
      <c r="AY1" s="65"/>
      <c r="AZ1" s="194"/>
      <c r="BA1" s="212"/>
      <c r="BB1" s="212"/>
      <c r="BC1" s="212"/>
      <c r="BD1" s="212"/>
      <c r="BE1" s="56"/>
      <c r="BH1" s="65"/>
      <c r="BI1" s="194"/>
      <c r="BJ1" s="212"/>
      <c r="BK1" s="212"/>
      <c r="BL1" s="212"/>
      <c r="BM1" s="212"/>
      <c r="BN1" s="56"/>
      <c r="BQ1" s="65"/>
      <c r="BR1" s="194"/>
      <c r="BS1" s="212"/>
      <c r="BT1" s="212"/>
      <c r="BU1" s="212"/>
      <c r="BV1" s="212"/>
      <c r="BW1" s="56"/>
      <c r="BZ1" s="65"/>
      <c r="CA1" s="194"/>
      <c r="CB1" s="212"/>
      <c r="CC1" s="212"/>
      <c r="CD1" s="212"/>
      <c r="CE1" s="212"/>
      <c r="CF1" s="56"/>
    </row>
    <row r="2" spans="1:86" ht="24.75" customHeight="1" x14ac:dyDescent="0.2">
      <c r="A2" s="162" t="s">
        <v>1249</v>
      </c>
      <c r="B2" s="397" t="s">
        <v>1250</v>
      </c>
      <c r="C2" s="397"/>
      <c r="D2" s="67"/>
      <c r="E2" s="85"/>
      <c r="F2" s="67"/>
      <c r="G2" s="200" t="s">
        <v>1253</v>
      </c>
      <c r="H2" s="200"/>
      <c r="I2" s="200"/>
      <c r="J2" s="200"/>
      <c r="L2" s="200" t="s">
        <v>1253</v>
      </c>
      <c r="M2" s="200"/>
      <c r="N2" s="200"/>
      <c r="O2" s="200"/>
      <c r="P2" s="200"/>
      <c r="Q2" s="200"/>
      <c r="R2" s="66"/>
      <c r="S2" s="200" t="s">
        <v>1253</v>
      </c>
      <c r="T2" s="200"/>
      <c r="U2" s="200"/>
      <c r="V2" s="200"/>
      <c r="W2" s="200"/>
      <c r="X2" s="200"/>
      <c r="Y2" s="200" t="s">
        <v>1253</v>
      </c>
      <c r="Z2" s="200"/>
      <c r="AA2" s="200"/>
      <c r="AB2" s="200"/>
      <c r="AC2" s="200"/>
      <c r="AD2" s="200"/>
      <c r="AE2" s="200"/>
      <c r="AF2" s="200"/>
      <c r="AG2" s="67"/>
      <c r="AH2" s="200" t="s">
        <v>1253</v>
      </c>
      <c r="AI2" s="200"/>
      <c r="AJ2" s="200"/>
      <c r="AK2" s="200"/>
      <c r="AL2" s="200"/>
      <c r="AM2" s="200"/>
      <c r="AN2" s="200"/>
      <c r="AO2" s="200"/>
      <c r="AP2" s="67"/>
      <c r="AQ2" s="200" t="s">
        <v>1253</v>
      </c>
      <c r="AR2" s="200"/>
      <c r="AS2" s="200"/>
      <c r="AT2" s="200"/>
      <c r="AU2" s="200"/>
      <c r="AV2" s="200"/>
      <c r="AW2" s="200"/>
      <c r="AX2" s="200"/>
      <c r="AY2" s="67"/>
      <c r="AZ2" s="200" t="s">
        <v>1253</v>
      </c>
      <c r="BA2" s="200"/>
      <c r="BB2" s="200"/>
      <c r="BC2" s="200"/>
      <c r="BD2" s="200"/>
      <c r="BE2" s="200"/>
      <c r="BF2" s="200"/>
      <c r="BG2" s="200"/>
      <c r="BH2" s="67"/>
      <c r="BI2" s="200" t="s">
        <v>1253</v>
      </c>
      <c r="BJ2" s="200"/>
      <c r="BK2" s="200"/>
      <c r="BL2" s="200"/>
      <c r="BM2" s="200"/>
      <c r="BN2" s="200"/>
      <c r="BO2" s="200"/>
      <c r="BP2" s="200"/>
      <c r="BQ2" s="67"/>
      <c r="BR2" s="200" t="s">
        <v>1253</v>
      </c>
      <c r="BS2" s="200"/>
      <c r="BT2" s="200"/>
      <c r="BU2" s="200"/>
      <c r="BV2" s="200"/>
      <c r="BW2" s="200"/>
      <c r="BX2" s="200"/>
      <c r="BY2" s="200"/>
      <c r="BZ2" s="67"/>
      <c r="CA2" s="200" t="s">
        <v>1253</v>
      </c>
      <c r="CB2" s="200"/>
      <c r="CC2" s="200"/>
      <c r="CD2" s="200"/>
      <c r="CE2" s="200"/>
      <c r="CF2" s="200"/>
      <c r="CG2" s="200"/>
      <c r="CH2" s="200"/>
    </row>
    <row r="3" spans="1:86" ht="14.25" customHeight="1" x14ac:dyDescent="0.2">
      <c r="A3" s="15" t="s">
        <v>1215</v>
      </c>
      <c r="G3" s="211" t="s">
        <v>1227</v>
      </c>
      <c r="H3" s="211"/>
      <c r="I3" s="211"/>
      <c r="J3" s="211"/>
      <c r="L3" s="211" t="s">
        <v>1227</v>
      </c>
      <c r="M3" s="211"/>
      <c r="N3" s="211"/>
      <c r="O3" s="211"/>
      <c r="P3" s="211"/>
      <c r="Q3" s="211"/>
      <c r="R3" s="2"/>
      <c r="S3" s="211" t="s">
        <v>1227</v>
      </c>
      <c r="T3" s="211"/>
      <c r="U3" s="211"/>
      <c r="V3" s="211"/>
      <c r="W3" s="211"/>
      <c r="X3" s="211"/>
      <c r="Y3" s="211" t="s">
        <v>1227</v>
      </c>
      <c r="Z3" s="211"/>
      <c r="AA3" s="211"/>
      <c r="AB3" s="211"/>
      <c r="AC3" s="211"/>
      <c r="AD3" s="211"/>
      <c r="AE3" s="211"/>
      <c r="AF3" s="211"/>
      <c r="AG3" s="2"/>
      <c r="AH3" s="211" t="s">
        <v>1227</v>
      </c>
      <c r="AI3" s="211"/>
      <c r="AJ3" s="211"/>
      <c r="AK3" s="211"/>
      <c r="AL3" s="211"/>
      <c r="AM3" s="211"/>
      <c r="AN3" s="211"/>
      <c r="AO3" s="211"/>
      <c r="AP3" s="2"/>
      <c r="AQ3" s="211" t="s">
        <v>1227</v>
      </c>
      <c r="AR3" s="211"/>
      <c r="AS3" s="211"/>
      <c r="AT3" s="211"/>
      <c r="AU3" s="211"/>
      <c r="AV3" s="211"/>
      <c r="AW3" s="211"/>
      <c r="AX3" s="211"/>
      <c r="AY3" s="2"/>
      <c r="AZ3" s="211" t="s">
        <v>1227</v>
      </c>
      <c r="BA3" s="211"/>
      <c r="BB3" s="211"/>
      <c r="BC3" s="211"/>
      <c r="BD3" s="211"/>
      <c r="BE3" s="211"/>
      <c r="BF3" s="211"/>
      <c r="BG3" s="211"/>
      <c r="BH3" s="2"/>
      <c r="BI3" s="211" t="s">
        <v>1227</v>
      </c>
      <c r="BJ3" s="211"/>
      <c r="BK3" s="211"/>
      <c r="BL3" s="211"/>
      <c r="BM3" s="211"/>
      <c r="BN3" s="211"/>
      <c r="BO3" s="211"/>
      <c r="BP3" s="211"/>
      <c r="BQ3" s="2"/>
      <c r="BR3" s="211" t="s">
        <v>1227</v>
      </c>
      <c r="BS3" s="211"/>
      <c r="BT3" s="211"/>
      <c r="BU3" s="211"/>
      <c r="BV3" s="211"/>
      <c r="BW3" s="211"/>
      <c r="BX3" s="211"/>
      <c r="BY3" s="211"/>
      <c r="BZ3" s="2"/>
      <c r="CA3" s="211" t="s">
        <v>1227</v>
      </c>
      <c r="CB3" s="211"/>
      <c r="CC3" s="211"/>
      <c r="CD3" s="211"/>
      <c r="CE3" s="211"/>
      <c r="CF3" s="211"/>
      <c r="CG3" s="211"/>
      <c r="CH3" s="211"/>
    </row>
    <row r="4" spans="1:86" ht="23.25" customHeight="1" x14ac:dyDescent="0.25">
      <c r="A4" s="463"/>
      <c r="B4" s="464"/>
      <c r="C4" s="464"/>
      <c r="D4" s="464"/>
      <c r="E4" s="465"/>
      <c r="G4" s="68"/>
      <c r="H4" s="68"/>
      <c r="I4" s="68"/>
      <c r="J4" s="68"/>
      <c r="K4" s="69"/>
      <c r="L4" s="221"/>
      <c r="M4" s="222"/>
      <c r="N4" s="222"/>
      <c r="O4" s="222"/>
      <c r="P4" s="222"/>
      <c r="Q4" s="222"/>
      <c r="R4" s="69"/>
      <c r="S4" s="221"/>
      <c r="T4" s="222"/>
      <c r="U4" s="222"/>
      <c r="V4" s="222"/>
      <c r="W4" s="222"/>
      <c r="X4" s="222"/>
      <c r="Y4" s="222"/>
      <c r="Z4" s="2"/>
      <c r="AA4" s="2"/>
      <c r="AB4" s="2"/>
      <c r="AC4" s="2"/>
      <c r="AE4" s="2"/>
      <c r="AF4" s="2"/>
      <c r="AG4" s="2"/>
      <c r="AH4" s="2"/>
      <c r="AI4" s="2"/>
      <c r="AJ4" s="2"/>
      <c r="AK4" s="2"/>
      <c r="AL4" s="2"/>
      <c r="AN4" s="2"/>
      <c r="AO4" s="2"/>
      <c r="AP4" s="2"/>
      <c r="AQ4" s="2"/>
      <c r="AR4" s="2"/>
      <c r="AS4" s="2"/>
      <c r="AT4" s="2"/>
      <c r="AU4" s="2"/>
      <c r="AW4" s="2"/>
      <c r="AX4" s="2"/>
      <c r="AY4" s="2"/>
      <c r="AZ4" s="2"/>
      <c r="BA4" s="2"/>
      <c r="BB4" s="2"/>
      <c r="BC4" s="2"/>
      <c r="BD4" s="2"/>
      <c r="BF4" s="2"/>
      <c r="BG4" s="2"/>
      <c r="BH4" s="2"/>
      <c r="BI4" s="2"/>
      <c r="BJ4" s="2"/>
      <c r="BK4" s="2"/>
      <c r="BL4" s="2"/>
      <c r="BM4" s="2"/>
      <c r="BO4" s="2"/>
      <c r="BP4" s="2"/>
      <c r="BQ4" s="2"/>
      <c r="BR4" s="2"/>
      <c r="BS4" s="2"/>
      <c r="BT4" s="2"/>
      <c r="BU4" s="2"/>
      <c r="BV4" s="2"/>
      <c r="BX4" s="2"/>
      <c r="BY4" s="2"/>
      <c r="BZ4" s="2"/>
      <c r="CA4" s="2"/>
      <c r="CB4" s="2"/>
      <c r="CC4" s="2"/>
      <c r="CD4" s="2"/>
      <c r="CE4" s="2"/>
      <c r="CG4" s="2"/>
      <c r="CH4" s="2"/>
    </row>
    <row r="5" spans="1:86" s="13" customFormat="1" ht="6" customHeight="1" thickBot="1" x14ac:dyDescent="0.3">
      <c r="A5" s="193"/>
      <c r="B5" s="193"/>
      <c r="C5" s="193"/>
      <c r="D5" s="193"/>
      <c r="E5" s="193"/>
      <c r="F5" s="70"/>
      <c r="G5" s="71"/>
      <c r="H5" s="71"/>
      <c r="I5" s="71"/>
      <c r="J5" s="71"/>
      <c r="K5" s="70"/>
      <c r="L5" s="70"/>
      <c r="M5" s="70"/>
      <c r="N5" s="70"/>
      <c r="O5" s="70"/>
      <c r="P5" s="30"/>
      <c r="Q5" s="70"/>
      <c r="R5" s="70"/>
      <c r="S5" s="70"/>
      <c r="T5" s="14"/>
      <c r="V5" s="14"/>
      <c r="W5" s="14"/>
      <c r="X5" s="14"/>
      <c r="Y5" s="70"/>
      <c r="AB5" s="14"/>
      <c r="AC5" s="14"/>
      <c r="AD5" s="14"/>
      <c r="AE5" s="14"/>
      <c r="AF5" s="14"/>
      <c r="AG5" s="14"/>
      <c r="AH5" s="70"/>
      <c r="AK5" s="14"/>
      <c r="AL5" s="14"/>
      <c r="AM5" s="14"/>
      <c r="AN5" s="14"/>
      <c r="AO5" s="14"/>
      <c r="AP5" s="14"/>
      <c r="AQ5" s="70"/>
      <c r="AT5" s="14"/>
      <c r="AU5" s="14"/>
      <c r="AV5" s="14"/>
      <c r="AW5" s="14"/>
      <c r="AX5" s="14"/>
      <c r="AY5" s="14"/>
      <c r="AZ5" s="70"/>
      <c r="BC5" s="14"/>
      <c r="BD5" s="14"/>
      <c r="BE5" s="14"/>
      <c r="BF5" s="14"/>
      <c r="BG5" s="14"/>
      <c r="BH5" s="14"/>
      <c r="BI5" s="70"/>
      <c r="BL5" s="14"/>
      <c r="BM5" s="14"/>
      <c r="BN5" s="14"/>
      <c r="BO5" s="14"/>
      <c r="BP5" s="14"/>
      <c r="BQ5" s="14"/>
      <c r="BR5" s="70"/>
      <c r="BU5" s="14"/>
      <c r="BV5" s="14"/>
      <c r="BW5" s="14"/>
      <c r="BX5" s="14"/>
      <c r="BY5" s="14"/>
      <c r="BZ5" s="14"/>
      <c r="CA5" s="70"/>
      <c r="CD5" s="14"/>
      <c r="CE5" s="14"/>
      <c r="CF5" s="14"/>
      <c r="CG5" s="14"/>
      <c r="CH5" s="14"/>
    </row>
    <row r="6" spans="1:86" ht="46.5" customHeight="1" thickBot="1" x14ac:dyDescent="0.3">
      <c r="A6" s="386" t="s">
        <v>11</v>
      </c>
      <c r="B6" s="387"/>
      <c r="C6" s="387"/>
      <c r="D6" s="387"/>
      <c r="E6" s="388"/>
      <c r="F6" s="36"/>
      <c r="G6" s="195" t="s">
        <v>16</v>
      </c>
      <c r="H6" s="196"/>
      <c r="I6" s="196"/>
      <c r="J6" s="196"/>
      <c r="K6" s="36"/>
      <c r="L6" s="188" t="s">
        <v>1172</v>
      </c>
      <c r="M6" s="189"/>
      <c r="N6" s="189"/>
      <c r="O6" s="189"/>
      <c r="P6" s="189"/>
      <c r="Q6" s="190"/>
      <c r="R6" s="43"/>
      <c r="S6" s="223" t="s">
        <v>1031</v>
      </c>
      <c r="T6" s="224"/>
      <c r="U6" s="224"/>
      <c r="V6" s="224"/>
      <c r="W6" s="224"/>
      <c r="X6" s="50"/>
      <c r="Y6" s="213" t="s">
        <v>1228</v>
      </c>
      <c r="Z6" s="214"/>
      <c r="AA6" s="214"/>
      <c r="AB6" s="214"/>
      <c r="AC6" s="214"/>
      <c r="AD6" s="214"/>
      <c r="AE6" s="214"/>
      <c r="AF6" s="215"/>
      <c r="AG6" s="50"/>
      <c r="AH6" s="213" t="s">
        <v>1229</v>
      </c>
      <c r="AI6" s="214"/>
      <c r="AJ6" s="214"/>
      <c r="AK6" s="214"/>
      <c r="AL6" s="214"/>
      <c r="AM6" s="214"/>
      <c r="AN6" s="214"/>
      <c r="AO6" s="215"/>
      <c r="AP6" s="50"/>
      <c r="AQ6" s="213" t="s">
        <v>1230</v>
      </c>
      <c r="AR6" s="214"/>
      <c r="AS6" s="214"/>
      <c r="AT6" s="214"/>
      <c r="AU6" s="214"/>
      <c r="AV6" s="214"/>
      <c r="AW6" s="214"/>
      <c r="AX6" s="215"/>
      <c r="AY6" s="50"/>
      <c r="AZ6" s="323" t="s">
        <v>1231</v>
      </c>
      <c r="BA6" s="324"/>
      <c r="BB6" s="324"/>
      <c r="BC6" s="324"/>
      <c r="BD6" s="324"/>
      <c r="BE6" s="324"/>
      <c r="BF6" s="324"/>
      <c r="BG6" s="325"/>
      <c r="BH6" s="50"/>
      <c r="BI6" s="323" t="s">
        <v>1232</v>
      </c>
      <c r="BJ6" s="324"/>
      <c r="BK6" s="324"/>
      <c r="BL6" s="324"/>
      <c r="BM6" s="324"/>
      <c r="BN6" s="324"/>
      <c r="BO6" s="324"/>
      <c r="BP6" s="325"/>
      <c r="BQ6" s="50"/>
      <c r="BR6" s="323" t="s">
        <v>1233</v>
      </c>
      <c r="BS6" s="324"/>
      <c r="BT6" s="324"/>
      <c r="BU6" s="324"/>
      <c r="BV6" s="324"/>
      <c r="BW6" s="324"/>
      <c r="BX6" s="324"/>
      <c r="BY6" s="325"/>
      <c r="BZ6" s="50"/>
      <c r="CA6" s="366" t="s">
        <v>1234</v>
      </c>
      <c r="CB6" s="367"/>
      <c r="CC6" s="367"/>
      <c r="CD6" s="367"/>
      <c r="CE6" s="367"/>
      <c r="CF6" s="367"/>
      <c r="CG6" s="367"/>
      <c r="CH6" s="368"/>
    </row>
    <row r="7" spans="1:86" ht="39.75" customHeight="1" thickBot="1" x14ac:dyDescent="0.3">
      <c r="A7" s="185" t="s">
        <v>1173</v>
      </c>
      <c r="B7" s="186"/>
      <c r="C7" s="186"/>
      <c r="D7" s="186"/>
      <c r="E7" s="187"/>
      <c r="F7" s="37"/>
      <c r="G7" s="197" t="s">
        <v>1174</v>
      </c>
      <c r="H7" s="198"/>
      <c r="I7" s="198"/>
      <c r="J7" s="199"/>
      <c r="K7" s="41"/>
      <c r="L7" s="32"/>
      <c r="M7" s="191" t="s">
        <v>1026</v>
      </c>
      <c r="N7" s="191"/>
      <c r="O7" s="191"/>
      <c r="P7" s="191"/>
      <c r="Q7" s="192"/>
      <c r="R7" s="44"/>
      <c r="S7" s="219"/>
      <c r="T7" s="220"/>
      <c r="U7" s="220"/>
      <c r="V7" s="220"/>
      <c r="W7" s="220"/>
      <c r="X7" s="51"/>
      <c r="Y7" s="216" t="s">
        <v>1126</v>
      </c>
      <c r="Z7" s="217"/>
      <c r="AA7" s="217"/>
      <c r="AB7" s="217"/>
      <c r="AC7" s="217"/>
      <c r="AD7" s="217"/>
      <c r="AE7" s="217"/>
      <c r="AF7" s="218"/>
      <c r="AG7" s="51"/>
      <c r="AH7" s="216" t="s">
        <v>1126</v>
      </c>
      <c r="AI7" s="217"/>
      <c r="AJ7" s="217"/>
      <c r="AK7" s="217"/>
      <c r="AL7" s="217"/>
      <c r="AM7" s="217"/>
      <c r="AN7" s="217"/>
      <c r="AO7" s="218"/>
      <c r="AP7" s="51"/>
      <c r="AQ7" s="216" t="s">
        <v>1126</v>
      </c>
      <c r="AR7" s="217"/>
      <c r="AS7" s="217"/>
      <c r="AT7" s="217"/>
      <c r="AU7" s="217"/>
      <c r="AV7" s="217"/>
      <c r="AW7" s="217"/>
      <c r="AX7" s="218"/>
      <c r="AY7" s="51"/>
      <c r="AZ7" s="326" t="s">
        <v>1126</v>
      </c>
      <c r="BA7" s="327"/>
      <c r="BB7" s="327"/>
      <c r="BC7" s="327"/>
      <c r="BD7" s="327"/>
      <c r="BE7" s="327"/>
      <c r="BF7" s="327"/>
      <c r="BG7" s="328"/>
      <c r="BH7" s="51"/>
      <c r="BI7" s="326" t="s">
        <v>1126</v>
      </c>
      <c r="BJ7" s="327"/>
      <c r="BK7" s="327"/>
      <c r="BL7" s="327"/>
      <c r="BM7" s="327"/>
      <c r="BN7" s="327"/>
      <c r="BO7" s="327"/>
      <c r="BP7" s="328"/>
      <c r="BQ7" s="51"/>
      <c r="BR7" s="326" t="s">
        <v>1126</v>
      </c>
      <c r="BS7" s="327"/>
      <c r="BT7" s="327"/>
      <c r="BU7" s="327"/>
      <c r="BV7" s="327"/>
      <c r="BW7" s="327"/>
      <c r="BX7" s="327"/>
      <c r="BY7" s="328"/>
      <c r="BZ7" s="51"/>
      <c r="CA7" s="369"/>
      <c r="CB7" s="370"/>
      <c r="CC7" s="370"/>
      <c r="CD7" s="370"/>
      <c r="CE7" s="370"/>
      <c r="CF7" s="370"/>
      <c r="CG7" s="370"/>
      <c r="CH7" s="371"/>
    </row>
    <row r="8" spans="1:86" ht="76.5" customHeight="1" x14ac:dyDescent="0.25">
      <c r="A8" s="10" t="s">
        <v>12</v>
      </c>
      <c r="B8" s="10" t="s">
        <v>13</v>
      </c>
      <c r="C8" s="10" t="s">
        <v>14</v>
      </c>
      <c r="D8" s="10" t="s">
        <v>28</v>
      </c>
      <c r="E8" s="10" t="s">
        <v>15</v>
      </c>
      <c r="F8" s="38"/>
      <c r="G8" s="11" t="s">
        <v>17</v>
      </c>
      <c r="H8" s="11" t="s">
        <v>1235</v>
      </c>
      <c r="I8" s="11" t="s">
        <v>1175</v>
      </c>
      <c r="J8" s="11" t="s">
        <v>1224</v>
      </c>
      <c r="K8" s="42"/>
      <c r="L8" s="31" t="s">
        <v>1176</v>
      </c>
      <c r="M8" s="33" t="s">
        <v>1239</v>
      </c>
      <c r="N8" s="29" t="s">
        <v>1027</v>
      </c>
      <c r="O8" s="34" t="s">
        <v>1028</v>
      </c>
      <c r="P8" s="34" t="s">
        <v>1030</v>
      </c>
      <c r="Q8" s="35" t="s">
        <v>1029</v>
      </c>
      <c r="R8" s="45"/>
      <c r="S8" s="81" t="s">
        <v>1087</v>
      </c>
      <c r="T8" s="82" t="s">
        <v>1032</v>
      </c>
      <c r="U8" s="82" t="s">
        <v>1091</v>
      </c>
      <c r="V8" s="82" t="s">
        <v>1092</v>
      </c>
      <c r="W8" s="82" t="s">
        <v>1160</v>
      </c>
      <c r="X8" s="45"/>
      <c r="Y8" s="231" t="s">
        <v>1177</v>
      </c>
      <c r="Z8" s="232"/>
      <c r="AA8" s="232"/>
      <c r="AB8" s="232"/>
      <c r="AC8" s="232"/>
      <c r="AD8" s="232"/>
      <c r="AE8" s="232"/>
      <c r="AF8" s="233"/>
      <c r="AG8" s="45"/>
      <c r="AH8" s="231" t="s">
        <v>1177</v>
      </c>
      <c r="AI8" s="232"/>
      <c r="AJ8" s="232"/>
      <c r="AK8" s="232"/>
      <c r="AL8" s="232"/>
      <c r="AM8" s="232"/>
      <c r="AN8" s="232"/>
      <c r="AO8" s="233"/>
      <c r="AP8" s="45"/>
      <c r="AQ8" s="231" t="s">
        <v>1177</v>
      </c>
      <c r="AR8" s="232"/>
      <c r="AS8" s="232"/>
      <c r="AT8" s="232"/>
      <c r="AU8" s="232"/>
      <c r="AV8" s="232"/>
      <c r="AW8" s="232"/>
      <c r="AX8" s="233"/>
      <c r="AY8" s="45"/>
      <c r="AZ8" s="329" t="s">
        <v>1177</v>
      </c>
      <c r="BA8" s="330"/>
      <c r="BB8" s="330"/>
      <c r="BC8" s="330"/>
      <c r="BD8" s="330"/>
      <c r="BE8" s="330"/>
      <c r="BF8" s="330"/>
      <c r="BG8" s="331"/>
      <c r="BH8" s="45"/>
      <c r="BI8" s="329" t="s">
        <v>1177</v>
      </c>
      <c r="BJ8" s="330"/>
      <c r="BK8" s="330"/>
      <c r="BL8" s="330"/>
      <c r="BM8" s="330"/>
      <c r="BN8" s="330"/>
      <c r="BO8" s="330"/>
      <c r="BP8" s="331"/>
      <c r="BQ8" s="45"/>
      <c r="BR8" s="329" t="s">
        <v>1177</v>
      </c>
      <c r="BS8" s="330"/>
      <c r="BT8" s="330"/>
      <c r="BU8" s="330"/>
      <c r="BV8" s="330"/>
      <c r="BW8" s="330"/>
      <c r="BX8" s="330"/>
      <c r="BY8" s="331"/>
      <c r="BZ8" s="45"/>
      <c r="CA8" s="372" t="s">
        <v>1178</v>
      </c>
      <c r="CB8" s="373"/>
      <c r="CC8" s="373"/>
      <c r="CD8" s="373"/>
      <c r="CE8" s="373"/>
      <c r="CF8" s="373"/>
      <c r="CG8" s="373"/>
      <c r="CH8" s="374"/>
    </row>
    <row r="9" spans="1:86" s="9" customFormat="1" ht="36" customHeight="1" x14ac:dyDescent="0.25">
      <c r="A9" s="126">
        <v>0</v>
      </c>
      <c r="B9" s="127">
        <v>0</v>
      </c>
      <c r="C9" s="126">
        <v>0</v>
      </c>
      <c r="D9" s="126">
        <v>0</v>
      </c>
      <c r="E9" s="125">
        <f>+A9+B9+C9+D9</f>
        <v>0</v>
      </c>
      <c r="F9" s="39"/>
      <c r="G9" s="128" t="s">
        <v>1243</v>
      </c>
      <c r="H9" s="129" t="s">
        <v>1243</v>
      </c>
      <c r="I9" s="126">
        <v>0</v>
      </c>
      <c r="J9" s="128" t="s">
        <v>1144</v>
      </c>
      <c r="K9" s="39"/>
      <c r="L9" s="130">
        <v>0</v>
      </c>
      <c r="M9" s="131">
        <v>0</v>
      </c>
      <c r="N9" s="131">
        <v>0</v>
      </c>
      <c r="O9" s="129" t="s">
        <v>1243</v>
      </c>
      <c r="P9" s="132">
        <v>0</v>
      </c>
      <c r="Q9" s="78">
        <f>+M9+N9+P9</f>
        <v>0</v>
      </c>
      <c r="R9" s="46" t="s">
        <v>1098</v>
      </c>
      <c r="S9" s="106" t="s">
        <v>1179</v>
      </c>
      <c r="T9" s="133" t="s">
        <v>1090</v>
      </c>
      <c r="U9" s="134" t="s">
        <v>1143</v>
      </c>
      <c r="V9" s="134" t="s">
        <v>1143</v>
      </c>
      <c r="W9" s="135">
        <v>0</v>
      </c>
      <c r="X9" s="46"/>
      <c r="Y9" s="234"/>
      <c r="Z9" s="235"/>
      <c r="AA9" s="235"/>
      <c r="AB9" s="235"/>
      <c r="AC9" s="235"/>
      <c r="AD9" s="235"/>
      <c r="AE9" s="235"/>
      <c r="AF9" s="236"/>
      <c r="AG9" s="46"/>
      <c r="AH9" s="234"/>
      <c r="AI9" s="235"/>
      <c r="AJ9" s="235"/>
      <c r="AK9" s="235"/>
      <c r="AL9" s="235"/>
      <c r="AM9" s="235"/>
      <c r="AN9" s="235"/>
      <c r="AO9" s="236"/>
      <c r="AP9" s="46"/>
      <c r="AQ9" s="234"/>
      <c r="AR9" s="235"/>
      <c r="AS9" s="235"/>
      <c r="AT9" s="235"/>
      <c r="AU9" s="235"/>
      <c r="AV9" s="235"/>
      <c r="AW9" s="235"/>
      <c r="AX9" s="236"/>
      <c r="AY9" s="46"/>
      <c r="AZ9" s="234"/>
      <c r="BA9" s="235"/>
      <c r="BB9" s="235"/>
      <c r="BC9" s="235"/>
      <c r="BD9" s="235"/>
      <c r="BE9" s="235"/>
      <c r="BF9" s="235"/>
      <c r="BG9" s="236"/>
      <c r="BH9" s="46"/>
      <c r="BI9" s="234"/>
      <c r="BJ9" s="235"/>
      <c r="BK9" s="235"/>
      <c r="BL9" s="235"/>
      <c r="BM9" s="235"/>
      <c r="BN9" s="235"/>
      <c r="BO9" s="235"/>
      <c r="BP9" s="236"/>
      <c r="BQ9" s="46"/>
      <c r="BR9" s="234"/>
      <c r="BS9" s="235"/>
      <c r="BT9" s="235"/>
      <c r="BU9" s="235"/>
      <c r="BV9" s="235"/>
      <c r="BW9" s="235"/>
      <c r="BX9" s="235"/>
      <c r="BY9" s="236"/>
      <c r="BZ9" s="46"/>
      <c r="CA9" s="234"/>
      <c r="CB9" s="235"/>
      <c r="CC9" s="235"/>
      <c r="CD9" s="235"/>
      <c r="CE9" s="235"/>
      <c r="CF9" s="235"/>
      <c r="CG9" s="235"/>
      <c r="CH9" s="236"/>
    </row>
    <row r="10" spans="1:86" s="5" customFormat="1" ht="36" customHeight="1" x14ac:dyDescent="0.25">
      <c r="A10" s="395" t="s">
        <v>1153</v>
      </c>
      <c r="B10" s="395"/>
      <c r="C10" s="396" t="s">
        <v>1254</v>
      </c>
      <c r="D10" s="396"/>
      <c r="E10" s="396"/>
      <c r="F10" s="40"/>
      <c r="G10" s="128" t="s">
        <v>1143</v>
      </c>
      <c r="H10" s="129" t="s">
        <v>1143</v>
      </c>
      <c r="I10" s="126" t="s">
        <v>1143</v>
      </c>
      <c r="J10" s="128" t="s">
        <v>1143</v>
      </c>
      <c r="K10" s="40"/>
      <c r="L10" s="101"/>
      <c r="M10" s="102"/>
      <c r="N10" s="101"/>
      <c r="O10" s="103"/>
      <c r="P10" s="104"/>
      <c r="Q10" s="105"/>
      <c r="R10" s="99" t="s">
        <v>1098</v>
      </c>
      <c r="S10" s="106" t="s">
        <v>1180</v>
      </c>
      <c r="T10" s="133" t="s">
        <v>1090</v>
      </c>
      <c r="U10" s="134" t="s">
        <v>1143</v>
      </c>
      <c r="V10" s="134" t="s">
        <v>1143</v>
      </c>
      <c r="W10" s="135">
        <v>0</v>
      </c>
      <c r="X10" s="47"/>
      <c r="Y10" s="234"/>
      <c r="Z10" s="235"/>
      <c r="AA10" s="235"/>
      <c r="AB10" s="235"/>
      <c r="AC10" s="235"/>
      <c r="AD10" s="235"/>
      <c r="AE10" s="235"/>
      <c r="AF10" s="236"/>
      <c r="AG10" s="47"/>
      <c r="AH10" s="234"/>
      <c r="AI10" s="235"/>
      <c r="AJ10" s="235"/>
      <c r="AK10" s="235"/>
      <c r="AL10" s="235"/>
      <c r="AM10" s="235"/>
      <c r="AN10" s="235"/>
      <c r="AO10" s="236"/>
      <c r="AP10" s="47"/>
      <c r="AQ10" s="234"/>
      <c r="AR10" s="235"/>
      <c r="AS10" s="235"/>
      <c r="AT10" s="235"/>
      <c r="AU10" s="235"/>
      <c r="AV10" s="235"/>
      <c r="AW10" s="235"/>
      <c r="AX10" s="236"/>
      <c r="AY10" s="47"/>
      <c r="AZ10" s="234"/>
      <c r="BA10" s="235"/>
      <c r="BB10" s="235"/>
      <c r="BC10" s="235"/>
      <c r="BD10" s="235"/>
      <c r="BE10" s="235"/>
      <c r="BF10" s="235"/>
      <c r="BG10" s="236"/>
      <c r="BH10" s="47"/>
      <c r="BI10" s="234"/>
      <c r="BJ10" s="235"/>
      <c r="BK10" s="235"/>
      <c r="BL10" s="235"/>
      <c r="BM10" s="235"/>
      <c r="BN10" s="235"/>
      <c r="BO10" s="235"/>
      <c r="BP10" s="236"/>
      <c r="BQ10" s="47"/>
      <c r="BR10" s="234"/>
      <c r="BS10" s="235"/>
      <c r="BT10" s="235"/>
      <c r="BU10" s="235"/>
      <c r="BV10" s="235"/>
      <c r="BW10" s="235"/>
      <c r="BX10" s="235"/>
      <c r="BY10" s="236"/>
      <c r="BZ10" s="47"/>
      <c r="CA10" s="234"/>
      <c r="CB10" s="235"/>
      <c r="CC10" s="235"/>
      <c r="CD10" s="235"/>
      <c r="CE10" s="235"/>
      <c r="CF10" s="235"/>
      <c r="CG10" s="235"/>
      <c r="CH10" s="236"/>
    </row>
    <row r="11" spans="1:86" s="5" customFormat="1" ht="36" customHeight="1" x14ac:dyDescent="0.25">
      <c r="A11" s="203" t="s">
        <v>1236</v>
      </c>
      <c r="B11" s="204"/>
      <c r="C11" s="204"/>
      <c r="D11" s="204"/>
      <c r="E11" s="204"/>
      <c r="F11" s="40"/>
      <c r="G11" s="128" t="s">
        <v>1143</v>
      </c>
      <c r="H11" s="129" t="s">
        <v>1143</v>
      </c>
      <c r="I11" s="126" t="s">
        <v>1143</v>
      </c>
      <c r="J11" s="128" t="s">
        <v>1143</v>
      </c>
      <c r="K11" s="40"/>
      <c r="L11" s="205" t="s">
        <v>1236</v>
      </c>
      <c r="M11" s="206"/>
      <c r="N11" s="206"/>
      <c r="O11" s="206"/>
      <c r="P11" s="206"/>
      <c r="Q11" s="207"/>
      <c r="R11" s="99" t="s">
        <v>1098</v>
      </c>
      <c r="S11" s="106" t="s">
        <v>1035</v>
      </c>
      <c r="T11" s="133" t="s">
        <v>1090</v>
      </c>
      <c r="U11" s="134" t="s">
        <v>1143</v>
      </c>
      <c r="V11" s="134" t="s">
        <v>1143</v>
      </c>
      <c r="W11" s="135">
        <v>0</v>
      </c>
      <c r="X11" s="47"/>
      <c r="Y11" s="237" t="s">
        <v>1101</v>
      </c>
      <c r="Z11" s="238"/>
      <c r="AA11" s="238"/>
      <c r="AB11" s="239"/>
      <c r="AC11" s="240" t="s">
        <v>1181</v>
      </c>
      <c r="AD11" s="241"/>
      <c r="AE11" s="241"/>
      <c r="AF11" s="242"/>
      <c r="AG11" s="47"/>
      <c r="AH11" s="237" t="s">
        <v>1101</v>
      </c>
      <c r="AI11" s="238"/>
      <c r="AJ11" s="238"/>
      <c r="AK11" s="239"/>
      <c r="AL11" s="240" t="s">
        <v>1181</v>
      </c>
      <c r="AM11" s="241"/>
      <c r="AN11" s="241"/>
      <c r="AO11" s="242"/>
      <c r="AP11" s="47"/>
      <c r="AQ11" s="237" t="s">
        <v>1101</v>
      </c>
      <c r="AR11" s="238"/>
      <c r="AS11" s="238"/>
      <c r="AT11" s="239"/>
      <c r="AU11" s="240" t="s">
        <v>1181</v>
      </c>
      <c r="AV11" s="241"/>
      <c r="AW11" s="241"/>
      <c r="AX11" s="242"/>
      <c r="AY11" s="47"/>
      <c r="AZ11" s="315" t="s">
        <v>1127</v>
      </c>
      <c r="BA11" s="318"/>
      <c r="BB11" s="318"/>
      <c r="BC11" s="319"/>
      <c r="BD11" s="320" t="s">
        <v>1128</v>
      </c>
      <c r="BE11" s="321"/>
      <c r="BF11" s="321"/>
      <c r="BG11" s="322"/>
      <c r="BH11" s="47"/>
      <c r="BI11" s="315" t="s">
        <v>1127</v>
      </c>
      <c r="BJ11" s="318"/>
      <c r="BK11" s="318"/>
      <c r="BL11" s="319"/>
      <c r="BM11" s="320" t="s">
        <v>1128</v>
      </c>
      <c r="BN11" s="321"/>
      <c r="BO11" s="321"/>
      <c r="BP11" s="322"/>
      <c r="BQ11" s="47"/>
      <c r="BR11" s="315" t="s">
        <v>1127</v>
      </c>
      <c r="BS11" s="318"/>
      <c r="BT11" s="318"/>
      <c r="BU11" s="319"/>
      <c r="BV11" s="320" t="s">
        <v>1128</v>
      </c>
      <c r="BW11" s="321"/>
      <c r="BX11" s="321"/>
      <c r="BY11" s="322"/>
      <c r="BZ11" s="47"/>
      <c r="CA11" s="234"/>
      <c r="CB11" s="235"/>
      <c r="CC11" s="235"/>
      <c r="CD11" s="235"/>
      <c r="CE11" s="235"/>
      <c r="CF11" s="235"/>
      <c r="CG11" s="235"/>
      <c r="CH11" s="236"/>
    </row>
    <row r="12" spans="1:86" s="5" customFormat="1" ht="36" customHeight="1" x14ac:dyDescent="0.25">
      <c r="A12" s="97"/>
      <c r="B12" s="98"/>
      <c r="C12" s="97"/>
      <c r="D12" s="97"/>
      <c r="E12" s="97"/>
      <c r="F12" s="40"/>
      <c r="G12" s="128" t="s">
        <v>1143</v>
      </c>
      <c r="H12" s="129" t="s">
        <v>1143</v>
      </c>
      <c r="I12" s="126" t="s">
        <v>1143</v>
      </c>
      <c r="J12" s="128" t="s">
        <v>1143</v>
      </c>
      <c r="K12" s="40"/>
      <c r="L12" s="101"/>
      <c r="M12" s="102"/>
      <c r="N12" s="101"/>
      <c r="O12" s="103"/>
      <c r="P12" s="104"/>
      <c r="Q12" s="105"/>
      <c r="R12" s="99" t="s">
        <v>1098</v>
      </c>
      <c r="S12" s="106" t="s">
        <v>1182</v>
      </c>
      <c r="T12" s="133" t="s">
        <v>1090</v>
      </c>
      <c r="U12" s="134" t="s">
        <v>1143</v>
      </c>
      <c r="V12" s="134" t="s">
        <v>1143</v>
      </c>
      <c r="W12" s="135">
        <v>0</v>
      </c>
      <c r="X12" s="47"/>
      <c r="Y12" s="234"/>
      <c r="Z12" s="235"/>
      <c r="AA12" s="235"/>
      <c r="AB12" s="236"/>
      <c r="AC12" s="243"/>
      <c r="AD12" s="244"/>
      <c r="AE12" s="244"/>
      <c r="AF12" s="245"/>
      <c r="AG12" s="47"/>
      <c r="AH12" s="234"/>
      <c r="AI12" s="235"/>
      <c r="AJ12" s="235"/>
      <c r="AK12" s="236"/>
      <c r="AL12" s="243"/>
      <c r="AM12" s="244"/>
      <c r="AN12" s="244"/>
      <c r="AO12" s="245"/>
      <c r="AP12" s="47"/>
      <c r="AQ12" s="234"/>
      <c r="AR12" s="235"/>
      <c r="AS12" s="235"/>
      <c r="AT12" s="236"/>
      <c r="AU12" s="243"/>
      <c r="AV12" s="244"/>
      <c r="AW12" s="244"/>
      <c r="AX12" s="245"/>
      <c r="AY12" s="47"/>
      <c r="AZ12" s="234"/>
      <c r="BA12" s="235"/>
      <c r="BB12" s="235"/>
      <c r="BC12" s="236"/>
      <c r="BD12" s="243"/>
      <c r="BE12" s="244"/>
      <c r="BF12" s="244"/>
      <c r="BG12" s="245"/>
      <c r="BH12" s="47"/>
      <c r="BI12" s="234"/>
      <c r="BJ12" s="235"/>
      <c r="BK12" s="235"/>
      <c r="BL12" s="236"/>
      <c r="BM12" s="243"/>
      <c r="BN12" s="244"/>
      <c r="BO12" s="244"/>
      <c r="BP12" s="245"/>
      <c r="BQ12" s="47"/>
      <c r="BR12" s="234"/>
      <c r="BS12" s="235"/>
      <c r="BT12" s="235"/>
      <c r="BU12" s="236"/>
      <c r="BV12" s="243"/>
      <c r="BW12" s="244"/>
      <c r="BX12" s="244"/>
      <c r="BY12" s="245"/>
      <c r="BZ12" s="47"/>
      <c r="CA12" s="234"/>
      <c r="CB12" s="235"/>
      <c r="CC12" s="235"/>
      <c r="CD12" s="235"/>
      <c r="CE12" s="235"/>
      <c r="CF12" s="235"/>
      <c r="CG12" s="235"/>
      <c r="CH12" s="236"/>
    </row>
    <row r="13" spans="1:86" s="5" customFormat="1" ht="36" customHeight="1" x14ac:dyDescent="0.25">
      <c r="A13" s="97"/>
      <c r="B13" s="98"/>
      <c r="C13" s="97"/>
      <c r="D13" s="97"/>
      <c r="E13" s="97"/>
      <c r="F13" s="40"/>
      <c r="G13" s="128" t="s">
        <v>1143</v>
      </c>
      <c r="H13" s="129" t="s">
        <v>1143</v>
      </c>
      <c r="I13" s="126" t="s">
        <v>1143</v>
      </c>
      <c r="J13" s="128" t="s">
        <v>1143</v>
      </c>
      <c r="K13" s="40"/>
      <c r="L13" s="101"/>
      <c r="M13" s="102"/>
      <c r="N13" s="101"/>
      <c r="O13" s="103"/>
      <c r="P13" s="104"/>
      <c r="Q13" s="105"/>
      <c r="R13" s="100"/>
      <c r="S13" s="83" t="s">
        <v>1183</v>
      </c>
      <c r="T13" s="267" t="s">
        <v>1184</v>
      </c>
      <c r="U13" s="268"/>
      <c r="V13" s="268"/>
      <c r="W13" s="269"/>
      <c r="X13" s="47"/>
      <c r="Y13" s="234"/>
      <c r="Z13" s="235"/>
      <c r="AA13" s="235"/>
      <c r="AB13" s="236"/>
      <c r="AC13" s="243"/>
      <c r="AD13" s="244"/>
      <c r="AE13" s="244"/>
      <c r="AF13" s="245"/>
      <c r="AG13" s="47"/>
      <c r="AH13" s="234"/>
      <c r="AI13" s="235"/>
      <c r="AJ13" s="235"/>
      <c r="AK13" s="236"/>
      <c r="AL13" s="243"/>
      <c r="AM13" s="244"/>
      <c r="AN13" s="244"/>
      <c r="AO13" s="245"/>
      <c r="AP13" s="47"/>
      <c r="AQ13" s="234"/>
      <c r="AR13" s="235"/>
      <c r="AS13" s="235"/>
      <c r="AT13" s="236"/>
      <c r="AU13" s="243"/>
      <c r="AV13" s="244"/>
      <c r="AW13" s="244"/>
      <c r="AX13" s="245"/>
      <c r="AY13" s="47"/>
      <c r="AZ13" s="234"/>
      <c r="BA13" s="235"/>
      <c r="BB13" s="235"/>
      <c r="BC13" s="236"/>
      <c r="BD13" s="243"/>
      <c r="BE13" s="244"/>
      <c r="BF13" s="244"/>
      <c r="BG13" s="245"/>
      <c r="BH13" s="47"/>
      <c r="BI13" s="234"/>
      <c r="BJ13" s="235"/>
      <c r="BK13" s="235"/>
      <c r="BL13" s="236"/>
      <c r="BM13" s="243"/>
      <c r="BN13" s="244"/>
      <c r="BO13" s="244"/>
      <c r="BP13" s="245"/>
      <c r="BQ13" s="47"/>
      <c r="BR13" s="234"/>
      <c r="BS13" s="235"/>
      <c r="BT13" s="235"/>
      <c r="BU13" s="236"/>
      <c r="BV13" s="243"/>
      <c r="BW13" s="244"/>
      <c r="BX13" s="244"/>
      <c r="BY13" s="245"/>
      <c r="BZ13" s="47"/>
      <c r="CA13" s="384" t="s">
        <v>1185</v>
      </c>
      <c r="CB13" s="389"/>
      <c r="CC13" s="389"/>
      <c r="CD13" s="389"/>
      <c r="CE13" s="389"/>
      <c r="CF13" s="389"/>
      <c r="CG13" s="389"/>
      <c r="CH13" s="390"/>
    </row>
    <row r="14" spans="1:86" s="5" customFormat="1" ht="34.5" customHeight="1" x14ac:dyDescent="0.25">
      <c r="A14" s="97"/>
      <c r="B14" s="98"/>
      <c r="C14" s="97"/>
      <c r="D14" s="97"/>
      <c r="E14" s="97"/>
      <c r="F14" s="40"/>
      <c r="G14" s="128" t="s">
        <v>1143</v>
      </c>
      <c r="H14" s="129" t="s">
        <v>1143</v>
      </c>
      <c r="I14" s="126" t="s">
        <v>1143</v>
      </c>
      <c r="J14" s="128" t="s">
        <v>1143</v>
      </c>
      <c r="K14" s="40"/>
      <c r="L14" s="101"/>
      <c r="M14" s="102"/>
      <c r="N14" s="101"/>
      <c r="O14" s="103"/>
      <c r="P14" s="104"/>
      <c r="Q14" s="105"/>
      <c r="R14" s="100" t="s">
        <v>1098</v>
      </c>
      <c r="S14" s="136" t="s">
        <v>1243</v>
      </c>
      <c r="T14" s="181" t="s">
        <v>1216</v>
      </c>
      <c r="U14" s="181"/>
      <c r="V14" s="181"/>
      <c r="W14" s="181"/>
      <c r="X14" s="47"/>
      <c r="Y14" s="237" t="s">
        <v>1186</v>
      </c>
      <c r="Z14" s="238"/>
      <c r="AA14" s="238"/>
      <c r="AB14" s="239"/>
      <c r="AC14" s="246" t="s">
        <v>1090</v>
      </c>
      <c r="AD14" s="247"/>
      <c r="AE14" s="247"/>
      <c r="AF14" s="248"/>
      <c r="AG14" s="47"/>
      <c r="AH14" s="237" t="s">
        <v>1187</v>
      </c>
      <c r="AI14" s="238"/>
      <c r="AJ14" s="238"/>
      <c r="AK14" s="239"/>
      <c r="AL14" s="246" t="s">
        <v>1090</v>
      </c>
      <c r="AM14" s="247"/>
      <c r="AN14" s="247"/>
      <c r="AO14" s="248"/>
      <c r="AP14" s="47"/>
      <c r="AQ14" s="237" t="s">
        <v>1187</v>
      </c>
      <c r="AR14" s="238"/>
      <c r="AS14" s="238"/>
      <c r="AT14" s="239"/>
      <c r="AU14" s="246" t="s">
        <v>1090</v>
      </c>
      <c r="AV14" s="247"/>
      <c r="AW14" s="247"/>
      <c r="AX14" s="248"/>
      <c r="AY14" s="47"/>
      <c r="AZ14" s="315" t="s">
        <v>1188</v>
      </c>
      <c r="BA14" s="316"/>
      <c r="BB14" s="316"/>
      <c r="BC14" s="316"/>
      <c r="BD14" s="316"/>
      <c r="BE14" s="316"/>
      <c r="BF14" s="316"/>
      <c r="BG14" s="317"/>
      <c r="BH14" s="47"/>
      <c r="BI14" s="315" t="s">
        <v>1188</v>
      </c>
      <c r="BJ14" s="316"/>
      <c r="BK14" s="316"/>
      <c r="BL14" s="316"/>
      <c r="BM14" s="316"/>
      <c r="BN14" s="316"/>
      <c r="BO14" s="316"/>
      <c r="BP14" s="317"/>
      <c r="BQ14" s="47"/>
      <c r="BR14" s="315" t="s">
        <v>1188</v>
      </c>
      <c r="BS14" s="316"/>
      <c r="BT14" s="316"/>
      <c r="BU14" s="316"/>
      <c r="BV14" s="316"/>
      <c r="BW14" s="316"/>
      <c r="BX14" s="316"/>
      <c r="BY14" s="317"/>
      <c r="BZ14" s="47"/>
      <c r="CA14" s="391" t="s">
        <v>1156</v>
      </c>
      <c r="CB14" s="391"/>
      <c r="CC14" s="391"/>
      <c r="CD14" s="116" t="s">
        <v>0</v>
      </c>
      <c r="CE14" s="116" t="s">
        <v>1</v>
      </c>
      <c r="CF14" s="116" t="s">
        <v>1189</v>
      </c>
      <c r="CG14" s="116" t="s">
        <v>2</v>
      </c>
      <c r="CH14" s="116" t="s">
        <v>1190</v>
      </c>
    </row>
    <row r="15" spans="1:86" s="5" customFormat="1" ht="34.5" customHeight="1" x14ac:dyDescent="0.25">
      <c r="A15" s="97"/>
      <c r="B15" s="98"/>
      <c r="C15" s="97"/>
      <c r="D15" s="97"/>
      <c r="E15" s="97"/>
      <c r="F15" s="52"/>
      <c r="G15" s="128" t="s">
        <v>1143</v>
      </c>
      <c r="H15" s="129" t="s">
        <v>1143</v>
      </c>
      <c r="I15" s="126" t="s">
        <v>1143</v>
      </c>
      <c r="J15" s="128" t="s">
        <v>1143</v>
      </c>
      <c r="K15" s="40"/>
      <c r="L15" s="101"/>
      <c r="M15" s="102"/>
      <c r="N15" s="101"/>
      <c r="O15" s="103"/>
      <c r="P15" s="104"/>
      <c r="Q15" s="105"/>
      <c r="R15" s="100" t="s">
        <v>1098</v>
      </c>
      <c r="S15" s="137" t="s">
        <v>1143</v>
      </c>
      <c r="T15" s="181" t="s">
        <v>1143</v>
      </c>
      <c r="U15" s="181"/>
      <c r="V15" s="181"/>
      <c r="W15" s="181"/>
      <c r="X15" s="53"/>
      <c r="Y15" s="237" t="s">
        <v>1191</v>
      </c>
      <c r="Z15" s="273"/>
      <c r="AA15" s="273"/>
      <c r="AB15" s="273"/>
      <c r="AC15" s="273"/>
      <c r="AD15" s="273"/>
      <c r="AE15" s="273"/>
      <c r="AF15" s="274"/>
      <c r="AG15" s="53"/>
      <c r="AH15" s="237" t="s">
        <v>1191</v>
      </c>
      <c r="AI15" s="273"/>
      <c r="AJ15" s="273"/>
      <c r="AK15" s="273"/>
      <c r="AL15" s="273"/>
      <c r="AM15" s="273"/>
      <c r="AN15" s="273"/>
      <c r="AO15" s="274"/>
      <c r="AP15" s="53"/>
      <c r="AQ15" s="237" t="s">
        <v>1191</v>
      </c>
      <c r="AR15" s="273"/>
      <c r="AS15" s="273"/>
      <c r="AT15" s="273"/>
      <c r="AU15" s="273"/>
      <c r="AV15" s="273"/>
      <c r="AW15" s="273"/>
      <c r="AX15" s="274"/>
      <c r="AY15" s="53"/>
      <c r="AZ15" s="320" t="s">
        <v>1107</v>
      </c>
      <c r="BA15" s="322"/>
      <c r="BB15" s="278"/>
      <c r="BC15" s="279"/>
      <c r="BD15" s="320" t="s">
        <v>1108</v>
      </c>
      <c r="BE15" s="322"/>
      <c r="BF15" s="309"/>
      <c r="BG15" s="310"/>
      <c r="BH15" s="53"/>
      <c r="BI15" s="320" t="s">
        <v>1107</v>
      </c>
      <c r="BJ15" s="322"/>
      <c r="BK15" s="278"/>
      <c r="BL15" s="279"/>
      <c r="BM15" s="320" t="s">
        <v>1108</v>
      </c>
      <c r="BN15" s="322"/>
      <c r="BO15" s="309"/>
      <c r="BP15" s="310"/>
      <c r="BQ15" s="53"/>
      <c r="BR15" s="320" t="s">
        <v>1107</v>
      </c>
      <c r="BS15" s="322"/>
      <c r="BT15" s="278"/>
      <c r="BU15" s="279"/>
      <c r="BV15" s="320" t="s">
        <v>1108</v>
      </c>
      <c r="BW15" s="322"/>
      <c r="BX15" s="309"/>
      <c r="BY15" s="310"/>
      <c r="BZ15" s="53"/>
      <c r="CA15" s="379" t="s">
        <v>1216</v>
      </c>
      <c r="CB15" s="379"/>
      <c r="CC15" s="379"/>
      <c r="CD15" s="150">
        <v>0</v>
      </c>
      <c r="CE15" s="150">
        <v>0</v>
      </c>
      <c r="CF15" s="150">
        <v>0</v>
      </c>
      <c r="CG15" s="150">
        <v>0</v>
      </c>
      <c r="CH15" s="121">
        <f>+CD15+CE15+CF15+CG15</f>
        <v>0</v>
      </c>
    </row>
    <row r="16" spans="1:86" s="5" customFormat="1" ht="34.5" customHeight="1" x14ac:dyDescent="0.25">
      <c r="A16" s="97"/>
      <c r="B16" s="98"/>
      <c r="C16" s="97"/>
      <c r="D16" s="97"/>
      <c r="E16" s="97"/>
      <c r="F16" s="52"/>
      <c r="G16" s="128" t="s">
        <v>1143</v>
      </c>
      <c r="H16" s="129" t="s">
        <v>1143</v>
      </c>
      <c r="I16" s="126" t="s">
        <v>1143</v>
      </c>
      <c r="J16" s="128" t="s">
        <v>1143</v>
      </c>
      <c r="K16" s="40"/>
      <c r="L16" s="101"/>
      <c r="M16" s="102"/>
      <c r="N16" s="101"/>
      <c r="O16" s="103"/>
      <c r="P16" s="104"/>
      <c r="Q16" s="105"/>
      <c r="R16" s="100" t="s">
        <v>1098</v>
      </c>
      <c r="S16" s="137" t="s">
        <v>1143</v>
      </c>
      <c r="T16" s="182" t="s">
        <v>1143</v>
      </c>
      <c r="U16" s="183"/>
      <c r="V16" s="183"/>
      <c r="W16" s="184"/>
      <c r="X16" s="53"/>
      <c r="Y16" s="234"/>
      <c r="Z16" s="235"/>
      <c r="AA16" s="235"/>
      <c r="AB16" s="235"/>
      <c r="AC16" s="235"/>
      <c r="AD16" s="235"/>
      <c r="AE16" s="235"/>
      <c r="AF16" s="236"/>
      <c r="AG16" s="53"/>
      <c r="AH16" s="234"/>
      <c r="AI16" s="235"/>
      <c r="AJ16" s="235"/>
      <c r="AK16" s="235"/>
      <c r="AL16" s="235"/>
      <c r="AM16" s="235"/>
      <c r="AN16" s="235"/>
      <c r="AO16" s="236"/>
      <c r="AP16" s="53"/>
      <c r="AQ16" s="234"/>
      <c r="AR16" s="235"/>
      <c r="AS16" s="235"/>
      <c r="AT16" s="235"/>
      <c r="AU16" s="235"/>
      <c r="AV16" s="235"/>
      <c r="AW16" s="235"/>
      <c r="AX16" s="236"/>
      <c r="AY16" s="53"/>
      <c r="AZ16" s="258"/>
      <c r="BA16" s="259"/>
      <c r="BB16" s="259"/>
      <c r="BC16" s="259"/>
      <c r="BD16" s="259"/>
      <c r="BE16" s="259"/>
      <c r="BF16" s="259"/>
      <c r="BG16" s="260"/>
      <c r="BH16" s="53"/>
      <c r="BI16" s="361"/>
      <c r="BJ16" s="362"/>
      <c r="BK16" s="362"/>
      <c r="BL16" s="362"/>
      <c r="BM16" s="362"/>
      <c r="BN16" s="362"/>
      <c r="BO16" s="362"/>
      <c r="BP16" s="363"/>
      <c r="BQ16" s="53"/>
      <c r="BR16" s="258"/>
      <c r="BS16" s="259"/>
      <c r="BT16" s="259"/>
      <c r="BU16" s="259"/>
      <c r="BV16" s="259"/>
      <c r="BW16" s="259"/>
      <c r="BX16" s="259"/>
      <c r="BY16" s="260"/>
      <c r="BZ16" s="53"/>
      <c r="CA16" s="379" t="s">
        <v>1143</v>
      </c>
      <c r="CB16" s="379"/>
      <c r="CC16" s="379"/>
      <c r="CD16" s="150"/>
      <c r="CE16" s="151"/>
      <c r="CF16" s="151"/>
      <c r="CG16" s="150"/>
      <c r="CH16" s="121">
        <f t="shared" ref="CH16:CH20" si="0">+CD16+CE16+CF16+CG16</f>
        <v>0</v>
      </c>
    </row>
    <row r="17" spans="1:86" s="5" customFormat="1" ht="34.5" customHeight="1" x14ac:dyDescent="0.25">
      <c r="A17" s="97"/>
      <c r="B17" s="98"/>
      <c r="C17" s="97"/>
      <c r="D17" s="97"/>
      <c r="E17" s="97"/>
      <c r="F17" s="52"/>
      <c r="G17" s="128" t="s">
        <v>1143</v>
      </c>
      <c r="H17" s="129" t="s">
        <v>1143</v>
      </c>
      <c r="I17" s="126" t="s">
        <v>1143</v>
      </c>
      <c r="J17" s="128" t="s">
        <v>1143</v>
      </c>
      <c r="K17" s="40"/>
      <c r="L17" s="101"/>
      <c r="M17" s="102"/>
      <c r="N17" s="101"/>
      <c r="O17" s="103"/>
      <c r="P17" s="104"/>
      <c r="Q17" s="105"/>
      <c r="R17" s="100" t="s">
        <v>1098</v>
      </c>
      <c r="S17" s="137" t="s">
        <v>1143</v>
      </c>
      <c r="T17" s="182" t="s">
        <v>1143</v>
      </c>
      <c r="U17" s="183"/>
      <c r="V17" s="183"/>
      <c r="W17" s="184"/>
      <c r="X17" s="53"/>
      <c r="Y17" s="237" t="s">
        <v>1104</v>
      </c>
      <c r="Z17" s="273"/>
      <c r="AA17" s="273"/>
      <c r="AB17" s="273"/>
      <c r="AC17" s="273"/>
      <c r="AD17" s="273"/>
      <c r="AE17" s="273"/>
      <c r="AF17" s="274"/>
      <c r="AG17" s="53"/>
      <c r="AH17" s="237" t="s">
        <v>1104</v>
      </c>
      <c r="AI17" s="273"/>
      <c r="AJ17" s="273"/>
      <c r="AK17" s="273"/>
      <c r="AL17" s="273"/>
      <c r="AM17" s="273"/>
      <c r="AN17" s="273"/>
      <c r="AO17" s="274"/>
      <c r="AP17" s="53"/>
      <c r="AQ17" s="237" t="s">
        <v>1104</v>
      </c>
      <c r="AR17" s="273"/>
      <c r="AS17" s="273"/>
      <c r="AT17" s="273"/>
      <c r="AU17" s="273"/>
      <c r="AV17" s="273"/>
      <c r="AW17" s="273"/>
      <c r="AX17" s="274"/>
      <c r="AY17" s="53"/>
      <c r="AZ17" s="315" t="s">
        <v>1192</v>
      </c>
      <c r="BA17" s="316"/>
      <c r="BB17" s="316"/>
      <c r="BC17" s="316"/>
      <c r="BD17" s="316"/>
      <c r="BE17" s="316"/>
      <c r="BF17" s="316"/>
      <c r="BG17" s="317"/>
      <c r="BH17" s="53"/>
      <c r="BI17" s="315" t="s">
        <v>1192</v>
      </c>
      <c r="BJ17" s="316"/>
      <c r="BK17" s="316"/>
      <c r="BL17" s="316"/>
      <c r="BM17" s="316"/>
      <c r="BN17" s="316"/>
      <c r="BO17" s="316"/>
      <c r="BP17" s="317"/>
      <c r="BQ17" s="53"/>
      <c r="BR17" s="315" t="s">
        <v>1192</v>
      </c>
      <c r="BS17" s="316"/>
      <c r="BT17" s="316"/>
      <c r="BU17" s="316"/>
      <c r="BV17" s="316"/>
      <c r="BW17" s="316"/>
      <c r="BX17" s="316"/>
      <c r="BY17" s="317"/>
      <c r="BZ17" s="53"/>
      <c r="CA17" s="392" t="s">
        <v>1143</v>
      </c>
      <c r="CB17" s="392"/>
      <c r="CC17" s="392"/>
      <c r="CD17" s="150"/>
      <c r="CE17" s="150"/>
      <c r="CF17" s="150"/>
      <c r="CG17" s="150"/>
      <c r="CH17" s="121">
        <f t="shared" si="0"/>
        <v>0</v>
      </c>
    </row>
    <row r="18" spans="1:86" s="5" customFormat="1" ht="34.5" customHeight="1" x14ac:dyDescent="0.25">
      <c r="A18" s="97"/>
      <c r="B18" s="98"/>
      <c r="C18" s="97"/>
      <c r="D18" s="97"/>
      <c r="E18" s="97"/>
      <c r="F18" s="40"/>
      <c r="G18" s="128" t="s">
        <v>1143</v>
      </c>
      <c r="H18" s="129" t="s">
        <v>1143</v>
      </c>
      <c r="I18" s="126" t="s">
        <v>1143</v>
      </c>
      <c r="J18" s="128" t="s">
        <v>1143</v>
      </c>
      <c r="K18" s="40"/>
      <c r="L18" s="101"/>
      <c r="M18" s="102"/>
      <c r="N18" s="101"/>
      <c r="O18" s="103"/>
      <c r="P18" s="104"/>
      <c r="Q18" s="105"/>
      <c r="R18" s="100"/>
      <c r="S18" s="137" t="s">
        <v>1143</v>
      </c>
      <c r="T18" s="182" t="s">
        <v>1143</v>
      </c>
      <c r="U18" s="183"/>
      <c r="V18" s="183"/>
      <c r="W18" s="184"/>
      <c r="X18" s="47"/>
      <c r="Y18" s="234"/>
      <c r="Z18" s="235"/>
      <c r="AA18" s="235"/>
      <c r="AB18" s="235"/>
      <c r="AC18" s="235"/>
      <c r="AD18" s="235"/>
      <c r="AE18" s="235"/>
      <c r="AF18" s="236"/>
      <c r="AG18" s="47"/>
      <c r="AH18" s="234"/>
      <c r="AI18" s="235"/>
      <c r="AJ18" s="235"/>
      <c r="AK18" s="235"/>
      <c r="AL18" s="235"/>
      <c r="AM18" s="235"/>
      <c r="AN18" s="235"/>
      <c r="AO18" s="236"/>
      <c r="AP18" s="47"/>
      <c r="AQ18" s="234"/>
      <c r="AR18" s="235"/>
      <c r="AS18" s="235"/>
      <c r="AT18" s="235"/>
      <c r="AU18" s="235"/>
      <c r="AV18" s="235"/>
      <c r="AW18" s="235"/>
      <c r="AX18" s="236"/>
      <c r="AY18" s="47"/>
      <c r="AZ18" s="234"/>
      <c r="BA18" s="235"/>
      <c r="BB18" s="235"/>
      <c r="BC18" s="235"/>
      <c r="BD18" s="235"/>
      <c r="BE18" s="235"/>
      <c r="BF18" s="235"/>
      <c r="BG18" s="236"/>
      <c r="BH18" s="47"/>
      <c r="BI18" s="234"/>
      <c r="BJ18" s="235"/>
      <c r="BK18" s="235"/>
      <c r="BL18" s="235"/>
      <c r="BM18" s="235"/>
      <c r="BN18" s="235"/>
      <c r="BO18" s="235"/>
      <c r="BP18" s="236"/>
      <c r="BQ18" s="47"/>
      <c r="BR18" s="234"/>
      <c r="BS18" s="235"/>
      <c r="BT18" s="235"/>
      <c r="BU18" s="235"/>
      <c r="BV18" s="235"/>
      <c r="BW18" s="235"/>
      <c r="BX18" s="235"/>
      <c r="BY18" s="236"/>
      <c r="BZ18" s="47"/>
      <c r="CA18" s="378" t="s">
        <v>1143</v>
      </c>
      <c r="CB18" s="378"/>
      <c r="CC18" s="378"/>
      <c r="CD18" s="152"/>
      <c r="CE18" s="152"/>
      <c r="CF18" s="152"/>
      <c r="CG18" s="152"/>
      <c r="CH18" s="121">
        <f t="shared" si="0"/>
        <v>0</v>
      </c>
    </row>
    <row r="19" spans="1:86" s="5" customFormat="1" ht="34.5" customHeight="1" x14ac:dyDescent="0.25">
      <c r="A19" s="97"/>
      <c r="B19" s="98"/>
      <c r="C19" s="97"/>
      <c r="D19" s="97"/>
      <c r="E19" s="97"/>
      <c r="F19" s="40"/>
      <c r="G19" s="128" t="s">
        <v>1143</v>
      </c>
      <c r="H19" s="129" t="s">
        <v>1143</v>
      </c>
      <c r="I19" s="126" t="s">
        <v>1143</v>
      </c>
      <c r="J19" s="128" t="s">
        <v>1143</v>
      </c>
      <c r="K19" s="40"/>
      <c r="L19" s="101"/>
      <c r="M19" s="102"/>
      <c r="N19" s="101"/>
      <c r="O19" s="103"/>
      <c r="P19" s="104"/>
      <c r="Q19" s="105"/>
      <c r="R19" s="100" t="s">
        <v>1098</v>
      </c>
      <c r="S19" s="137" t="s">
        <v>1143</v>
      </c>
      <c r="T19" s="182" t="s">
        <v>1143</v>
      </c>
      <c r="U19" s="183"/>
      <c r="V19" s="183"/>
      <c r="W19" s="184"/>
      <c r="X19" s="47"/>
      <c r="Y19" s="237" t="s">
        <v>1193</v>
      </c>
      <c r="Z19" s="273"/>
      <c r="AA19" s="273"/>
      <c r="AB19" s="273"/>
      <c r="AC19" s="273"/>
      <c r="AD19" s="273"/>
      <c r="AE19" s="273"/>
      <c r="AF19" s="274"/>
      <c r="AG19" s="47"/>
      <c r="AH19" s="237" t="s">
        <v>1193</v>
      </c>
      <c r="AI19" s="273"/>
      <c r="AJ19" s="273"/>
      <c r="AK19" s="273"/>
      <c r="AL19" s="273"/>
      <c r="AM19" s="273"/>
      <c r="AN19" s="273"/>
      <c r="AO19" s="274"/>
      <c r="AP19" s="47"/>
      <c r="AQ19" s="237" t="s">
        <v>1193</v>
      </c>
      <c r="AR19" s="273"/>
      <c r="AS19" s="273"/>
      <c r="AT19" s="273"/>
      <c r="AU19" s="273"/>
      <c r="AV19" s="273"/>
      <c r="AW19" s="273"/>
      <c r="AX19" s="274"/>
      <c r="AY19" s="47"/>
      <c r="AZ19" s="315" t="s">
        <v>1129</v>
      </c>
      <c r="BA19" s="332"/>
      <c r="BB19" s="332"/>
      <c r="BC19" s="332"/>
      <c r="BD19" s="332"/>
      <c r="BE19" s="332"/>
      <c r="BF19" s="332"/>
      <c r="BG19" s="333"/>
      <c r="BH19" s="47"/>
      <c r="BI19" s="315" t="s">
        <v>1129</v>
      </c>
      <c r="BJ19" s="332"/>
      <c r="BK19" s="332"/>
      <c r="BL19" s="332"/>
      <c r="BM19" s="332"/>
      <c r="BN19" s="332"/>
      <c r="BO19" s="332"/>
      <c r="BP19" s="333"/>
      <c r="BQ19" s="47"/>
      <c r="BR19" s="315" t="s">
        <v>1129</v>
      </c>
      <c r="BS19" s="332"/>
      <c r="BT19" s="332"/>
      <c r="BU19" s="332"/>
      <c r="BV19" s="332"/>
      <c r="BW19" s="332"/>
      <c r="BX19" s="332"/>
      <c r="BY19" s="333"/>
      <c r="BZ19" s="47"/>
      <c r="CA19" s="379" t="s">
        <v>1143</v>
      </c>
      <c r="CB19" s="379"/>
      <c r="CC19" s="379"/>
      <c r="CD19" s="150"/>
      <c r="CE19" s="150"/>
      <c r="CF19" s="150"/>
      <c r="CG19" s="150"/>
      <c r="CH19" s="121">
        <f t="shared" si="0"/>
        <v>0</v>
      </c>
    </row>
    <row r="20" spans="1:86" s="5" customFormat="1" ht="34.5" customHeight="1" x14ac:dyDescent="0.25">
      <c r="A20" s="97"/>
      <c r="B20" s="98"/>
      <c r="C20" s="97"/>
      <c r="D20" s="97"/>
      <c r="E20" s="97"/>
      <c r="F20" s="40"/>
      <c r="G20" s="128" t="s">
        <v>1143</v>
      </c>
      <c r="H20" s="129" t="s">
        <v>1143</v>
      </c>
      <c r="I20" s="126" t="s">
        <v>1143</v>
      </c>
      <c r="J20" s="128" t="s">
        <v>1143</v>
      </c>
      <c r="K20" s="40"/>
      <c r="L20" s="101"/>
      <c r="M20" s="102"/>
      <c r="N20" s="101"/>
      <c r="O20" s="103"/>
      <c r="P20" s="104"/>
      <c r="Q20" s="105"/>
      <c r="R20" s="100" t="s">
        <v>1098</v>
      </c>
      <c r="S20" s="137" t="s">
        <v>1143</v>
      </c>
      <c r="T20" s="182" t="s">
        <v>1143</v>
      </c>
      <c r="U20" s="183"/>
      <c r="V20" s="183"/>
      <c r="W20" s="184"/>
      <c r="X20" s="47"/>
      <c r="Y20" s="270"/>
      <c r="Z20" s="271"/>
      <c r="AA20" s="271"/>
      <c r="AB20" s="271"/>
      <c r="AC20" s="271"/>
      <c r="AD20" s="271"/>
      <c r="AE20" s="271"/>
      <c r="AF20" s="272"/>
      <c r="AG20" s="47"/>
      <c r="AH20" s="270"/>
      <c r="AI20" s="271"/>
      <c r="AJ20" s="271"/>
      <c r="AK20" s="271"/>
      <c r="AL20" s="271"/>
      <c r="AM20" s="271"/>
      <c r="AN20" s="271"/>
      <c r="AO20" s="272"/>
      <c r="AP20" s="47"/>
      <c r="AQ20" s="270"/>
      <c r="AR20" s="271"/>
      <c r="AS20" s="271"/>
      <c r="AT20" s="271"/>
      <c r="AU20" s="271"/>
      <c r="AV20" s="271"/>
      <c r="AW20" s="271"/>
      <c r="AX20" s="272"/>
      <c r="AY20" s="47"/>
      <c r="AZ20" s="270"/>
      <c r="BA20" s="271"/>
      <c r="BB20" s="271"/>
      <c r="BC20" s="271"/>
      <c r="BD20" s="271"/>
      <c r="BE20" s="271"/>
      <c r="BF20" s="271"/>
      <c r="BG20" s="272"/>
      <c r="BH20" s="47"/>
      <c r="BI20" s="270"/>
      <c r="BJ20" s="271"/>
      <c r="BK20" s="271"/>
      <c r="BL20" s="271"/>
      <c r="BM20" s="271"/>
      <c r="BN20" s="271"/>
      <c r="BO20" s="271"/>
      <c r="BP20" s="272"/>
      <c r="BQ20" s="47"/>
      <c r="BR20" s="270"/>
      <c r="BS20" s="271"/>
      <c r="BT20" s="271"/>
      <c r="BU20" s="271"/>
      <c r="BV20" s="271"/>
      <c r="BW20" s="271"/>
      <c r="BX20" s="271"/>
      <c r="BY20" s="272"/>
      <c r="BZ20" s="47"/>
      <c r="CA20" s="379" t="s">
        <v>1143</v>
      </c>
      <c r="CB20" s="379"/>
      <c r="CC20" s="379"/>
      <c r="CD20" s="150"/>
      <c r="CE20" s="151"/>
      <c r="CF20" s="151"/>
      <c r="CG20" s="150"/>
      <c r="CH20" s="121">
        <f t="shared" si="0"/>
        <v>0</v>
      </c>
    </row>
    <row r="21" spans="1:86" s="5" customFormat="1" ht="34.5" customHeight="1" x14ac:dyDescent="0.25">
      <c r="A21" s="97"/>
      <c r="B21" s="98"/>
      <c r="C21" s="97"/>
      <c r="D21" s="97"/>
      <c r="E21" s="97"/>
      <c r="F21" s="40"/>
      <c r="G21" s="128" t="s">
        <v>1143</v>
      </c>
      <c r="H21" s="129" t="s">
        <v>1143</v>
      </c>
      <c r="I21" s="126" t="s">
        <v>1143</v>
      </c>
      <c r="J21" s="128" t="s">
        <v>1143</v>
      </c>
      <c r="K21" s="40"/>
      <c r="L21" s="101"/>
      <c r="M21" s="102"/>
      <c r="N21" s="101"/>
      <c r="O21" s="103"/>
      <c r="P21" s="104"/>
      <c r="Q21" s="105"/>
      <c r="R21" s="100" t="s">
        <v>1098</v>
      </c>
      <c r="S21" s="137" t="s">
        <v>1143</v>
      </c>
      <c r="T21" s="182" t="s">
        <v>1143</v>
      </c>
      <c r="U21" s="183"/>
      <c r="V21" s="183"/>
      <c r="W21" s="184"/>
      <c r="X21" s="47"/>
      <c r="Y21" s="237" t="s">
        <v>1105</v>
      </c>
      <c r="Z21" s="273"/>
      <c r="AA21" s="273"/>
      <c r="AB21" s="273"/>
      <c r="AC21" s="273"/>
      <c r="AD21" s="273"/>
      <c r="AE21" s="273"/>
      <c r="AF21" s="274"/>
      <c r="AG21" s="47"/>
      <c r="AH21" s="237" t="s">
        <v>1105</v>
      </c>
      <c r="AI21" s="273"/>
      <c r="AJ21" s="273"/>
      <c r="AK21" s="273"/>
      <c r="AL21" s="273"/>
      <c r="AM21" s="273"/>
      <c r="AN21" s="273"/>
      <c r="AO21" s="274"/>
      <c r="AP21" s="47"/>
      <c r="AQ21" s="237" t="s">
        <v>1105</v>
      </c>
      <c r="AR21" s="273"/>
      <c r="AS21" s="273"/>
      <c r="AT21" s="273"/>
      <c r="AU21" s="273"/>
      <c r="AV21" s="273"/>
      <c r="AW21" s="273"/>
      <c r="AX21" s="274"/>
      <c r="AY21" s="47"/>
      <c r="AZ21" s="315" t="s">
        <v>1194</v>
      </c>
      <c r="BA21" s="316"/>
      <c r="BB21" s="316"/>
      <c r="BC21" s="316"/>
      <c r="BD21" s="316"/>
      <c r="BE21" s="316"/>
      <c r="BF21" s="316"/>
      <c r="BG21" s="317"/>
      <c r="BH21" s="47"/>
      <c r="BI21" s="315" t="s">
        <v>1194</v>
      </c>
      <c r="BJ21" s="316"/>
      <c r="BK21" s="316"/>
      <c r="BL21" s="316"/>
      <c r="BM21" s="316"/>
      <c r="BN21" s="316"/>
      <c r="BO21" s="316"/>
      <c r="BP21" s="317"/>
      <c r="BQ21" s="47"/>
      <c r="BR21" s="315" t="s">
        <v>1194</v>
      </c>
      <c r="BS21" s="316"/>
      <c r="BT21" s="316"/>
      <c r="BU21" s="316"/>
      <c r="BV21" s="316"/>
      <c r="BW21" s="316"/>
      <c r="BX21" s="316"/>
      <c r="BY21" s="317"/>
      <c r="BZ21" s="47"/>
      <c r="CA21" s="380" t="s">
        <v>1195</v>
      </c>
      <c r="CB21" s="380"/>
      <c r="CC21" s="380"/>
      <c r="CD21" s="121">
        <f>+CD15+CD16+CD17+CD18+CD19+CD20</f>
        <v>0</v>
      </c>
      <c r="CE21" s="121">
        <f t="shared" ref="CE21:CG21" si="1">+CE15+CE16+CE17+CE18+CE19+CE20</f>
        <v>0</v>
      </c>
      <c r="CF21" s="121">
        <f t="shared" si="1"/>
        <v>0</v>
      </c>
      <c r="CG21" s="121">
        <f t="shared" si="1"/>
        <v>0</v>
      </c>
      <c r="CH21" s="121">
        <f>+CH15+CH16+CH17+CH18+CH19+CH20</f>
        <v>0</v>
      </c>
    </row>
    <row r="22" spans="1:86" s="5" customFormat="1" ht="28.5" customHeight="1" x14ac:dyDescent="0.25">
      <c r="A22" s="97"/>
      <c r="B22" s="98"/>
      <c r="C22" s="97"/>
      <c r="D22" s="97"/>
      <c r="E22" s="97"/>
      <c r="F22" s="40"/>
      <c r="G22" s="128" t="s">
        <v>1143</v>
      </c>
      <c r="H22" s="129" t="s">
        <v>1143</v>
      </c>
      <c r="I22" s="126" t="s">
        <v>1143</v>
      </c>
      <c r="J22" s="128" t="s">
        <v>1143</v>
      </c>
      <c r="K22" s="40"/>
      <c r="L22" s="101"/>
      <c r="M22" s="102"/>
      <c r="N22" s="101"/>
      <c r="O22" s="103"/>
      <c r="P22" s="104"/>
      <c r="Q22" s="105"/>
      <c r="R22" s="100" t="s">
        <v>1098</v>
      </c>
      <c r="S22" s="137" t="s">
        <v>1143</v>
      </c>
      <c r="T22" s="182" t="s">
        <v>1143</v>
      </c>
      <c r="U22" s="183"/>
      <c r="V22" s="183"/>
      <c r="W22" s="184"/>
      <c r="X22" s="47"/>
      <c r="Y22" s="270"/>
      <c r="Z22" s="271"/>
      <c r="AA22" s="271"/>
      <c r="AB22" s="271"/>
      <c r="AC22" s="271"/>
      <c r="AD22" s="271"/>
      <c r="AE22" s="271"/>
      <c r="AF22" s="272"/>
      <c r="AG22" s="47"/>
      <c r="AH22" s="270"/>
      <c r="AI22" s="271"/>
      <c r="AJ22" s="271"/>
      <c r="AK22" s="271"/>
      <c r="AL22" s="271"/>
      <c r="AM22" s="271"/>
      <c r="AN22" s="271"/>
      <c r="AO22" s="272"/>
      <c r="AP22" s="47"/>
      <c r="AQ22" s="270"/>
      <c r="AR22" s="271"/>
      <c r="AS22" s="271"/>
      <c r="AT22" s="271"/>
      <c r="AU22" s="271"/>
      <c r="AV22" s="271"/>
      <c r="AW22" s="271"/>
      <c r="AX22" s="272"/>
      <c r="AY22" s="47"/>
      <c r="AZ22" s="270"/>
      <c r="BA22" s="271"/>
      <c r="BB22" s="271"/>
      <c r="BC22" s="271"/>
      <c r="BD22" s="271"/>
      <c r="BE22" s="271"/>
      <c r="BF22" s="271"/>
      <c r="BG22" s="272"/>
      <c r="BH22" s="47"/>
      <c r="BI22" s="270"/>
      <c r="BJ22" s="271"/>
      <c r="BK22" s="271"/>
      <c r="BL22" s="271"/>
      <c r="BM22" s="271"/>
      <c r="BN22" s="271"/>
      <c r="BO22" s="271"/>
      <c r="BP22" s="272"/>
      <c r="BQ22" s="47"/>
      <c r="BR22" s="270"/>
      <c r="BS22" s="271"/>
      <c r="BT22" s="271"/>
      <c r="BU22" s="271"/>
      <c r="BV22" s="271"/>
      <c r="BW22" s="271"/>
      <c r="BX22" s="271"/>
      <c r="BY22" s="272"/>
      <c r="BZ22" s="47"/>
      <c r="CA22" s="381"/>
      <c r="CB22" s="382"/>
      <c r="CC22" s="382"/>
      <c r="CD22" s="382"/>
      <c r="CE22" s="382"/>
      <c r="CF22" s="382"/>
      <c r="CG22" s="382"/>
      <c r="CH22" s="383"/>
    </row>
    <row r="23" spans="1:86" s="5" customFormat="1" ht="24" customHeight="1" x14ac:dyDescent="0.25">
      <c r="A23" s="97"/>
      <c r="B23" s="98"/>
      <c r="C23" s="97"/>
      <c r="D23" s="97"/>
      <c r="E23" s="97"/>
      <c r="F23" s="40"/>
      <c r="G23" s="128" t="s">
        <v>1143</v>
      </c>
      <c r="H23" s="129" t="s">
        <v>1143</v>
      </c>
      <c r="I23" s="126" t="s">
        <v>1143</v>
      </c>
      <c r="J23" s="128" t="s">
        <v>1143</v>
      </c>
      <c r="K23" s="40"/>
      <c r="L23" s="101"/>
      <c r="M23" s="102"/>
      <c r="N23" s="101"/>
      <c r="O23" s="103"/>
      <c r="P23" s="104"/>
      <c r="Q23" s="105"/>
      <c r="R23" s="100"/>
      <c r="S23" s="137" t="s">
        <v>1143</v>
      </c>
      <c r="T23" s="182" t="s">
        <v>1143</v>
      </c>
      <c r="U23" s="183"/>
      <c r="V23" s="183"/>
      <c r="W23" s="184"/>
      <c r="X23" s="47"/>
      <c r="Y23" s="237" t="s">
        <v>1196</v>
      </c>
      <c r="Z23" s="238"/>
      <c r="AA23" s="238"/>
      <c r="AB23" s="238"/>
      <c r="AC23" s="238"/>
      <c r="AD23" s="238"/>
      <c r="AE23" s="246" t="s">
        <v>1090</v>
      </c>
      <c r="AF23" s="248"/>
      <c r="AG23" s="47"/>
      <c r="AH23" s="237" t="s">
        <v>1196</v>
      </c>
      <c r="AI23" s="238"/>
      <c r="AJ23" s="238"/>
      <c r="AK23" s="238"/>
      <c r="AL23" s="238"/>
      <c r="AM23" s="238"/>
      <c r="AN23" s="246" t="s">
        <v>1090</v>
      </c>
      <c r="AO23" s="248"/>
      <c r="AP23" s="47"/>
      <c r="AQ23" s="237" t="s">
        <v>1196</v>
      </c>
      <c r="AR23" s="238"/>
      <c r="AS23" s="238"/>
      <c r="AT23" s="238"/>
      <c r="AU23" s="238"/>
      <c r="AV23" s="238"/>
      <c r="AW23" s="246" t="s">
        <v>1090</v>
      </c>
      <c r="AX23" s="248"/>
      <c r="AY23" s="47"/>
      <c r="AZ23" s="315" t="s">
        <v>1197</v>
      </c>
      <c r="BA23" s="316"/>
      <c r="BB23" s="316"/>
      <c r="BC23" s="316"/>
      <c r="BD23" s="316"/>
      <c r="BE23" s="316"/>
      <c r="BF23" s="316"/>
      <c r="BG23" s="317"/>
      <c r="BH23" s="47"/>
      <c r="BI23" s="315" t="s">
        <v>1197</v>
      </c>
      <c r="BJ23" s="316"/>
      <c r="BK23" s="316"/>
      <c r="BL23" s="316"/>
      <c r="BM23" s="316"/>
      <c r="BN23" s="316"/>
      <c r="BO23" s="316"/>
      <c r="BP23" s="317"/>
      <c r="BQ23" s="47"/>
      <c r="BR23" s="315" t="s">
        <v>1197</v>
      </c>
      <c r="BS23" s="316"/>
      <c r="BT23" s="316"/>
      <c r="BU23" s="316"/>
      <c r="BV23" s="316"/>
      <c r="BW23" s="316"/>
      <c r="BX23" s="316"/>
      <c r="BY23" s="317"/>
      <c r="BZ23" s="47"/>
      <c r="CA23" s="384" t="s">
        <v>1132</v>
      </c>
      <c r="CB23" s="385"/>
      <c r="CC23" s="385"/>
      <c r="CD23" s="385"/>
      <c r="CE23" s="385"/>
      <c r="CF23" s="385"/>
      <c r="CG23" s="385"/>
      <c r="CH23" s="153">
        <v>0</v>
      </c>
    </row>
    <row r="24" spans="1:86" s="5" customFormat="1" ht="24" customHeight="1" x14ac:dyDescent="0.25">
      <c r="A24" s="97"/>
      <c r="B24" s="98"/>
      <c r="C24" s="97"/>
      <c r="D24" s="97"/>
      <c r="E24" s="97"/>
      <c r="F24" s="40"/>
      <c r="G24" s="128" t="s">
        <v>1143</v>
      </c>
      <c r="H24" s="129" t="s">
        <v>1143</v>
      </c>
      <c r="I24" s="126" t="s">
        <v>1143</v>
      </c>
      <c r="J24" s="128" t="s">
        <v>1143</v>
      </c>
      <c r="K24" s="40"/>
      <c r="L24" s="101"/>
      <c r="M24" s="102"/>
      <c r="N24" s="101"/>
      <c r="O24" s="103"/>
      <c r="P24" s="104"/>
      <c r="Q24" s="105"/>
      <c r="R24" s="100"/>
      <c r="S24" s="137" t="s">
        <v>1143</v>
      </c>
      <c r="T24" s="182" t="s">
        <v>1143</v>
      </c>
      <c r="U24" s="183"/>
      <c r="V24" s="183"/>
      <c r="W24" s="184"/>
      <c r="X24" s="47"/>
      <c r="Y24" s="237" t="s">
        <v>1106</v>
      </c>
      <c r="Z24" s="273"/>
      <c r="AA24" s="273"/>
      <c r="AB24" s="273"/>
      <c r="AC24" s="273"/>
      <c r="AD24" s="273"/>
      <c r="AE24" s="273"/>
      <c r="AF24" s="274"/>
      <c r="AG24" s="47"/>
      <c r="AH24" s="237" t="s">
        <v>1106</v>
      </c>
      <c r="AI24" s="273"/>
      <c r="AJ24" s="273"/>
      <c r="AK24" s="273"/>
      <c r="AL24" s="273"/>
      <c r="AM24" s="273"/>
      <c r="AN24" s="273"/>
      <c r="AO24" s="274"/>
      <c r="AP24" s="47"/>
      <c r="AQ24" s="237" t="s">
        <v>1106</v>
      </c>
      <c r="AR24" s="273"/>
      <c r="AS24" s="273"/>
      <c r="AT24" s="273"/>
      <c r="AU24" s="273"/>
      <c r="AV24" s="273"/>
      <c r="AW24" s="273"/>
      <c r="AX24" s="274"/>
      <c r="AY24" s="47"/>
      <c r="AZ24" s="270"/>
      <c r="BA24" s="271"/>
      <c r="BB24" s="271"/>
      <c r="BC24" s="271"/>
      <c r="BD24" s="271"/>
      <c r="BE24" s="271"/>
      <c r="BF24" s="271"/>
      <c r="BG24" s="272"/>
      <c r="BH24" s="47"/>
      <c r="BI24" s="270"/>
      <c r="BJ24" s="271"/>
      <c r="BK24" s="271"/>
      <c r="BL24" s="271"/>
      <c r="BM24" s="271"/>
      <c r="BN24" s="271"/>
      <c r="BO24" s="271"/>
      <c r="BP24" s="272"/>
      <c r="BQ24" s="47"/>
      <c r="BR24" s="270"/>
      <c r="BS24" s="271"/>
      <c r="BT24" s="271"/>
      <c r="BU24" s="271"/>
      <c r="BV24" s="271"/>
      <c r="BW24" s="271"/>
      <c r="BX24" s="271"/>
      <c r="BY24" s="272"/>
      <c r="BZ24" s="47"/>
      <c r="CA24" s="381"/>
      <c r="CB24" s="382"/>
      <c r="CC24" s="382"/>
      <c r="CD24" s="382"/>
      <c r="CE24" s="382"/>
      <c r="CF24" s="382"/>
      <c r="CG24" s="382"/>
      <c r="CH24" s="383"/>
    </row>
    <row r="25" spans="1:86" s="5" customFormat="1" ht="24" customHeight="1" thickBot="1" x14ac:dyDescent="0.3">
      <c r="A25" s="97"/>
      <c r="B25" s="98"/>
      <c r="C25" s="97"/>
      <c r="D25" s="97"/>
      <c r="E25" s="97"/>
      <c r="F25" s="40"/>
      <c r="G25" s="128" t="s">
        <v>1143</v>
      </c>
      <c r="H25" s="129" t="s">
        <v>1143</v>
      </c>
      <c r="I25" s="126" t="s">
        <v>1143</v>
      </c>
      <c r="J25" s="128" t="s">
        <v>1143</v>
      </c>
      <c r="K25" s="40"/>
      <c r="L25" s="101"/>
      <c r="M25" s="102"/>
      <c r="N25" s="101"/>
      <c r="O25" s="103"/>
      <c r="P25" s="104"/>
      <c r="Q25" s="105"/>
      <c r="R25" s="100"/>
      <c r="S25" s="137" t="s">
        <v>1143</v>
      </c>
      <c r="T25" s="182" t="s">
        <v>1143</v>
      </c>
      <c r="U25" s="183"/>
      <c r="V25" s="183"/>
      <c r="W25" s="184"/>
      <c r="X25" s="47"/>
      <c r="Y25" s="270"/>
      <c r="Z25" s="271"/>
      <c r="AA25" s="271"/>
      <c r="AB25" s="271"/>
      <c r="AC25" s="271"/>
      <c r="AD25" s="271"/>
      <c r="AE25" s="271"/>
      <c r="AF25" s="272"/>
      <c r="AG25" s="47"/>
      <c r="AH25" s="270"/>
      <c r="AI25" s="271"/>
      <c r="AJ25" s="271"/>
      <c r="AK25" s="271"/>
      <c r="AL25" s="271"/>
      <c r="AM25" s="271"/>
      <c r="AN25" s="271"/>
      <c r="AO25" s="272"/>
      <c r="AP25" s="47"/>
      <c r="AQ25" s="270"/>
      <c r="AR25" s="271"/>
      <c r="AS25" s="271"/>
      <c r="AT25" s="271"/>
      <c r="AU25" s="271"/>
      <c r="AV25" s="271"/>
      <c r="AW25" s="271"/>
      <c r="AX25" s="272"/>
      <c r="AY25" s="47"/>
      <c r="AZ25" s="315" t="s">
        <v>1199</v>
      </c>
      <c r="BA25" s="318"/>
      <c r="BB25" s="318"/>
      <c r="BC25" s="318"/>
      <c r="BD25" s="318"/>
      <c r="BE25" s="318"/>
      <c r="BF25" s="318"/>
      <c r="BG25" s="146" t="s">
        <v>1090</v>
      </c>
      <c r="BH25" s="47"/>
      <c r="BI25" s="315" t="s">
        <v>1199</v>
      </c>
      <c r="BJ25" s="318"/>
      <c r="BK25" s="318"/>
      <c r="BL25" s="318"/>
      <c r="BM25" s="318"/>
      <c r="BN25" s="318"/>
      <c r="BO25" s="318"/>
      <c r="BP25" s="146" t="s">
        <v>1090</v>
      </c>
      <c r="BQ25" s="47"/>
      <c r="BR25" s="315" t="s">
        <v>1199</v>
      </c>
      <c r="BS25" s="318"/>
      <c r="BT25" s="318"/>
      <c r="BU25" s="318"/>
      <c r="BV25" s="318"/>
      <c r="BW25" s="318"/>
      <c r="BX25" s="318"/>
      <c r="BY25" s="146" t="s">
        <v>1090</v>
      </c>
      <c r="BZ25" s="47"/>
      <c r="CA25" s="384" t="s">
        <v>1133</v>
      </c>
      <c r="CB25" s="385"/>
      <c r="CC25" s="385"/>
      <c r="CD25" s="385"/>
      <c r="CE25" s="385"/>
      <c r="CF25" s="385"/>
      <c r="CG25" s="385"/>
      <c r="CH25" s="154">
        <v>0</v>
      </c>
    </row>
    <row r="26" spans="1:86" s="5" customFormat="1" ht="24" customHeight="1" thickTop="1" x14ac:dyDescent="0.25">
      <c r="A26" s="97"/>
      <c r="B26" s="98"/>
      <c r="C26" s="97"/>
      <c r="D26" s="97"/>
      <c r="E26" s="97"/>
      <c r="F26" s="40"/>
      <c r="G26" s="128" t="s">
        <v>1143</v>
      </c>
      <c r="H26" s="129" t="s">
        <v>1143</v>
      </c>
      <c r="I26" s="126" t="s">
        <v>1143</v>
      </c>
      <c r="J26" s="128" t="s">
        <v>1143</v>
      </c>
      <c r="K26" s="40"/>
      <c r="L26" s="101"/>
      <c r="M26" s="102"/>
      <c r="N26" s="101"/>
      <c r="O26" s="103"/>
      <c r="P26" s="104"/>
      <c r="Q26" s="105"/>
      <c r="R26" s="100"/>
      <c r="S26" s="137" t="s">
        <v>1143</v>
      </c>
      <c r="T26" s="181" t="s">
        <v>1143</v>
      </c>
      <c r="U26" s="181"/>
      <c r="V26" s="181"/>
      <c r="W26" s="181"/>
      <c r="X26" s="47"/>
      <c r="Y26" s="237" t="s">
        <v>1200</v>
      </c>
      <c r="Z26" s="273"/>
      <c r="AA26" s="273"/>
      <c r="AB26" s="273"/>
      <c r="AC26" s="273"/>
      <c r="AD26" s="273"/>
      <c r="AE26" s="273"/>
      <c r="AF26" s="274"/>
      <c r="AG26" s="47"/>
      <c r="AH26" s="237" t="s">
        <v>1200</v>
      </c>
      <c r="AI26" s="273"/>
      <c r="AJ26" s="273"/>
      <c r="AK26" s="273"/>
      <c r="AL26" s="273"/>
      <c r="AM26" s="273"/>
      <c r="AN26" s="273"/>
      <c r="AO26" s="274"/>
      <c r="AP26" s="47"/>
      <c r="AQ26" s="237" t="s">
        <v>1200</v>
      </c>
      <c r="AR26" s="273"/>
      <c r="AS26" s="273"/>
      <c r="AT26" s="273"/>
      <c r="AU26" s="273"/>
      <c r="AV26" s="273"/>
      <c r="AW26" s="273"/>
      <c r="AX26" s="274"/>
      <c r="AY26" s="47"/>
      <c r="AZ26" s="315" t="s">
        <v>1201</v>
      </c>
      <c r="BA26" s="316"/>
      <c r="BB26" s="316"/>
      <c r="BC26" s="316"/>
      <c r="BD26" s="316"/>
      <c r="BE26" s="316"/>
      <c r="BF26" s="316"/>
      <c r="BG26" s="317"/>
      <c r="BH26" s="47"/>
      <c r="BI26" s="315" t="s">
        <v>1201</v>
      </c>
      <c r="BJ26" s="316"/>
      <c r="BK26" s="316"/>
      <c r="BL26" s="316"/>
      <c r="BM26" s="316"/>
      <c r="BN26" s="316"/>
      <c r="BO26" s="316"/>
      <c r="BP26" s="317"/>
      <c r="BQ26" s="47"/>
      <c r="BR26" s="315" t="s">
        <v>1201</v>
      </c>
      <c r="BS26" s="316"/>
      <c r="BT26" s="316"/>
      <c r="BU26" s="316"/>
      <c r="BV26" s="316"/>
      <c r="BW26" s="316"/>
      <c r="BX26" s="316"/>
      <c r="BY26" s="317"/>
      <c r="BZ26" s="47"/>
      <c r="CA26" s="305"/>
      <c r="CB26" s="306"/>
      <c r="CC26" s="306"/>
      <c r="CD26" s="306"/>
      <c r="CE26" s="306"/>
      <c r="CF26" s="306"/>
      <c r="CG26" s="306"/>
      <c r="CH26" s="308"/>
    </row>
    <row r="27" spans="1:86" s="5" customFormat="1" ht="24.75" customHeight="1" x14ac:dyDescent="0.25">
      <c r="A27" s="97"/>
      <c r="B27" s="98"/>
      <c r="C27" s="97"/>
      <c r="D27" s="97"/>
      <c r="E27" s="97"/>
      <c r="F27" s="40"/>
      <c r="G27" s="128" t="s">
        <v>1143</v>
      </c>
      <c r="H27" s="129" t="s">
        <v>1143</v>
      </c>
      <c r="I27" s="126" t="s">
        <v>1143</v>
      </c>
      <c r="J27" s="128" t="s">
        <v>1143</v>
      </c>
      <c r="K27" s="40"/>
      <c r="L27" s="101"/>
      <c r="M27" s="102"/>
      <c r="N27" s="101"/>
      <c r="O27" s="103"/>
      <c r="P27" s="104"/>
      <c r="Q27" s="105"/>
      <c r="R27" s="100"/>
      <c r="S27" s="81" t="s">
        <v>1087</v>
      </c>
      <c r="T27" s="82" t="s">
        <v>1032</v>
      </c>
      <c r="U27" s="82" t="s">
        <v>1091</v>
      </c>
      <c r="V27" s="82" t="s">
        <v>1092</v>
      </c>
      <c r="W27" s="84" t="s">
        <v>1160</v>
      </c>
      <c r="X27" s="47"/>
      <c r="Y27" s="240" t="s">
        <v>1107</v>
      </c>
      <c r="Z27" s="242"/>
      <c r="AA27" s="278"/>
      <c r="AB27" s="279"/>
      <c r="AC27" s="240" t="s">
        <v>1108</v>
      </c>
      <c r="AD27" s="242"/>
      <c r="AE27" s="280"/>
      <c r="AF27" s="281"/>
      <c r="AG27" s="47"/>
      <c r="AH27" s="240" t="s">
        <v>1107</v>
      </c>
      <c r="AI27" s="242"/>
      <c r="AJ27" s="278"/>
      <c r="AK27" s="279"/>
      <c r="AL27" s="240" t="s">
        <v>1108</v>
      </c>
      <c r="AM27" s="242"/>
      <c r="AN27" s="309"/>
      <c r="AO27" s="310"/>
      <c r="AP27" s="47"/>
      <c r="AQ27" s="240" t="s">
        <v>1107</v>
      </c>
      <c r="AR27" s="242"/>
      <c r="AS27" s="278"/>
      <c r="AT27" s="279"/>
      <c r="AU27" s="240" t="s">
        <v>1108</v>
      </c>
      <c r="AV27" s="242"/>
      <c r="AW27" s="309"/>
      <c r="AX27" s="310"/>
      <c r="AY27" s="47"/>
      <c r="AZ27" s="270"/>
      <c r="BA27" s="271"/>
      <c r="BB27" s="271"/>
      <c r="BC27" s="271"/>
      <c r="BD27" s="271"/>
      <c r="BE27" s="271"/>
      <c r="BF27" s="271"/>
      <c r="BG27" s="272"/>
      <c r="BH27" s="47"/>
      <c r="BI27" s="270"/>
      <c r="BJ27" s="271"/>
      <c r="BK27" s="271"/>
      <c r="BL27" s="271"/>
      <c r="BM27" s="271"/>
      <c r="BN27" s="271"/>
      <c r="BO27" s="271"/>
      <c r="BP27" s="272"/>
      <c r="BQ27" s="47"/>
      <c r="BR27" s="270"/>
      <c r="BS27" s="271"/>
      <c r="BT27" s="271"/>
      <c r="BU27" s="271"/>
      <c r="BV27" s="271"/>
      <c r="BW27" s="271"/>
      <c r="BX27" s="271"/>
      <c r="BY27" s="272"/>
      <c r="BZ27" s="47"/>
      <c r="CA27" s="315"/>
      <c r="CB27" s="316"/>
      <c r="CC27" s="316"/>
      <c r="CD27" s="316"/>
      <c r="CE27" s="316"/>
      <c r="CF27" s="316"/>
      <c r="CG27" s="316"/>
      <c r="CH27" s="317"/>
    </row>
    <row r="28" spans="1:86" s="5" customFormat="1" ht="24" customHeight="1" x14ac:dyDescent="0.25">
      <c r="A28" s="97"/>
      <c r="B28" s="98"/>
      <c r="C28" s="97"/>
      <c r="D28" s="97"/>
      <c r="E28" s="97"/>
      <c r="F28" s="40"/>
      <c r="G28" s="128" t="s">
        <v>1143</v>
      </c>
      <c r="H28" s="129" t="s">
        <v>1143</v>
      </c>
      <c r="I28" s="126" t="s">
        <v>1143</v>
      </c>
      <c r="J28" s="128" t="s">
        <v>1143</v>
      </c>
      <c r="K28" s="40"/>
      <c r="L28" s="101"/>
      <c r="M28" s="102"/>
      <c r="N28" s="101"/>
      <c r="O28" s="103"/>
      <c r="P28" s="104"/>
      <c r="Q28" s="105"/>
      <c r="R28" s="100"/>
      <c r="S28" s="106" t="s">
        <v>1217</v>
      </c>
      <c r="T28" s="138" t="s">
        <v>1090</v>
      </c>
      <c r="U28" s="139" t="s">
        <v>1143</v>
      </c>
      <c r="V28" s="139" t="s">
        <v>1143</v>
      </c>
      <c r="W28" s="58">
        <f>+AD48+AM48+AV48</f>
        <v>0</v>
      </c>
      <c r="X28" s="47"/>
      <c r="Y28" s="237" t="s">
        <v>1202</v>
      </c>
      <c r="Z28" s="238"/>
      <c r="AA28" s="238"/>
      <c r="AB28" s="238"/>
      <c r="AC28" s="238"/>
      <c r="AD28" s="238"/>
      <c r="AE28" s="238"/>
      <c r="AF28" s="239"/>
      <c r="AG28" s="47"/>
      <c r="AH28" s="237" t="s">
        <v>1202</v>
      </c>
      <c r="AI28" s="238"/>
      <c r="AJ28" s="238"/>
      <c r="AK28" s="238"/>
      <c r="AL28" s="238"/>
      <c r="AM28" s="238"/>
      <c r="AN28" s="238"/>
      <c r="AO28" s="239"/>
      <c r="AP28" s="47"/>
      <c r="AQ28" s="237" t="s">
        <v>1202</v>
      </c>
      <c r="AR28" s="238"/>
      <c r="AS28" s="238"/>
      <c r="AT28" s="238"/>
      <c r="AU28" s="238"/>
      <c r="AV28" s="238"/>
      <c r="AW28" s="238"/>
      <c r="AX28" s="239"/>
      <c r="AY28" s="47"/>
      <c r="AZ28" s="315" t="s">
        <v>1203</v>
      </c>
      <c r="BA28" s="318"/>
      <c r="BB28" s="318"/>
      <c r="BC28" s="318"/>
      <c r="BD28" s="318"/>
      <c r="BE28" s="318"/>
      <c r="BF28" s="318"/>
      <c r="BG28" s="319"/>
      <c r="BH28" s="47"/>
      <c r="BI28" s="315" t="s">
        <v>1203</v>
      </c>
      <c r="BJ28" s="318"/>
      <c r="BK28" s="318"/>
      <c r="BL28" s="318"/>
      <c r="BM28" s="318"/>
      <c r="BN28" s="318"/>
      <c r="BO28" s="318"/>
      <c r="BP28" s="319"/>
      <c r="BQ28" s="47"/>
      <c r="BR28" s="315" t="s">
        <v>1203</v>
      </c>
      <c r="BS28" s="318"/>
      <c r="BT28" s="318"/>
      <c r="BU28" s="318"/>
      <c r="BV28" s="318"/>
      <c r="BW28" s="318"/>
      <c r="BX28" s="318"/>
      <c r="BY28" s="318"/>
      <c r="BZ28" s="47"/>
      <c r="CA28" s="1"/>
      <c r="CB28" s="1"/>
      <c r="CC28" s="1"/>
      <c r="CD28" s="1"/>
      <c r="CE28" s="1"/>
      <c r="CF28" s="1"/>
      <c r="CG28" s="1"/>
      <c r="CH28" s="1"/>
    </row>
    <row r="29" spans="1:86" s="5" customFormat="1" ht="37.5" customHeight="1" x14ac:dyDescent="0.25">
      <c r="A29" s="97"/>
      <c r="B29" s="98"/>
      <c r="C29" s="97"/>
      <c r="D29" s="97"/>
      <c r="E29" s="97"/>
      <c r="F29" s="40"/>
      <c r="G29" s="128" t="s">
        <v>1143</v>
      </c>
      <c r="H29" s="129" t="s">
        <v>1143</v>
      </c>
      <c r="I29" s="126" t="s">
        <v>1143</v>
      </c>
      <c r="J29" s="128" t="s">
        <v>1143</v>
      </c>
      <c r="K29" s="40"/>
      <c r="L29" s="101"/>
      <c r="M29" s="102"/>
      <c r="N29" s="101"/>
      <c r="O29" s="103"/>
      <c r="P29" s="104"/>
      <c r="Q29" s="105"/>
      <c r="R29" s="100" t="s">
        <v>1098</v>
      </c>
      <c r="S29" s="106" t="s">
        <v>1218</v>
      </c>
      <c r="T29" s="138" t="s">
        <v>1090</v>
      </c>
      <c r="U29" s="139" t="s">
        <v>1143</v>
      </c>
      <c r="V29" s="139" t="s">
        <v>1143</v>
      </c>
      <c r="W29" s="58">
        <f>+BG49+BP49+BY49</f>
        <v>0</v>
      </c>
      <c r="X29" s="47"/>
      <c r="Y29" s="234"/>
      <c r="Z29" s="235"/>
      <c r="AA29" s="235"/>
      <c r="AB29" s="235"/>
      <c r="AC29" s="235"/>
      <c r="AD29" s="235"/>
      <c r="AE29" s="235"/>
      <c r="AF29" s="236"/>
      <c r="AG29" s="47"/>
      <c r="AH29" s="234"/>
      <c r="AI29" s="235"/>
      <c r="AJ29" s="235"/>
      <c r="AK29" s="235"/>
      <c r="AL29" s="235"/>
      <c r="AM29" s="235"/>
      <c r="AN29" s="235"/>
      <c r="AO29" s="236"/>
      <c r="AP29" s="47"/>
      <c r="AQ29" s="234"/>
      <c r="AR29" s="235"/>
      <c r="AS29" s="235"/>
      <c r="AT29" s="235"/>
      <c r="AU29" s="235"/>
      <c r="AV29" s="235"/>
      <c r="AW29" s="235"/>
      <c r="AX29" s="236"/>
      <c r="AY29" s="47"/>
      <c r="AZ29" s="258"/>
      <c r="BA29" s="259"/>
      <c r="BB29" s="259"/>
      <c r="BC29" s="259"/>
      <c r="BD29" s="259"/>
      <c r="BE29" s="259"/>
      <c r="BF29" s="259"/>
      <c r="BG29" s="260"/>
      <c r="BH29" s="47"/>
      <c r="BI29" s="234"/>
      <c r="BJ29" s="235"/>
      <c r="BK29" s="235"/>
      <c r="BL29" s="235"/>
      <c r="BM29" s="235"/>
      <c r="BN29" s="235"/>
      <c r="BO29" s="235"/>
      <c r="BP29" s="236"/>
      <c r="BQ29" s="47"/>
      <c r="BR29" s="234"/>
      <c r="BS29" s="235"/>
      <c r="BT29" s="235"/>
      <c r="BU29" s="235"/>
      <c r="BV29" s="235"/>
      <c r="BW29" s="235"/>
      <c r="BX29" s="235"/>
      <c r="BY29" s="235"/>
      <c r="BZ29" s="47"/>
      <c r="CA29" s="1"/>
      <c r="CB29" s="1"/>
      <c r="CC29" s="1"/>
      <c r="CD29" s="1"/>
      <c r="CE29" s="1"/>
      <c r="CF29" s="1"/>
      <c r="CG29" s="1"/>
      <c r="CH29" s="1"/>
    </row>
    <row r="30" spans="1:86" s="5" customFormat="1" ht="48.75" customHeight="1" x14ac:dyDescent="0.25">
      <c r="A30" s="97"/>
      <c r="B30" s="98"/>
      <c r="C30" s="97"/>
      <c r="D30" s="97"/>
      <c r="E30" s="97"/>
      <c r="F30" s="40"/>
      <c r="G30" s="128" t="s">
        <v>1143</v>
      </c>
      <c r="H30" s="129" t="s">
        <v>1143</v>
      </c>
      <c r="I30" s="126" t="s">
        <v>1143</v>
      </c>
      <c r="J30" s="128" t="s">
        <v>1143</v>
      </c>
      <c r="K30" s="40"/>
      <c r="L30" s="101"/>
      <c r="M30" s="102"/>
      <c r="N30" s="101"/>
      <c r="O30" s="103"/>
      <c r="P30" s="104"/>
      <c r="Q30" s="105"/>
      <c r="R30" s="100" t="s">
        <v>1098</v>
      </c>
      <c r="S30" s="106" t="s">
        <v>1219</v>
      </c>
      <c r="T30" s="138" t="s">
        <v>1090</v>
      </c>
      <c r="U30" s="139" t="s">
        <v>1143</v>
      </c>
      <c r="V30" s="139" t="s">
        <v>1143</v>
      </c>
      <c r="W30" s="58">
        <f>+CH25</f>
        <v>0</v>
      </c>
      <c r="X30" s="47"/>
      <c r="Y30" s="237" t="s">
        <v>1205</v>
      </c>
      <c r="Z30" s="238"/>
      <c r="AA30" s="238"/>
      <c r="AB30" s="238"/>
      <c r="AC30" s="238"/>
      <c r="AD30" s="238"/>
      <c r="AE30" s="238"/>
      <c r="AF30" s="239"/>
      <c r="AG30" s="47"/>
      <c r="AH30" s="237" t="s">
        <v>1205</v>
      </c>
      <c r="AI30" s="238"/>
      <c r="AJ30" s="238"/>
      <c r="AK30" s="238"/>
      <c r="AL30" s="238"/>
      <c r="AM30" s="238"/>
      <c r="AN30" s="238"/>
      <c r="AO30" s="239"/>
      <c r="AP30" s="47"/>
      <c r="AQ30" s="237" t="s">
        <v>1205</v>
      </c>
      <c r="AR30" s="238"/>
      <c r="AS30" s="238"/>
      <c r="AT30" s="238"/>
      <c r="AU30" s="238"/>
      <c r="AV30" s="238"/>
      <c r="AW30" s="238"/>
      <c r="AX30" s="239"/>
      <c r="AY30" s="47"/>
      <c r="AZ30" s="315" t="s">
        <v>1206</v>
      </c>
      <c r="BA30" s="318"/>
      <c r="BB30" s="318"/>
      <c r="BC30" s="318"/>
      <c r="BD30" s="318"/>
      <c r="BE30" s="318"/>
      <c r="BF30" s="318"/>
      <c r="BG30" s="319"/>
      <c r="BH30" s="47"/>
      <c r="BI30" s="315" t="s">
        <v>1206</v>
      </c>
      <c r="BJ30" s="318"/>
      <c r="BK30" s="318"/>
      <c r="BL30" s="318"/>
      <c r="BM30" s="318"/>
      <c r="BN30" s="318"/>
      <c r="BO30" s="318"/>
      <c r="BP30" s="319"/>
      <c r="BQ30" s="47"/>
      <c r="BR30" s="315" t="s">
        <v>1206</v>
      </c>
      <c r="BS30" s="318"/>
      <c r="BT30" s="318"/>
      <c r="BU30" s="318"/>
      <c r="BV30" s="318"/>
      <c r="BW30" s="318"/>
      <c r="BX30" s="318"/>
      <c r="BY30" s="318"/>
      <c r="BZ30" s="47"/>
      <c r="CA30" s="1"/>
      <c r="CB30" s="1"/>
      <c r="CC30" s="1"/>
      <c r="CD30" s="1"/>
      <c r="CE30" s="1"/>
      <c r="CF30" s="1"/>
      <c r="CG30" s="1"/>
      <c r="CH30" s="1"/>
    </row>
    <row r="31" spans="1:86" s="5" customFormat="1" ht="24" customHeight="1" x14ac:dyDescent="0.25">
      <c r="A31" s="97"/>
      <c r="B31" s="98"/>
      <c r="C31" s="97"/>
      <c r="D31" s="97"/>
      <c r="E31" s="97"/>
      <c r="F31" s="40"/>
      <c r="G31" s="128" t="s">
        <v>1143</v>
      </c>
      <c r="H31" s="129" t="s">
        <v>1143</v>
      </c>
      <c r="I31" s="126" t="s">
        <v>1143</v>
      </c>
      <c r="J31" s="128" t="s">
        <v>1143</v>
      </c>
      <c r="K31" s="40"/>
      <c r="L31" s="101"/>
      <c r="M31" s="102"/>
      <c r="N31" s="101"/>
      <c r="O31" s="103"/>
      <c r="P31" s="104"/>
      <c r="Q31" s="105"/>
      <c r="R31" s="100" t="s">
        <v>1098</v>
      </c>
      <c r="S31" s="106" t="s">
        <v>1237</v>
      </c>
      <c r="T31" s="138" t="s">
        <v>1090</v>
      </c>
      <c r="U31" s="140" t="s">
        <v>1143</v>
      </c>
      <c r="V31" s="140" t="s">
        <v>1143</v>
      </c>
      <c r="W31" s="147">
        <v>0</v>
      </c>
      <c r="X31" s="47"/>
      <c r="Y31" s="275" t="s">
        <v>1109</v>
      </c>
      <c r="Z31" s="276"/>
      <c r="AA31" s="277"/>
      <c r="AB31" s="234"/>
      <c r="AC31" s="235"/>
      <c r="AD31" s="235"/>
      <c r="AE31" s="235"/>
      <c r="AF31" s="236"/>
      <c r="AG31" s="47"/>
      <c r="AH31" s="275" t="s">
        <v>1109</v>
      </c>
      <c r="AI31" s="276"/>
      <c r="AJ31" s="277"/>
      <c r="AK31" s="234"/>
      <c r="AL31" s="235"/>
      <c r="AM31" s="235"/>
      <c r="AN31" s="235"/>
      <c r="AO31" s="236"/>
      <c r="AP31" s="47"/>
      <c r="AQ31" s="275" t="s">
        <v>1109</v>
      </c>
      <c r="AR31" s="276"/>
      <c r="AS31" s="277"/>
      <c r="AT31" s="234"/>
      <c r="AU31" s="235"/>
      <c r="AV31" s="235"/>
      <c r="AW31" s="235"/>
      <c r="AX31" s="236"/>
      <c r="AY31" s="47"/>
      <c r="AZ31" s="234"/>
      <c r="BA31" s="235"/>
      <c r="BB31" s="235"/>
      <c r="BC31" s="235"/>
      <c r="BD31" s="235"/>
      <c r="BE31" s="235"/>
      <c r="BF31" s="235"/>
      <c r="BG31" s="236"/>
      <c r="BH31" s="47"/>
      <c r="BI31" s="234"/>
      <c r="BJ31" s="235"/>
      <c r="BK31" s="235"/>
      <c r="BL31" s="235"/>
      <c r="BM31" s="235"/>
      <c r="BN31" s="235"/>
      <c r="BO31" s="235"/>
      <c r="BP31" s="236"/>
      <c r="BQ31" s="47"/>
      <c r="BR31" s="234"/>
      <c r="BS31" s="235"/>
      <c r="BT31" s="235"/>
      <c r="BU31" s="235"/>
      <c r="BV31" s="235"/>
      <c r="BW31" s="235"/>
      <c r="BX31" s="235"/>
      <c r="BY31" s="235"/>
      <c r="BZ31" s="47"/>
      <c r="CA31" s="1"/>
      <c r="CB31" s="1"/>
      <c r="CC31" s="1"/>
      <c r="CD31" s="1"/>
      <c r="CE31" s="1"/>
      <c r="CF31" s="1"/>
      <c r="CG31" s="1"/>
      <c r="CH31" s="1"/>
    </row>
    <row r="32" spans="1:86" s="5" customFormat="1" ht="48.75" customHeight="1" x14ac:dyDescent="0.25">
      <c r="A32" s="97"/>
      <c r="B32" s="98"/>
      <c r="C32" s="97"/>
      <c r="D32" s="97"/>
      <c r="E32" s="97"/>
      <c r="F32" s="40"/>
      <c r="G32" s="128" t="s">
        <v>1143</v>
      </c>
      <c r="H32" s="129" t="s">
        <v>1143</v>
      </c>
      <c r="I32" s="126" t="s">
        <v>1143</v>
      </c>
      <c r="J32" s="128" t="s">
        <v>1143</v>
      </c>
      <c r="K32" s="40"/>
      <c r="L32" s="101"/>
      <c r="M32" s="102"/>
      <c r="N32" s="101"/>
      <c r="O32" s="103"/>
      <c r="P32" s="104"/>
      <c r="Q32" s="105"/>
      <c r="R32" s="100" t="s">
        <v>1098</v>
      </c>
      <c r="S32" s="8"/>
      <c r="T32" s="141"/>
      <c r="U32" s="140"/>
      <c r="V32" s="140"/>
      <c r="W32" s="58">
        <v>0</v>
      </c>
      <c r="X32" s="47"/>
      <c r="Y32" s="275" t="s">
        <v>1110</v>
      </c>
      <c r="Z32" s="276"/>
      <c r="AA32" s="277"/>
      <c r="AB32" s="234"/>
      <c r="AC32" s="235"/>
      <c r="AD32" s="235"/>
      <c r="AE32" s="235"/>
      <c r="AF32" s="236"/>
      <c r="AG32" s="47"/>
      <c r="AH32" s="275" t="s">
        <v>1110</v>
      </c>
      <c r="AI32" s="276"/>
      <c r="AJ32" s="277"/>
      <c r="AK32" s="234"/>
      <c r="AL32" s="235"/>
      <c r="AM32" s="235"/>
      <c r="AN32" s="235"/>
      <c r="AO32" s="236"/>
      <c r="AP32" s="47"/>
      <c r="AQ32" s="275" t="s">
        <v>1110</v>
      </c>
      <c r="AR32" s="276"/>
      <c r="AS32" s="277"/>
      <c r="AT32" s="234"/>
      <c r="AU32" s="235"/>
      <c r="AV32" s="235"/>
      <c r="AW32" s="235"/>
      <c r="AX32" s="236"/>
      <c r="AY32" s="47"/>
      <c r="AZ32" s="315" t="s">
        <v>1207</v>
      </c>
      <c r="BA32" s="334"/>
      <c r="BB32" s="334"/>
      <c r="BC32" s="334"/>
      <c r="BD32" s="334"/>
      <c r="BE32" s="334"/>
      <c r="BF32" s="334"/>
      <c r="BG32" s="335"/>
      <c r="BH32" s="47"/>
      <c r="BI32" s="315" t="s">
        <v>1207</v>
      </c>
      <c r="BJ32" s="334"/>
      <c r="BK32" s="334"/>
      <c r="BL32" s="334"/>
      <c r="BM32" s="334"/>
      <c r="BN32" s="334"/>
      <c r="BO32" s="334"/>
      <c r="BP32" s="335"/>
      <c r="BQ32" s="47"/>
      <c r="BR32" s="315" t="s">
        <v>1207</v>
      </c>
      <c r="BS32" s="334"/>
      <c r="BT32" s="334"/>
      <c r="BU32" s="334"/>
      <c r="BV32" s="334"/>
      <c r="BW32" s="334"/>
      <c r="BX32" s="334"/>
      <c r="BY32" s="334"/>
      <c r="BZ32" s="47"/>
      <c r="CA32" s="1"/>
      <c r="CB32" s="1"/>
      <c r="CC32" s="1"/>
      <c r="CD32" s="1"/>
      <c r="CE32" s="1"/>
      <c r="CF32" s="1"/>
      <c r="CG32" s="1"/>
      <c r="CH32" s="1"/>
    </row>
    <row r="33" spans="1:86" s="5" customFormat="1" ht="24" customHeight="1" x14ac:dyDescent="0.25">
      <c r="A33" s="97"/>
      <c r="B33" s="98"/>
      <c r="C33" s="97"/>
      <c r="D33" s="97"/>
      <c r="E33" s="97"/>
      <c r="F33" s="40"/>
      <c r="G33" s="128" t="s">
        <v>1143</v>
      </c>
      <c r="H33" s="129" t="s">
        <v>1143</v>
      </c>
      <c r="I33" s="126" t="s">
        <v>1143</v>
      </c>
      <c r="J33" s="128" t="s">
        <v>1143</v>
      </c>
      <c r="K33" s="40"/>
      <c r="L33" s="101"/>
      <c r="M33" s="102"/>
      <c r="N33" s="101"/>
      <c r="O33" s="103"/>
      <c r="P33" s="104"/>
      <c r="Q33" s="105"/>
      <c r="R33" s="100" t="s">
        <v>1098</v>
      </c>
      <c r="S33" s="8"/>
      <c r="T33" s="141"/>
      <c r="U33" s="140"/>
      <c r="V33" s="140"/>
      <c r="W33" s="58">
        <v>0</v>
      </c>
      <c r="X33" s="47"/>
      <c r="Y33" s="282" t="s">
        <v>1208</v>
      </c>
      <c r="Z33" s="283"/>
      <c r="AA33" s="144"/>
      <c r="AB33" s="284" t="s">
        <v>1209</v>
      </c>
      <c r="AC33" s="285"/>
      <c r="AD33" s="286"/>
      <c r="AE33" s="287"/>
      <c r="AF33" s="288"/>
      <c r="AG33" s="47"/>
      <c r="AH33" s="282" t="s">
        <v>1208</v>
      </c>
      <c r="AI33" s="283"/>
      <c r="AJ33" s="144"/>
      <c r="AK33" s="284" t="s">
        <v>1209</v>
      </c>
      <c r="AL33" s="285"/>
      <c r="AM33" s="286"/>
      <c r="AN33" s="287"/>
      <c r="AO33" s="288"/>
      <c r="AP33" s="47"/>
      <c r="AQ33" s="282" t="s">
        <v>1208</v>
      </c>
      <c r="AR33" s="283"/>
      <c r="AS33" s="144"/>
      <c r="AT33" s="284" t="s">
        <v>1209</v>
      </c>
      <c r="AU33" s="285"/>
      <c r="AV33" s="286"/>
      <c r="AW33" s="287"/>
      <c r="AX33" s="288"/>
      <c r="AY33" s="47"/>
      <c r="AZ33" s="336" t="s">
        <v>1109</v>
      </c>
      <c r="BA33" s="334"/>
      <c r="BB33" s="335"/>
      <c r="BC33" s="337"/>
      <c r="BD33" s="338"/>
      <c r="BE33" s="338"/>
      <c r="BF33" s="338"/>
      <c r="BG33" s="339"/>
      <c r="BH33" s="47"/>
      <c r="BI33" s="336" t="s">
        <v>1109</v>
      </c>
      <c r="BJ33" s="334"/>
      <c r="BK33" s="335"/>
      <c r="BL33" s="234"/>
      <c r="BM33" s="235"/>
      <c r="BN33" s="235"/>
      <c r="BO33" s="235"/>
      <c r="BP33" s="236"/>
      <c r="BQ33" s="47"/>
      <c r="BR33" s="336" t="s">
        <v>1109</v>
      </c>
      <c r="BS33" s="334"/>
      <c r="BT33" s="335"/>
      <c r="BU33" s="234"/>
      <c r="BV33" s="235"/>
      <c r="BW33" s="235"/>
      <c r="BX33" s="235"/>
      <c r="BY33" s="235"/>
      <c r="BZ33" s="47"/>
      <c r="CA33" s="1"/>
      <c r="CB33" s="1"/>
      <c r="CC33" s="1"/>
      <c r="CD33" s="1"/>
      <c r="CE33" s="1"/>
      <c r="CF33" s="1"/>
      <c r="CG33" s="1"/>
      <c r="CH33" s="1"/>
    </row>
    <row r="34" spans="1:86" s="5" customFormat="1" ht="24" customHeight="1" x14ac:dyDescent="0.25">
      <c r="A34" s="97"/>
      <c r="B34" s="98"/>
      <c r="C34" s="97"/>
      <c r="D34" s="97"/>
      <c r="E34" s="97"/>
      <c r="F34" s="40"/>
      <c r="G34" s="128" t="s">
        <v>1143</v>
      </c>
      <c r="H34" s="129" t="s">
        <v>1143</v>
      </c>
      <c r="I34" s="126" t="s">
        <v>1143</v>
      </c>
      <c r="J34" s="128" t="s">
        <v>1143</v>
      </c>
      <c r="K34" s="40"/>
      <c r="L34" s="101"/>
      <c r="M34" s="102"/>
      <c r="N34" s="101"/>
      <c r="O34" s="103"/>
      <c r="P34" s="104"/>
      <c r="Q34" s="105"/>
      <c r="R34" s="100" t="s">
        <v>1098</v>
      </c>
      <c r="S34" s="107" t="s">
        <v>1198</v>
      </c>
      <c r="T34" s="64"/>
      <c r="U34" s="8"/>
      <c r="V34" s="8"/>
      <c r="W34" s="109">
        <f>+W9+W10+W11+W12+W28+W29+W30+W31+W32+W33</f>
        <v>0</v>
      </c>
      <c r="X34" s="47"/>
      <c r="Y34" s="289" t="s">
        <v>1210</v>
      </c>
      <c r="Z34" s="290"/>
      <c r="AA34" s="234"/>
      <c r="AB34" s="235"/>
      <c r="AC34" s="235"/>
      <c r="AD34" s="235"/>
      <c r="AE34" s="235"/>
      <c r="AF34" s="236"/>
      <c r="AG34" s="47"/>
      <c r="AH34" s="289" t="s">
        <v>1210</v>
      </c>
      <c r="AI34" s="290"/>
      <c r="AJ34" s="234"/>
      <c r="AK34" s="235"/>
      <c r="AL34" s="235"/>
      <c r="AM34" s="235"/>
      <c r="AN34" s="235"/>
      <c r="AO34" s="236"/>
      <c r="AP34" s="47"/>
      <c r="AQ34" s="289" t="s">
        <v>1210</v>
      </c>
      <c r="AR34" s="290"/>
      <c r="AS34" s="234"/>
      <c r="AT34" s="235"/>
      <c r="AU34" s="235"/>
      <c r="AV34" s="235"/>
      <c r="AW34" s="235"/>
      <c r="AX34" s="236"/>
      <c r="AY34" s="47"/>
      <c r="AZ34" s="336" t="s">
        <v>1110</v>
      </c>
      <c r="BA34" s="334"/>
      <c r="BB34" s="335"/>
      <c r="BC34" s="234"/>
      <c r="BD34" s="235"/>
      <c r="BE34" s="235"/>
      <c r="BF34" s="235"/>
      <c r="BG34" s="236"/>
      <c r="BH34" s="47"/>
      <c r="BI34" s="336" t="s">
        <v>1110</v>
      </c>
      <c r="BJ34" s="334"/>
      <c r="BK34" s="335"/>
      <c r="BL34" s="234"/>
      <c r="BM34" s="235"/>
      <c r="BN34" s="235"/>
      <c r="BO34" s="235"/>
      <c r="BP34" s="236"/>
      <c r="BQ34" s="47"/>
      <c r="BR34" s="336" t="s">
        <v>1110</v>
      </c>
      <c r="BS34" s="334"/>
      <c r="BT34" s="335"/>
      <c r="BU34" s="234"/>
      <c r="BV34" s="235"/>
      <c r="BW34" s="235"/>
      <c r="BX34" s="235"/>
      <c r="BY34" s="235"/>
      <c r="BZ34" s="47"/>
      <c r="CA34" s="1"/>
      <c r="CB34" s="1"/>
      <c r="CC34" s="1"/>
      <c r="CD34" s="1"/>
      <c r="CE34" s="1"/>
      <c r="CF34" s="1"/>
      <c r="CG34" s="1"/>
      <c r="CH34" s="1"/>
    </row>
    <row r="35" spans="1:86" s="5" customFormat="1" ht="24" customHeight="1" x14ac:dyDescent="0.25">
      <c r="A35" s="97"/>
      <c r="B35" s="98"/>
      <c r="C35" s="97"/>
      <c r="D35" s="97"/>
      <c r="E35" s="97"/>
      <c r="F35" s="40"/>
      <c r="G35" s="128" t="s">
        <v>1143</v>
      </c>
      <c r="H35" s="129" t="s">
        <v>1143</v>
      </c>
      <c r="I35" s="126" t="s">
        <v>1143</v>
      </c>
      <c r="J35" s="128" t="s">
        <v>1143</v>
      </c>
      <c r="K35" s="40"/>
      <c r="L35" s="101"/>
      <c r="M35" s="102"/>
      <c r="N35" s="101"/>
      <c r="O35" s="103"/>
      <c r="P35" s="104"/>
      <c r="Q35" s="105"/>
      <c r="R35" s="100" t="s">
        <v>1098</v>
      </c>
      <c r="S35" s="8"/>
      <c r="T35" s="64"/>
      <c r="U35" s="8"/>
      <c r="V35" s="8"/>
      <c r="W35" s="54"/>
      <c r="X35" s="47"/>
      <c r="Y35" s="284" t="s">
        <v>1211</v>
      </c>
      <c r="Z35" s="299"/>
      <c r="AA35" s="300"/>
      <c r="AB35" s="140"/>
      <c r="AC35" s="284" t="s">
        <v>1212</v>
      </c>
      <c r="AD35" s="301"/>
      <c r="AE35" s="302"/>
      <c r="AF35" s="145"/>
      <c r="AG35" s="47"/>
      <c r="AH35" s="284" t="s">
        <v>1211</v>
      </c>
      <c r="AI35" s="299"/>
      <c r="AJ35" s="300"/>
      <c r="AK35" s="140"/>
      <c r="AL35" s="284" t="s">
        <v>1212</v>
      </c>
      <c r="AM35" s="301"/>
      <c r="AN35" s="302"/>
      <c r="AO35" s="145"/>
      <c r="AP35" s="47"/>
      <c r="AQ35" s="284" t="s">
        <v>1211</v>
      </c>
      <c r="AR35" s="299"/>
      <c r="AS35" s="300"/>
      <c r="AT35" s="140"/>
      <c r="AU35" s="284" t="s">
        <v>1212</v>
      </c>
      <c r="AV35" s="301"/>
      <c r="AW35" s="302"/>
      <c r="AX35" s="145"/>
      <c r="AY35" s="47"/>
      <c r="AZ35" s="347" t="s">
        <v>1208</v>
      </c>
      <c r="BA35" s="348"/>
      <c r="BB35" s="147">
        <v>0</v>
      </c>
      <c r="BC35" s="342" t="s">
        <v>1209</v>
      </c>
      <c r="BD35" s="349"/>
      <c r="BE35" s="350"/>
      <c r="BF35" s="287"/>
      <c r="BG35" s="288"/>
      <c r="BH35" s="47"/>
      <c r="BI35" s="347" t="s">
        <v>1208</v>
      </c>
      <c r="BJ35" s="348"/>
      <c r="BK35" s="147">
        <v>0</v>
      </c>
      <c r="BL35" s="342" t="s">
        <v>1209</v>
      </c>
      <c r="BM35" s="349"/>
      <c r="BN35" s="350"/>
      <c r="BO35" s="287"/>
      <c r="BP35" s="288"/>
      <c r="BQ35" s="47"/>
      <c r="BR35" s="347" t="s">
        <v>1208</v>
      </c>
      <c r="BS35" s="348"/>
      <c r="BT35" s="147">
        <v>0</v>
      </c>
      <c r="BU35" s="342" t="s">
        <v>1209</v>
      </c>
      <c r="BV35" s="349"/>
      <c r="BW35" s="350"/>
      <c r="BX35" s="287"/>
      <c r="BY35" s="294"/>
      <c r="BZ35" s="47"/>
      <c r="CA35" s="1"/>
      <c r="CB35" s="1"/>
      <c r="CC35" s="1"/>
      <c r="CD35" s="1"/>
      <c r="CE35" s="1"/>
      <c r="CF35" s="1"/>
      <c r="CG35" s="1"/>
      <c r="CH35" s="1"/>
    </row>
    <row r="36" spans="1:86" s="5" customFormat="1" ht="24" customHeight="1" x14ac:dyDescent="0.25">
      <c r="A36" s="97"/>
      <c r="B36" s="98"/>
      <c r="C36" s="97"/>
      <c r="D36" s="97"/>
      <c r="E36" s="97"/>
      <c r="F36" s="40"/>
      <c r="G36" s="128" t="s">
        <v>1143</v>
      </c>
      <c r="H36" s="129" t="s">
        <v>1143</v>
      </c>
      <c r="I36" s="126" t="s">
        <v>1143</v>
      </c>
      <c r="J36" s="128" t="s">
        <v>1143</v>
      </c>
      <c r="K36" s="40"/>
      <c r="L36" s="101"/>
      <c r="M36" s="102"/>
      <c r="N36" s="101"/>
      <c r="O36" s="103"/>
      <c r="P36" s="104"/>
      <c r="Q36" s="105"/>
      <c r="R36" s="100"/>
      <c r="S36" s="398" t="s">
        <v>1097</v>
      </c>
      <c r="T36" s="399"/>
      <c r="U36" s="399"/>
      <c r="V36" s="399"/>
      <c r="W36" s="400"/>
      <c r="X36" s="47"/>
      <c r="Y36" s="275" t="s">
        <v>1109</v>
      </c>
      <c r="Z36" s="276"/>
      <c r="AA36" s="277"/>
      <c r="AB36" s="234"/>
      <c r="AC36" s="235"/>
      <c r="AD36" s="235"/>
      <c r="AE36" s="235"/>
      <c r="AF36" s="236"/>
      <c r="AG36" s="47"/>
      <c r="AH36" s="275" t="s">
        <v>1109</v>
      </c>
      <c r="AI36" s="276"/>
      <c r="AJ36" s="277"/>
      <c r="AK36" s="234"/>
      <c r="AL36" s="235"/>
      <c r="AM36" s="235"/>
      <c r="AN36" s="235"/>
      <c r="AO36" s="236"/>
      <c r="AP36" s="47"/>
      <c r="AQ36" s="275" t="s">
        <v>1109</v>
      </c>
      <c r="AR36" s="276"/>
      <c r="AS36" s="277"/>
      <c r="AT36" s="234"/>
      <c r="AU36" s="235"/>
      <c r="AV36" s="235"/>
      <c r="AW36" s="235"/>
      <c r="AX36" s="236"/>
      <c r="AY36" s="47"/>
      <c r="AZ36" s="340" t="s">
        <v>1210</v>
      </c>
      <c r="BA36" s="341"/>
      <c r="BB36" s="234"/>
      <c r="BC36" s="235"/>
      <c r="BD36" s="235"/>
      <c r="BE36" s="235"/>
      <c r="BF36" s="235"/>
      <c r="BG36" s="236"/>
      <c r="BH36" s="47"/>
      <c r="BI36" s="340" t="s">
        <v>1210</v>
      </c>
      <c r="BJ36" s="341"/>
      <c r="BK36" s="234"/>
      <c r="BL36" s="235"/>
      <c r="BM36" s="235"/>
      <c r="BN36" s="235"/>
      <c r="BO36" s="235"/>
      <c r="BP36" s="236"/>
      <c r="BQ36" s="47"/>
      <c r="BR36" s="340" t="s">
        <v>1210</v>
      </c>
      <c r="BS36" s="341"/>
      <c r="BT36" s="234"/>
      <c r="BU36" s="235"/>
      <c r="BV36" s="235"/>
      <c r="BW36" s="235"/>
      <c r="BX36" s="235"/>
      <c r="BY36" s="235"/>
      <c r="BZ36" s="47"/>
      <c r="CA36" s="1"/>
      <c r="CB36" s="1"/>
      <c r="CC36" s="1"/>
      <c r="CD36" s="1"/>
      <c r="CE36" s="1"/>
      <c r="CF36" s="1"/>
      <c r="CG36" s="1"/>
      <c r="CH36" s="1"/>
    </row>
    <row r="37" spans="1:86" s="5" customFormat="1" ht="24" customHeight="1" x14ac:dyDescent="0.25">
      <c r="A37" s="97"/>
      <c r="B37" s="98"/>
      <c r="C37" s="97"/>
      <c r="D37" s="97"/>
      <c r="E37" s="97"/>
      <c r="F37" s="40"/>
      <c r="G37" s="128" t="s">
        <v>1143</v>
      </c>
      <c r="H37" s="129" t="s">
        <v>1143</v>
      </c>
      <c r="I37" s="126" t="s">
        <v>1143</v>
      </c>
      <c r="J37" s="128" t="s">
        <v>1143</v>
      </c>
      <c r="K37" s="40"/>
      <c r="L37" s="101"/>
      <c r="M37" s="102"/>
      <c r="N37" s="101"/>
      <c r="O37" s="103"/>
      <c r="P37" s="104"/>
      <c r="Q37" s="105"/>
      <c r="R37" s="100"/>
      <c r="S37" s="49"/>
      <c r="T37" s="258"/>
      <c r="U37" s="259"/>
      <c r="V37" s="259"/>
      <c r="W37" s="260"/>
      <c r="X37" s="47"/>
      <c r="Y37" s="275" t="s">
        <v>1110</v>
      </c>
      <c r="Z37" s="276"/>
      <c r="AA37" s="277"/>
      <c r="AB37" s="234"/>
      <c r="AC37" s="235"/>
      <c r="AD37" s="235"/>
      <c r="AE37" s="235"/>
      <c r="AF37" s="236"/>
      <c r="AG37" s="47"/>
      <c r="AH37" s="275" t="s">
        <v>1110</v>
      </c>
      <c r="AI37" s="276"/>
      <c r="AJ37" s="277"/>
      <c r="AK37" s="234"/>
      <c r="AL37" s="235"/>
      <c r="AM37" s="235"/>
      <c r="AN37" s="235"/>
      <c r="AO37" s="236"/>
      <c r="AP37" s="47"/>
      <c r="AQ37" s="275" t="s">
        <v>1110</v>
      </c>
      <c r="AR37" s="276"/>
      <c r="AS37" s="277"/>
      <c r="AT37" s="234"/>
      <c r="AU37" s="235"/>
      <c r="AV37" s="235"/>
      <c r="AW37" s="235"/>
      <c r="AX37" s="236"/>
      <c r="AY37" s="47"/>
      <c r="AZ37" s="342" t="s">
        <v>1211</v>
      </c>
      <c r="BA37" s="343"/>
      <c r="BB37" s="344"/>
      <c r="BC37" s="140"/>
      <c r="BD37" s="342" t="s">
        <v>1212</v>
      </c>
      <c r="BE37" s="345"/>
      <c r="BF37" s="346"/>
      <c r="BG37" s="145"/>
      <c r="BH37" s="47"/>
      <c r="BI37" s="342" t="s">
        <v>1211</v>
      </c>
      <c r="BJ37" s="343"/>
      <c r="BK37" s="344"/>
      <c r="BL37" s="140"/>
      <c r="BM37" s="342" t="s">
        <v>1212</v>
      </c>
      <c r="BN37" s="345"/>
      <c r="BO37" s="346"/>
      <c r="BP37" s="145"/>
      <c r="BQ37" s="47"/>
      <c r="BR37" s="375" t="s">
        <v>1211</v>
      </c>
      <c r="BS37" s="376"/>
      <c r="BT37" s="377"/>
      <c r="BU37" s="140"/>
      <c r="BV37" s="342" t="s">
        <v>1212</v>
      </c>
      <c r="BW37" s="345"/>
      <c r="BX37" s="346"/>
      <c r="BY37" s="155"/>
      <c r="BZ37" s="47"/>
      <c r="CA37" s="1"/>
      <c r="CB37" s="1"/>
      <c r="CC37" s="1"/>
      <c r="CD37" s="1"/>
      <c r="CE37" s="1"/>
      <c r="CF37" s="1"/>
      <c r="CG37" s="1"/>
      <c r="CH37" s="1"/>
    </row>
    <row r="38" spans="1:86" s="5" customFormat="1" ht="24" customHeight="1" x14ac:dyDescent="0.25">
      <c r="A38" s="97"/>
      <c r="B38" s="98"/>
      <c r="C38" s="97"/>
      <c r="D38" s="97"/>
      <c r="E38" s="97"/>
      <c r="F38" s="40"/>
      <c r="G38" s="128" t="s">
        <v>1143</v>
      </c>
      <c r="H38" s="129" t="s">
        <v>1143</v>
      </c>
      <c r="I38" s="126" t="s">
        <v>1143</v>
      </c>
      <c r="J38" s="128" t="s">
        <v>1143</v>
      </c>
      <c r="K38" s="40"/>
      <c r="L38" s="101"/>
      <c r="M38" s="102"/>
      <c r="N38" s="101"/>
      <c r="O38" s="103"/>
      <c r="P38" s="104"/>
      <c r="Q38" s="105"/>
      <c r="R38" s="100"/>
      <c r="S38" s="142" t="s">
        <v>1204</v>
      </c>
      <c r="T38" s="261">
        <v>0</v>
      </c>
      <c r="U38" s="262"/>
      <c r="V38" s="262"/>
      <c r="W38" s="263"/>
      <c r="X38" s="47"/>
      <c r="Y38" s="282" t="s">
        <v>1208</v>
      </c>
      <c r="Z38" s="283"/>
      <c r="AA38" s="144"/>
      <c r="AB38" s="284" t="s">
        <v>1209</v>
      </c>
      <c r="AC38" s="285"/>
      <c r="AD38" s="286"/>
      <c r="AE38" s="287"/>
      <c r="AF38" s="288"/>
      <c r="AG38" s="47"/>
      <c r="AH38" s="282" t="s">
        <v>1208</v>
      </c>
      <c r="AI38" s="283"/>
      <c r="AJ38" s="144"/>
      <c r="AK38" s="284" t="s">
        <v>1209</v>
      </c>
      <c r="AL38" s="285"/>
      <c r="AM38" s="286"/>
      <c r="AN38" s="287"/>
      <c r="AO38" s="288"/>
      <c r="AP38" s="47"/>
      <c r="AQ38" s="282" t="s">
        <v>1208</v>
      </c>
      <c r="AR38" s="283"/>
      <c r="AS38" s="144"/>
      <c r="AT38" s="284" t="s">
        <v>1209</v>
      </c>
      <c r="AU38" s="285"/>
      <c r="AV38" s="286"/>
      <c r="AW38" s="287"/>
      <c r="AX38" s="288"/>
      <c r="AY38" s="47"/>
      <c r="AZ38" s="336" t="s">
        <v>1109</v>
      </c>
      <c r="BA38" s="334"/>
      <c r="BB38" s="335"/>
      <c r="BC38" s="337"/>
      <c r="BD38" s="338"/>
      <c r="BE38" s="338"/>
      <c r="BF38" s="338"/>
      <c r="BG38" s="339"/>
      <c r="BH38" s="47"/>
      <c r="BI38" s="336" t="s">
        <v>1109</v>
      </c>
      <c r="BJ38" s="334"/>
      <c r="BK38" s="335"/>
      <c r="BL38" s="234"/>
      <c r="BM38" s="235"/>
      <c r="BN38" s="235"/>
      <c r="BO38" s="235"/>
      <c r="BP38" s="236"/>
      <c r="BQ38" s="47"/>
      <c r="BR38" s="336" t="s">
        <v>1109</v>
      </c>
      <c r="BS38" s="334"/>
      <c r="BT38" s="335"/>
      <c r="BU38" s="234"/>
      <c r="BV38" s="235"/>
      <c r="BW38" s="235"/>
      <c r="BX38" s="235"/>
      <c r="BY38" s="235"/>
      <c r="BZ38" s="47"/>
      <c r="CA38" s="1"/>
      <c r="CB38" s="1"/>
      <c r="CC38" s="1"/>
      <c r="CD38" s="1"/>
      <c r="CE38" s="1"/>
      <c r="CF38" s="1"/>
      <c r="CG38" s="1"/>
      <c r="CH38" s="1"/>
    </row>
    <row r="39" spans="1:86" s="5" customFormat="1" ht="24" customHeight="1" x14ac:dyDescent="0.25">
      <c r="A39" s="97"/>
      <c r="B39" s="98"/>
      <c r="C39" s="97"/>
      <c r="D39" s="97"/>
      <c r="E39" s="97"/>
      <c r="F39" s="40"/>
      <c r="G39" s="128" t="s">
        <v>1143</v>
      </c>
      <c r="H39" s="129" t="s">
        <v>1143</v>
      </c>
      <c r="I39" s="126" t="s">
        <v>1143</v>
      </c>
      <c r="J39" s="128" t="s">
        <v>1143</v>
      </c>
      <c r="K39" s="40"/>
      <c r="L39" s="101"/>
      <c r="M39" s="102"/>
      <c r="N39" s="101"/>
      <c r="O39" s="103"/>
      <c r="P39" s="104"/>
      <c r="Q39" s="105"/>
      <c r="R39" s="100"/>
      <c r="S39" s="142" t="s">
        <v>1095</v>
      </c>
      <c r="T39" s="261">
        <v>0</v>
      </c>
      <c r="U39" s="262"/>
      <c r="V39" s="262"/>
      <c r="W39" s="263"/>
      <c r="X39" s="47"/>
      <c r="Y39" s="289" t="s">
        <v>1210</v>
      </c>
      <c r="Z39" s="290"/>
      <c r="AA39" s="234"/>
      <c r="AB39" s="235"/>
      <c r="AC39" s="235"/>
      <c r="AD39" s="235"/>
      <c r="AE39" s="235"/>
      <c r="AF39" s="236"/>
      <c r="AG39" s="47"/>
      <c r="AH39" s="289" t="s">
        <v>1210</v>
      </c>
      <c r="AI39" s="290"/>
      <c r="AJ39" s="234"/>
      <c r="AK39" s="235"/>
      <c r="AL39" s="235"/>
      <c r="AM39" s="235"/>
      <c r="AN39" s="235"/>
      <c r="AO39" s="236"/>
      <c r="AP39" s="47"/>
      <c r="AQ39" s="289" t="s">
        <v>1210</v>
      </c>
      <c r="AR39" s="290"/>
      <c r="AS39" s="234"/>
      <c r="AT39" s="235"/>
      <c r="AU39" s="235"/>
      <c r="AV39" s="235"/>
      <c r="AW39" s="235"/>
      <c r="AX39" s="236"/>
      <c r="AY39" s="47"/>
      <c r="AZ39" s="336" t="s">
        <v>1110</v>
      </c>
      <c r="BA39" s="334"/>
      <c r="BB39" s="335"/>
      <c r="BC39" s="234"/>
      <c r="BD39" s="235"/>
      <c r="BE39" s="235"/>
      <c r="BF39" s="235"/>
      <c r="BG39" s="236"/>
      <c r="BH39" s="47"/>
      <c r="BI39" s="336" t="s">
        <v>1110</v>
      </c>
      <c r="BJ39" s="334"/>
      <c r="BK39" s="335"/>
      <c r="BL39" s="234"/>
      <c r="BM39" s="235"/>
      <c r="BN39" s="235"/>
      <c r="BO39" s="235"/>
      <c r="BP39" s="236"/>
      <c r="BQ39" s="47"/>
      <c r="BR39" s="336" t="s">
        <v>1110</v>
      </c>
      <c r="BS39" s="334"/>
      <c r="BT39" s="335"/>
      <c r="BU39" s="234"/>
      <c r="BV39" s="235"/>
      <c r="BW39" s="235"/>
      <c r="BX39" s="235"/>
      <c r="BY39" s="235"/>
      <c r="BZ39" s="47"/>
      <c r="CA39" s="1"/>
      <c r="CB39" s="1"/>
      <c r="CC39" s="1"/>
      <c r="CD39" s="1"/>
      <c r="CE39" s="1"/>
      <c r="CF39" s="1"/>
      <c r="CG39" s="1"/>
      <c r="CH39" s="1"/>
    </row>
    <row r="40" spans="1:86" ht="24" customHeight="1" x14ac:dyDescent="0.25">
      <c r="A40" s="61"/>
      <c r="B40" s="61"/>
      <c r="C40" s="61"/>
      <c r="D40" s="61"/>
      <c r="E40" s="61"/>
      <c r="F40" s="55"/>
      <c r="G40" s="128" t="s">
        <v>1143</v>
      </c>
      <c r="H40" s="129" t="s">
        <v>1143</v>
      </c>
      <c r="I40" s="126" t="s">
        <v>1143</v>
      </c>
      <c r="J40" s="128" t="s">
        <v>1143</v>
      </c>
      <c r="K40" s="158"/>
      <c r="L40" s="62"/>
      <c r="M40" s="62"/>
      <c r="N40" s="62"/>
      <c r="O40" s="62"/>
      <c r="P40" s="61"/>
      <c r="Q40" s="61"/>
      <c r="R40" s="100"/>
      <c r="S40" s="142" t="s">
        <v>1096</v>
      </c>
      <c r="T40" s="264"/>
      <c r="U40" s="265"/>
      <c r="V40" s="265"/>
      <c r="W40" s="266"/>
      <c r="X40" s="55"/>
      <c r="Y40" s="284" t="s">
        <v>1211</v>
      </c>
      <c r="Z40" s="299"/>
      <c r="AA40" s="300"/>
      <c r="AB40" s="140"/>
      <c r="AC40" s="284" t="s">
        <v>1212</v>
      </c>
      <c r="AD40" s="301"/>
      <c r="AE40" s="302"/>
      <c r="AF40" s="145"/>
      <c r="AG40" s="55"/>
      <c r="AH40" s="284" t="s">
        <v>1211</v>
      </c>
      <c r="AI40" s="299"/>
      <c r="AJ40" s="300"/>
      <c r="AK40" s="140"/>
      <c r="AL40" s="284" t="s">
        <v>1212</v>
      </c>
      <c r="AM40" s="301"/>
      <c r="AN40" s="302"/>
      <c r="AO40" s="145"/>
      <c r="AP40" s="55"/>
      <c r="AQ40" s="284" t="s">
        <v>1211</v>
      </c>
      <c r="AR40" s="299"/>
      <c r="AS40" s="300"/>
      <c r="AT40" s="140"/>
      <c r="AU40" s="284" t="s">
        <v>1212</v>
      </c>
      <c r="AV40" s="301"/>
      <c r="AW40" s="302"/>
      <c r="AX40" s="145"/>
      <c r="AY40" s="55"/>
      <c r="AZ40" s="347" t="s">
        <v>1208</v>
      </c>
      <c r="BA40" s="348"/>
      <c r="BB40" s="147">
        <v>0</v>
      </c>
      <c r="BC40" s="342" t="s">
        <v>1209</v>
      </c>
      <c r="BD40" s="349"/>
      <c r="BE40" s="350"/>
      <c r="BF40" s="287"/>
      <c r="BG40" s="288"/>
      <c r="BH40" s="55"/>
      <c r="BI40" s="347" t="s">
        <v>1208</v>
      </c>
      <c r="BJ40" s="348"/>
      <c r="BK40" s="147">
        <v>0</v>
      </c>
      <c r="BL40" s="342" t="s">
        <v>1209</v>
      </c>
      <c r="BM40" s="349"/>
      <c r="BN40" s="350"/>
      <c r="BO40" s="287"/>
      <c r="BP40" s="288"/>
      <c r="BQ40" s="55"/>
      <c r="BR40" s="347" t="s">
        <v>1208</v>
      </c>
      <c r="BS40" s="348"/>
      <c r="BT40" s="147">
        <v>0</v>
      </c>
      <c r="BU40" s="342" t="s">
        <v>1209</v>
      </c>
      <c r="BV40" s="349"/>
      <c r="BW40" s="350"/>
      <c r="BX40" s="287"/>
      <c r="BY40" s="294"/>
      <c r="BZ40" s="55"/>
    </row>
    <row r="41" spans="1:86" ht="24" customHeight="1" x14ac:dyDescent="0.25">
      <c r="A41" s="61"/>
      <c r="B41" s="61"/>
      <c r="C41" s="61"/>
      <c r="D41" s="61"/>
      <c r="E41" s="61"/>
      <c r="F41" s="55"/>
      <c r="G41" s="128" t="s">
        <v>1143</v>
      </c>
      <c r="H41" s="129" t="s">
        <v>1143</v>
      </c>
      <c r="I41" s="126" t="s">
        <v>1143</v>
      </c>
      <c r="J41" s="128" t="s">
        <v>1143</v>
      </c>
      <c r="K41" s="158"/>
      <c r="L41" s="62"/>
      <c r="M41" s="62"/>
      <c r="N41" s="62"/>
      <c r="O41" s="62"/>
      <c r="P41" s="61"/>
      <c r="Q41" s="61"/>
      <c r="R41" s="100"/>
      <c r="S41" s="142" t="s">
        <v>1169</v>
      </c>
      <c r="T41" s="261">
        <v>0</v>
      </c>
      <c r="U41" s="262"/>
      <c r="V41" s="262"/>
      <c r="W41" s="263"/>
      <c r="X41" s="55"/>
      <c r="Y41" s="275" t="s">
        <v>1111</v>
      </c>
      <c r="Z41" s="303"/>
      <c r="AA41" s="303"/>
      <c r="AB41" s="303"/>
      <c r="AC41" s="303"/>
      <c r="AD41" s="303"/>
      <c r="AE41" s="303"/>
      <c r="AF41" s="304"/>
      <c r="AG41" s="55"/>
      <c r="AH41" s="275" t="s">
        <v>1111</v>
      </c>
      <c r="AI41" s="303"/>
      <c r="AJ41" s="303"/>
      <c r="AK41" s="303"/>
      <c r="AL41" s="303"/>
      <c r="AM41" s="303"/>
      <c r="AN41" s="303"/>
      <c r="AO41" s="304"/>
      <c r="AP41" s="55"/>
      <c r="AQ41" s="275" t="s">
        <v>1111</v>
      </c>
      <c r="AR41" s="303"/>
      <c r="AS41" s="303"/>
      <c r="AT41" s="303"/>
      <c r="AU41" s="303"/>
      <c r="AV41" s="303"/>
      <c r="AW41" s="303"/>
      <c r="AX41" s="304"/>
      <c r="AY41" s="55"/>
      <c r="AZ41" s="340" t="s">
        <v>1210</v>
      </c>
      <c r="BA41" s="341"/>
      <c r="BB41" s="234"/>
      <c r="BC41" s="235"/>
      <c r="BD41" s="235"/>
      <c r="BE41" s="235"/>
      <c r="BF41" s="235"/>
      <c r="BG41" s="236"/>
      <c r="BH41" s="55"/>
      <c r="BI41" s="340" t="s">
        <v>1210</v>
      </c>
      <c r="BJ41" s="341"/>
      <c r="BK41" s="337"/>
      <c r="BL41" s="338"/>
      <c r="BM41" s="338"/>
      <c r="BN41" s="338"/>
      <c r="BO41" s="338"/>
      <c r="BP41" s="339"/>
      <c r="BQ41" s="55"/>
      <c r="BR41" s="340" t="s">
        <v>1210</v>
      </c>
      <c r="BS41" s="341"/>
      <c r="BT41" s="234"/>
      <c r="BU41" s="235"/>
      <c r="BV41" s="235"/>
      <c r="BW41" s="235"/>
      <c r="BX41" s="235"/>
      <c r="BY41" s="235"/>
      <c r="BZ41" s="55"/>
    </row>
    <row r="42" spans="1:86" ht="24" customHeight="1" x14ac:dyDescent="0.25">
      <c r="A42" s="61"/>
      <c r="B42" s="61"/>
      <c r="C42" s="61"/>
      <c r="D42" s="61"/>
      <c r="E42" s="61"/>
      <c r="F42" s="55"/>
      <c r="G42" s="128" t="s">
        <v>1143</v>
      </c>
      <c r="H42" s="129" t="s">
        <v>1143</v>
      </c>
      <c r="I42" s="126" t="s">
        <v>1143</v>
      </c>
      <c r="J42" s="128" t="s">
        <v>1143</v>
      </c>
      <c r="K42" s="158"/>
      <c r="L42" s="62"/>
      <c r="M42" s="62"/>
      <c r="N42" s="62"/>
      <c r="O42" s="62"/>
      <c r="P42" s="61"/>
      <c r="Q42" s="61"/>
      <c r="R42" s="100"/>
      <c r="S42" s="143"/>
      <c r="T42" s="249"/>
      <c r="U42" s="250"/>
      <c r="V42" s="250"/>
      <c r="W42" s="251"/>
      <c r="X42" s="55"/>
      <c r="Y42" s="284" t="s">
        <v>1112</v>
      </c>
      <c r="Z42" s="285"/>
      <c r="AA42" s="285"/>
      <c r="AB42" s="285"/>
      <c r="AC42" s="285"/>
      <c r="AD42" s="112" t="s">
        <v>1113</v>
      </c>
      <c r="AE42" s="112" t="s">
        <v>1114</v>
      </c>
      <c r="AF42" s="113" t="s">
        <v>1115</v>
      </c>
      <c r="AG42" s="55"/>
      <c r="AH42" s="284" t="s">
        <v>1112</v>
      </c>
      <c r="AI42" s="285"/>
      <c r="AJ42" s="285"/>
      <c r="AK42" s="285"/>
      <c r="AL42" s="285"/>
      <c r="AM42" s="112" t="s">
        <v>1113</v>
      </c>
      <c r="AN42" s="112" t="s">
        <v>1114</v>
      </c>
      <c r="AO42" s="113" t="s">
        <v>1115</v>
      </c>
      <c r="AP42" s="55"/>
      <c r="AQ42" s="284" t="s">
        <v>1112</v>
      </c>
      <c r="AR42" s="285"/>
      <c r="AS42" s="285"/>
      <c r="AT42" s="285"/>
      <c r="AU42" s="285"/>
      <c r="AV42" s="112" t="s">
        <v>1113</v>
      </c>
      <c r="AW42" s="112" t="s">
        <v>1114</v>
      </c>
      <c r="AX42" s="113" t="s">
        <v>1115</v>
      </c>
      <c r="AY42" s="55"/>
      <c r="AZ42" s="342" t="s">
        <v>1211</v>
      </c>
      <c r="BA42" s="343"/>
      <c r="BB42" s="344"/>
      <c r="BC42" s="140"/>
      <c r="BD42" s="342" t="s">
        <v>1212</v>
      </c>
      <c r="BE42" s="345"/>
      <c r="BF42" s="346"/>
      <c r="BG42" s="145"/>
      <c r="BH42" s="55"/>
      <c r="BI42" s="342" t="s">
        <v>1211</v>
      </c>
      <c r="BJ42" s="343"/>
      <c r="BK42" s="344"/>
      <c r="BL42" s="139"/>
      <c r="BM42" s="342" t="s">
        <v>1212</v>
      </c>
      <c r="BN42" s="345"/>
      <c r="BO42" s="346"/>
      <c r="BP42" s="145"/>
      <c r="BQ42" s="55"/>
      <c r="BR42" s="342" t="s">
        <v>1211</v>
      </c>
      <c r="BS42" s="343"/>
      <c r="BT42" s="344"/>
      <c r="BU42" s="140"/>
      <c r="BV42" s="342" t="s">
        <v>1212</v>
      </c>
      <c r="BW42" s="345"/>
      <c r="BX42" s="346"/>
      <c r="BY42" s="155"/>
      <c r="BZ42" s="55"/>
    </row>
    <row r="43" spans="1:86" ht="24" customHeight="1" x14ac:dyDescent="0.25">
      <c r="A43" s="61"/>
      <c r="B43" s="61"/>
      <c r="C43" s="61"/>
      <c r="D43" s="61"/>
      <c r="E43" s="61"/>
      <c r="F43" s="55"/>
      <c r="G43" s="128" t="s">
        <v>1143</v>
      </c>
      <c r="H43" s="129" t="s">
        <v>1143</v>
      </c>
      <c r="I43" s="126" t="s">
        <v>1143</v>
      </c>
      <c r="J43" s="128" t="s">
        <v>1143</v>
      </c>
      <c r="K43" s="158"/>
      <c r="L43" s="62"/>
      <c r="M43" s="62"/>
      <c r="N43" s="62"/>
      <c r="O43" s="62"/>
      <c r="P43" s="61"/>
      <c r="Q43" s="61"/>
      <c r="R43" s="100"/>
      <c r="S43" s="143"/>
      <c r="T43" s="252"/>
      <c r="U43" s="253"/>
      <c r="V43" s="253"/>
      <c r="W43" s="254"/>
      <c r="X43" s="55"/>
      <c r="Y43" s="287" t="s">
        <v>1143</v>
      </c>
      <c r="Z43" s="294"/>
      <c r="AA43" s="294"/>
      <c r="AB43" s="294"/>
      <c r="AC43" s="294"/>
      <c r="AD43" s="131">
        <v>0</v>
      </c>
      <c r="AE43" s="131">
        <v>0</v>
      </c>
      <c r="AF43" s="28">
        <f>+AD43+AE43</f>
        <v>0</v>
      </c>
      <c r="AG43" s="55"/>
      <c r="AH43" s="287" t="s">
        <v>1143</v>
      </c>
      <c r="AI43" s="294"/>
      <c r="AJ43" s="294"/>
      <c r="AK43" s="294"/>
      <c r="AL43" s="294"/>
      <c r="AM43" s="131">
        <v>0</v>
      </c>
      <c r="AN43" s="131">
        <v>0</v>
      </c>
      <c r="AO43" s="28">
        <f>+AM43+AN43</f>
        <v>0</v>
      </c>
      <c r="AP43" s="55"/>
      <c r="AQ43" s="287" t="s">
        <v>1143</v>
      </c>
      <c r="AR43" s="294"/>
      <c r="AS43" s="294"/>
      <c r="AT43" s="294"/>
      <c r="AU43" s="294"/>
      <c r="AV43" s="131">
        <v>0</v>
      </c>
      <c r="AW43" s="131">
        <v>0</v>
      </c>
      <c r="AX43" s="28">
        <f>+AV43+AW43</f>
        <v>0</v>
      </c>
      <c r="AY43" s="55"/>
      <c r="AZ43" s="336" t="s">
        <v>1213</v>
      </c>
      <c r="BA43" s="332"/>
      <c r="BB43" s="332"/>
      <c r="BC43" s="332"/>
      <c r="BD43" s="332"/>
      <c r="BE43" s="332"/>
      <c r="BF43" s="332"/>
      <c r="BG43" s="333"/>
      <c r="BH43" s="55"/>
      <c r="BI43" s="336" t="s">
        <v>1213</v>
      </c>
      <c r="BJ43" s="332"/>
      <c r="BK43" s="332"/>
      <c r="BL43" s="332"/>
      <c r="BM43" s="332"/>
      <c r="BN43" s="332"/>
      <c r="BO43" s="332"/>
      <c r="BP43" s="333"/>
      <c r="BQ43" s="55"/>
      <c r="BR43" s="336" t="s">
        <v>1213</v>
      </c>
      <c r="BS43" s="332"/>
      <c r="BT43" s="332"/>
      <c r="BU43" s="332"/>
      <c r="BV43" s="332"/>
      <c r="BW43" s="332"/>
      <c r="BX43" s="332"/>
      <c r="BY43" s="332"/>
      <c r="BZ43" s="55"/>
    </row>
    <row r="44" spans="1:86" ht="24" customHeight="1" x14ac:dyDescent="0.25">
      <c r="A44" s="61"/>
      <c r="B44" s="61"/>
      <c r="C44" s="61"/>
      <c r="D44" s="61"/>
      <c r="E44" s="61"/>
      <c r="F44" s="55"/>
      <c r="G44" s="128" t="s">
        <v>1143</v>
      </c>
      <c r="H44" s="129" t="s">
        <v>1143</v>
      </c>
      <c r="I44" s="126" t="s">
        <v>1143</v>
      </c>
      <c r="J44" s="128" t="s">
        <v>1143</v>
      </c>
      <c r="K44" s="158"/>
      <c r="L44" s="62"/>
      <c r="M44" s="62"/>
      <c r="N44" s="62"/>
      <c r="O44" s="62"/>
      <c r="P44" s="61"/>
      <c r="Q44" s="61"/>
      <c r="R44" s="100"/>
      <c r="S44" s="143"/>
      <c r="T44" s="252"/>
      <c r="U44" s="253"/>
      <c r="V44" s="253"/>
      <c r="W44" s="254"/>
      <c r="X44" s="55"/>
      <c r="Y44" s="287" t="s">
        <v>1143</v>
      </c>
      <c r="Z44" s="294"/>
      <c r="AA44" s="294"/>
      <c r="AB44" s="294"/>
      <c r="AC44" s="294"/>
      <c r="AD44" s="131">
        <v>0</v>
      </c>
      <c r="AE44" s="131">
        <v>0</v>
      </c>
      <c r="AF44" s="28">
        <f t="shared" ref="AF44:AF46" si="2">+AD44+AE44</f>
        <v>0</v>
      </c>
      <c r="AG44" s="55"/>
      <c r="AH44" s="287" t="s">
        <v>1143</v>
      </c>
      <c r="AI44" s="294"/>
      <c r="AJ44" s="294"/>
      <c r="AK44" s="294"/>
      <c r="AL44" s="294"/>
      <c r="AM44" s="131">
        <v>0</v>
      </c>
      <c r="AN44" s="131">
        <v>0</v>
      </c>
      <c r="AO44" s="28">
        <f t="shared" ref="AO44:AO46" si="3">+AM44+AN44</f>
        <v>0</v>
      </c>
      <c r="AP44" s="55"/>
      <c r="AQ44" s="287" t="s">
        <v>1143</v>
      </c>
      <c r="AR44" s="294"/>
      <c r="AS44" s="294"/>
      <c r="AT44" s="294"/>
      <c r="AU44" s="294"/>
      <c r="AV44" s="131">
        <v>0</v>
      </c>
      <c r="AW44" s="131">
        <v>0</v>
      </c>
      <c r="AX44" s="28">
        <f t="shared" ref="AX44:AX46" si="4">+AV44+AW44</f>
        <v>0</v>
      </c>
      <c r="AY44" s="55"/>
      <c r="AZ44" s="342" t="s">
        <v>1112</v>
      </c>
      <c r="BA44" s="349"/>
      <c r="BB44" s="349"/>
      <c r="BC44" s="349"/>
      <c r="BD44" s="349"/>
      <c r="BE44" s="114" t="s">
        <v>1113</v>
      </c>
      <c r="BF44" s="114" t="s">
        <v>1114</v>
      </c>
      <c r="BG44" s="115" t="s">
        <v>1115</v>
      </c>
      <c r="BH44" s="55"/>
      <c r="BI44" s="342" t="s">
        <v>1112</v>
      </c>
      <c r="BJ44" s="349"/>
      <c r="BK44" s="349"/>
      <c r="BL44" s="349"/>
      <c r="BM44" s="349"/>
      <c r="BN44" s="114" t="s">
        <v>1113</v>
      </c>
      <c r="BO44" s="114" t="s">
        <v>1114</v>
      </c>
      <c r="BP44" s="115" t="s">
        <v>1115</v>
      </c>
      <c r="BQ44" s="55"/>
      <c r="BR44" s="342" t="s">
        <v>1112</v>
      </c>
      <c r="BS44" s="349"/>
      <c r="BT44" s="349"/>
      <c r="BU44" s="349"/>
      <c r="BV44" s="349"/>
      <c r="BW44" s="114" t="s">
        <v>1113</v>
      </c>
      <c r="BX44" s="114" t="s">
        <v>1114</v>
      </c>
      <c r="BY44" s="118" t="s">
        <v>1115</v>
      </c>
      <c r="BZ44" s="55"/>
    </row>
    <row r="45" spans="1:86" ht="24" customHeight="1" thickBot="1" x14ac:dyDescent="0.3">
      <c r="A45" s="61"/>
      <c r="B45" s="61"/>
      <c r="C45" s="61"/>
      <c r="D45" s="61"/>
      <c r="E45" s="61"/>
      <c r="F45" s="55"/>
      <c r="G45" s="128" t="s">
        <v>1143</v>
      </c>
      <c r="H45" s="129" t="s">
        <v>1143</v>
      </c>
      <c r="I45" s="126" t="s">
        <v>1143</v>
      </c>
      <c r="J45" s="128" t="s">
        <v>1143</v>
      </c>
      <c r="K45" s="158"/>
      <c r="L45" s="62"/>
      <c r="M45" s="62"/>
      <c r="N45" s="62"/>
      <c r="O45" s="62"/>
      <c r="P45" s="61"/>
      <c r="Q45" s="61"/>
      <c r="R45" s="100"/>
      <c r="S45" s="108" t="s">
        <v>1099</v>
      </c>
      <c r="T45" s="255">
        <f>+T38+T39+T41+T42+T43+T44</f>
        <v>0</v>
      </c>
      <c r="U45" s="256"/>
      <c r="V45" s="256"/>
      <c r="W45" s="257"/>
      <c r="X45" s="55"/>
      <c r="Y45" s="287" t="s">
        <v>1143</v>
      </c>
      <c r="Z45" s="294"/>
      <c r="AA45" s="294"/>
      <c r="AB45" s="294"/>
      <c r="AC45" s="294"/>
      <c r="AD45" s="131">
        <v>0</v>
      </c>
      <c r="AE45" s="131">
        <v>0</v>
      </c>
      <c r="AF45" s="28">
        <f t="shared" si="2"/>
        <v>0</v>
      </c>
      <c r="AG45" s="55"/>
      <c r="AH45" s="287" t="s">
        <v>1143</v>
      </c>
      <c r="AI45" s="294"/>
      <c r="AJ45" s="294"/>
      <c r="AK45" s="294"/>
      <c r="AL45" s="294"/>
      <c r="AM45" s="131">
        <v>0</v>
      </c>
      <c r="AN45" s="131">
        <v>0</v>
      </c>
      <c r="AO45" s="28">
        <f t="shared" si="3"/>
        <v>0</v>
      </c>
      <c r="AP45" s="55"/>
      <c r="AQ45" s="287" t="s">
        <v>1143</v>
      </c>
      <c r="AR45" s="294"/>
      <c r="AS45" s="294"/>
      <c r="AT45" s="294"/>
      <c r="AU45" s="294"/>
      <c r="AV45" s="131">
        <v>0</v>
      </c>
      <c r="AW45" s="131">
        <v>0</v>
      </c>
      <c r="AX45" s="28">
        <f t="shared" si="4"/>
        <v>0</v>
      </c>
      <c r="AY45" s="55"/>
      <c r="AZ45" s="287" t="s">
        <v>1143</v>
      </c>
      <c r="BA45" s="294"/>
      <c r="BB45" s="294"/>
      <c r="BC45" s="294"/>
      <c r="BD45" s="294"/>
      <c r="BE45" s="148">
        <v>0</v>
      </c>
      <c r="BF45" s="148">
        <v>0</v>
      </c>
      <c r="BG45" s="117">
        <f>+BE45+BF45</f>
        <v>0</v>
      </c>
      <c r="BH45" s="55"/>
      <c r="BI45" s="287" t="s">
        <v>1143</v>
      </c>
      <c r="BJ45" s="294"/>
      <c r="BK45" s="294"/>
      <c r="BL45" s="294"/>
      <c r="BM45" s="294"/>
      <c r="BN45" s="148">
        <v>0</v>
      </c>
      <c r="BO45" s="148">
        <v>0</v>
      </c>
      <c r="BP45" s="117">
        <f>+BN45+BO45</f>
        <v>0</v>
      </c>
      <c r="BQ45" s="55"/>
      <c r="BR45" s="287" t="s">
        <v>1143</v>
      </c>
      <c r="BS45" s="294"/>
      <c r="BT45" s="294"/>
      <c r="BU45" s="294"/>
      <c r="BV45" s="294"/>
      <c r="BW45" s="148">
        <v>0</v>
      </c>
      <c r="BX45" s="148">
        <v>0</v>
      </c>
      <c r="BY45" s="156">
        <f>+BW45+BX45</f>
        <v>0</v>
      </c>
      <c r="BZ45" s="55"/>
    </row>
    <row r="46" spans="1:86" ht="24" customHeight="1" thickTop="1" thickBot="1" x14ac:dyDescent="0.3">
      <c r="A46" s="61"/>
      <c r="B46" s="61"/>
      <c r="C46" s="61"/>
      <c r="D46" s="61"/>
      <c r="E46" s="61"/>
      <c r="F46" s="55"/>
      <c r="G46" s="128" t="s">
        <v>1143</v>
      </c>
      <c r="H46" s="129" t="s">
        <v>1143</v>
      </c>
      <c r="I46" s="126" t="s">
        <v>1143</v>
      </c>
      <c r="J46" s="128" t="s">
        <v>1143</v>
      </c>
      <c r="K46" s="158"/>
      <c r="L46" s="62"/>
      <c r="M46" s="62"/>
      <c r="N46" s="62"/>
      <c r="O46" s="62"/>
      <c r="P46" s="61"/>
      <c r="Q46" s="61"/>
      <c r="R46" s="100"/>
      <c r="S46" s="228" t="s">
        <v>1100</v>
      </c>
      <c r="T46" s="229"/>
      <c r="U46" s="229"/>
      <c r="V46" s="229"/>
      <c r="W46" s="230"/>
      <c r="X46" s="55"/>
      <c r="Y46" s="287" t="s">
        <v>1143</v>
      </c>
      <c r="Z46" s="294"/>
      <c r="AA46" s="294"/>
      <c r="AB46" s="294"/>
      <c r="AC46" s="294"/>
      <c r="AD46" s="131">
        <v>0</v>
      </c>
      <c r="AE46" s="131">
        <v>0</v>
      </c>
      <c r="AF46" s="110">
        <f t="shared" si="2"/>
        <v>0</v>
      </c>
      <c r="AG46" s="55"/>
      <c r="AH46" s="287" t="s">
        <v>1143</v>
      </c>
      <c r="AI46" s="294"/>
      <c r="AJ46" s="294"/>
      <c r="AK46" s="294"/>
      <c r="AL46" s="294"/>
      <c r="AM46" s="131">
        <v>0</v>
      </c>
      <c r="AN46" s="131">
        <v>0</v>
      </c>
      <c r="AO46" s="110">
        <f t="shared" si="3"/>
        <v>0</v>
      </c>
      <c r="AP46" s="55"/>
      <c r="AQ46" s="287" t="s">
        <v>1143</v>
      </c>
      <c r="AR46" s="294"/>
      <c r="AS46" s="294"/>
      <c r="AT46" s="294"/>
      <c r="AU46" s="294"/>
      <c r="AV46" s="131">
        <v>0</v>
      </c>
      <c r="AW46" s="131">
        <v>0</v>
      </c>
      <c r="AX46" s="28">
        <f t="shared" si="4"/>
        <v>0</v>
      </c>
      <c r="AY46" s="55"/>
      <c r="AZ46" s="287" t="s">
        <v>1143</v>
      </c>
      <c r="BA46" s="294"/>
      <c r="BB46" s="294"/>
      <c r="BC46" s="294"/>
      <c r="BD46" s="294"/>
      <c r="BE46" s="148">
        <v>0</v>
      </c>
      <c r="BF46" s="148">
        <v>0</v>
      </c>
      <c r="BG46" s="117">
        <f t="shared" ref="BG46:BG48" si="5">+BE46+BF46</f>
        <v>0</v>
      </c>
      <c r="BH46" s="55"/>
      <c r="BI46" s="287" t="s">
        <v>1143</v>
      </c>
      <c r="BJ46" s="294"/>
      <c r="BK46" s="294"/>
      <c r="BL46" s="294"/>
      <c r="BM46" s="294"/>
      <c r="BN46" s="148">
        <v>0</v>
      </c>
      <c r="BO46" s="148">
        <v>0</v>
      </c>
      <c r="BP46" s="117">
        <f t="shared" ref="BP46:BP48" si="6">+BN46+BO46</f>
        <v>0</v>
      </c>
      <c r="BQ46" s="55"/>
      <c r="BR46" s="287" t="s">
        <v>1143</v>
      </c>
      <c r="BS46" s="294"/>
      <c r="BT46" s="294"/>
      <c r="BU46" s="294"/>
      <c r="BV46" s="294"/>
      <c r="BW46" s="148">
        <v>0</v>
      </c>
      <c r="BX46" s="148">
        <v>0</v>
      </c>
      <c r="BY46" s="156">
        <f t="shared" ref="BY46:BY48" si="7">+BW46+BX46</f>
        <v>0</v>
      </c>
      <c r="BZ46" s="55"/>
    </row>
    <row r="47" spans="1:86" ht="24" customHeight="1" thickBot="1" x14ac:dyDescent="0.3">
      <c r="A47" s="61"/>
      <c r="B47" s="61"/>
      <c r="C47" s="61"/>
      <c r="D47" s="61"/>
      <c r="E47" s="61"/>
      <c r="F47" s="55"/>
      <c r="G47" s="128" t="s">
        <v>1143</v>
      </c>
      <c r="H47" s="129" t="s">
        <v>1143</v>
      </c>
      <c r="I47" s="126" t="s">
        <v>1143</v>
      </c>
      <c r="J47" s="128" t="s">
        <v>1143</v>
      </c>
      <c r="K47" s="158"/>
      <c r="L47" s="62"/>
      <c r="M47" s="62"/>
      <c r="N47" s="62"/>
      <c r="O47" s="62"/>
      <c r="P47" s="61"/>
      <c r="Q47" s="61"/>
      <c r="R47" s="100"/>
      <c r="S47" s="225" t="s">
        <v>1143</v>
      </c>
      <c r="T47" s="226"/>
      <c r="U47" s="226"/>
      <c r="V47" s="226"/>
      <c r="W47" s="227"/>
      <c r="X47" s="55"/>
      <c r="Y47" s="284" t="s">
        <v>1214</v>
      </c>
      <c r="Z47" s="285"/>
      <c r="AA47" s="285"/>
      <c r="AB47" s="285"/>
      <c r="AC47" s="285"/>
      <c r="AD47" s="295"/>
      <c r="AE47" s="295"/>
      <c r="AF47" s="111">
        <f>+AF43+AF44+AF45+AF46</f>
        <v>0</v>
      </c>
      <c r="AG47" s="55"/>
      <c r="AH47" s="284" t="s">
        <v>1214</v>
      </c>
      <c r="AI47" s="285"/>
      <c r="AJ47" s="285"/>
      <c r="AK47" s="285"/>
      <c r="AL47" s="285"/>
      <c r="AM47" s="295"/>
      <c r="AN47" s="295"/>
      <c r="AO47" s="111">
        <f>+AO43+AO44+AO45+AO46</f>
        <v>0</v>
      </c>
      <c r="AP47" s="55"/>
      <c r="AQ47" s="284" t="s">
        <v>1214</v>
      </c>
      <c r="AR47" s="285"/>
      <c r="AS47" s="285"/>
      <c r="AT47" s="285"/>
      <c r="AU47" s="285"/>
      <c r="AV47" s="295"/>
      <c r="AW47" s="295"/>
      <c r="AX47" s="111">
        <f>+AX43+AX44+AX45+AX46</f>
        <v>0</v>
      </c>
      <c r="AY47" s="55"/>
      <c r="AZ47" s="287" t="s">
        <v>1143</v>
      </c>
      <c r="BA47" s="294"/>
      <c r="BB47" s="294"/>
      <c r="BC47" s="294"/>
      <c r="BD47" s="294"/>
      <c r="BE47" s="148">
        <v>0</v>
      </c>
      <c r="BF47" s="148">
        <v>0</v>
      </c>
      <c r="BG47" s="117">
        <f t="shared" si="5"/>
        <v>0</v>
      </c>
      <c r="BH47" s="55"/>
      <c r="BI47" s="287" t="s">
        <v>1143</v>
      </c>
      <c r="BJ47" s="294"/>
      <c r="BK47" s="294"/>
      <c r="BL47" s="294"/>
      <c r="BM47" s="294"/>
      <c r="BN47" s="148">
        <v>0</v>
      </c>
      <c r="BO47" s="148">
        <v>0</v>
      </c>
      <c r="BP47" s="117">
        <f t="shared" si="6"/>
        <v>0</v>
      </c>
      <c r="BQ47" s="55"/>
      <c r="BR47" s="287" t="s">
        <v>1143</v>
      </c>
      <c r="BS47" s="294"/>
      <c r="BT47" s="294"/>
      <c r="BU47" s="294"/>
      <c r="BV47" s="294"/>
      <c r="BW47" s="148">
        <v>0</v>
      </c>
      <c r="BX47" s="148">
        <v>0</v>
      </c>
      <c r="BY47" s="156">
        <f t="shared" si="7"/>
        <v>0</v>
      </c>
      <c r="BZ47" s="55"/>
    </row>
    <row r="48" spans="1:86" ht="24" customHeight="1" thickTop="1" thickBot="1" x14ac:dyDescent="0.3">
      <c r="A48" s="61"/>
      <c r="B48" s="61"/>
      <c r="C48" s="61"/>
      <c r="D48" s="61"/>
      <c r="E48" s="61"/>
      <c r="F48" s="55"/>
      <c r="G48" s="128" t="s">
        <v>1143</v>
      </c>
      <c r="H48" s="129" t="s">
        <v>1143</v>
      </c>
      <c r="I48" s="126" t="s">
        <v>1143</v>
      </c>
      <c r="J48" s="128" t="s">
        <v>1143</v>
      </c>
      <c r="K48" s="158"/>
      <c r="L48" s="62"/>
      <c r="M48" s="62"/>
      <c r="N48" s="62"/>
      <c r="O48" s="62"/>
      <c r="P48" s="61"/>
      <c r="Q48" s="61"/>
      <c r="R48" s="100"/>
      <c r="S48" s="225" t="s">
        <v>1143</v>
      </c>
      <c r="T48" s="226"/>
      <c r="U48" s="226"/>
      <c r="V48" s="226"/>
      <c r="W48" s="227"/>
      <c r="X48" s="55"/>
      <c r="Y48" s="275" t="s">
        <v>1124</v>
      </c>
      <c r="Z48" s="276"/>
      <c r="AA48" s="276"/>
      <c r="AB48" s="276"/>
      <c r="AC48" s="276"/>
      <c r="AD48" s="296">
        <v>0</v>
      </c>
      <c r="AE48" s="297"/>
      <c r="AF48" s="298"/>
      <c r="AG48" s="55"/>
      <c r="AH48" s="275" t="s">
        <v>1124</v>
      </c>
      <c r="AI48" s="276"/>
      <c r="AJ48" s="276"/>
      <c r="AK48" s="276"/>
      <c r="AL48" s="276"/>
      <c r="AM48" s="296">
        <v>0</v>
      </c>
      <c r="AN48" s="297"/>
      <c r="AO48" s="298"/>
      <c r="AP48" s="55"/>
      <c r="AQ48" s="275" t="s">
        <v>1124</v>
      </c>
      <c r="AR48" s="276"/>
      <c r="AS48" s="276"/>
      <c r="AT48" s="276"/>
      <c r="AU48" s="276"/>
      <c r="AV48" s="296">
        <v>0</v>
      </c>
      <c r="AW48" s="297"/>
      <c r="AX48" s="298"/>
      <c r="AY48" s="55"/>
      <c r="AZ48" s="287" t="s">
        <v>1143</v>
      </c>
      <c r="BA48" s="294"/>
      <c r="BB48" s="294"/>
      <c r="BC48" s="294"/>
      <c r="BD48" s="294"/>
      <c r="BE48" s="149">
        <v>0</v>
      </c>
      <c r="BF48" s="149">
        <v>0</v>
      </c>
      <c r="BG48" s="117">
        <f t="shared" si="5"/>
        <v>0</v>
      </c>
      <c r="BH48" s="55"/>
      <c r="BI48" s="287" t="s">
        <v>1143</v>
      </c>
      <c r="BJ48" s="294"/>
      <c r="BK48" s="294"/>
      <c r="BL48" s="294"/>
      <c r="BM48" s="294"/>
      <c r="BN48" s="149">
        <v>0</v>
      </c>
      <c r="BO48" s="149">
        <v>0</v>
      </c>
      <c r="BP48" s="117">
        <f t="shared" si="6"/>
        <v>0</v>
      </c>
      <c r="BQ48" s="55"/>
      <c r="BR48" s="287" t="s">
        <v>1143</v>
      </c>
      <c r="BS48" s="294"/>
      <c r="BT48" s="294"/>
      <c r="BU48" s="294"/>
      <c r="BV48" s="294"/>
      <c r="BW48" s="149">
        <v>0</v>
      </c>
      <c r="BX48" s="149">
        <v>0</v>
      </c>
      <c r="BY48" s="156">
        <f t="shared" si="7"/>
        <v>0</v>
      </c>
      <c r="BZ48" s="55"/>
    </row>
    <row r="49" spans="1:78" ht="24" customHeight="1" thickTop="1" thickBot="1" x14ac:dyDescent="0.3">
      <c r="A49" s="61"/>
      <c r="B49" s="61"/>
      <c r="C49" s="61"/>
      <c r="D49" s="61"/>
      <c r="E49" s="61"/>
      <c r="F49" s="55"/>
      <c r="G49" s="128" t="s">
        <v>1143</v>
      </c>
      <c r="H49" s="129" t="s">
        <v>1143</v>
      </c>
      <c r="I49" s="126" t="s">
        <v>1143</v>
      </c>
      <c r="J49" s="128" t="s">
        <v>1143</v>
      </c>
      <c r="K49" s="158"/>
      <c r="L49" s="62"/>
      <c r="M49" s="62"/>
      <c r="N49" s="62"/>
      <c r="O49" s="62"/>
      <c r="P49" s="61"/>
      <c r="Q49" s="61"/>
      <c r="R49" s="100"/>
      <c r="S49" s="61"/>
      <c r="T49" s="61"/>
      <c r="U49" s="61"/>
      <c r="V49" s="61"/>
      <c r="W49" s="61"/>
      <c r="X49" s="55"/>
      <c r="Y49" s="305"/>
      <c r="Z49" s="306"/>
      <c r="AA49" s="306"/>
      <c r="AB49" s="306"/>
      <c r="AC49" s="306"/>
      <c r="AD49" s="307"/>
      <c r="AE49" s="307"/>
      <c r="AF49" s="308"/>
      <c r="AG49" s="55"/>
      <c r="AH49" s="311"/>
      <c r="AI49" s="312"/>
      <c r="AJ49" s="312"/>
      <c r="AK49" s="312"/>
      <c r="AL49" s="312"/>
      <c r="AM49" s="313"/>
      <c r="AN49" s="313"/>
      <c r="AO49" s="314"/>
      <c r="AP49" s="55"/>
      <c r="AQ49" s="305"/>
      <c r="AR49" s="306"/>
      <c r="AS49" s="306"/>
      <c r="AT49" s="306"/>
      <c r="AU49" s="306"/>
      <c r="AV49" s="307"/>
      <c r="AW49" s="307"/>
      <c r="AX49" s="308"/>
      <c r="AY49" s="55"/>
      <c r="AZ49" s="359" t="s">
        <v>1130</v>
      </c>
      <c r="BA49" s="360"/>
      <c r="BB49" s="360"/>
      <c r="BC49" s="360"/>
      <c r="BD49" s="360"/>
      <c r="BE49" s="119">
        <f>+BE45+BE46+BE47+BE48</f>
        <v>0</v>
      </c>
      <c r="BF49" s="119">
        <f>+BF45+BF46+BF47+BF48</f>
        <v>0</v>
      </c>
      <c r="BG49" s="120">
        <f>+BG45+BG46+BG47+BG48</f>
        <v>0</v>
      </c>
      <c r="BH49" s="55"/>
      <c r="BI49" s="359" t="s">
        <v>1130</v>
      </c>
      <c r="BJ49" s="360"/>
      <c r="BK49" s="360"/>
      <c r="BL49" s="360"/>
      <c r="BM49" s="360"/>
      <c r="BN49" s="119">
        <f>+BN45+BN46+BN47+BN48</f>
        <v>0</v>
      </c>
      <c r="BO49" s="119">
        <f>+BO45+BO46+BO47+BO48</f>
        <v>0</v>
      </c>
      <c r="BP49" s="120">
        <f>+BP45+BP46+BP47+BP48</f>
        <v>0</v>
      </c>
      <c r="BQ49" s="55"/>
      <c r="BR49" s="359" t="s">
        <v>1130</v>
      </c>
      <c r="BS49" s="360"/>
      <c r="BT49" s="360"/>
      <c r="BU49" s="360"/>
      <c r="BV49" s="360"/>
      <c r="BW49" s="119">
        <f>+BW45+BW46+BW47+BW48</f>
        <v>0</v>
      </c>
      <c r="BX49" s="119">
        <f>+BX45+BX46+BX47+BX48</f>
        <v>0</v>
      </c>
      <c r="BY49" s="157">
        <f>+BY45+BY46+BY47+BY48</f>
        <v>0</v>
      </c>
      <c r="BZ49" s="55"/>
    </row>
    <row r="50" spans="1:78" ht="36.75" customHeight="1" thickTop="1" thickBot="1" x14ac:dyDescent="0.3">
      <c r="A50" s="61"/>
      <c r="B50" s="61"/>
      <c r="C50" s="61"/>
      <c r="D50" s="61"/>
      <c r="E50" s="61"/>
      <c r="F50" s="55"/>
      <c r="G50" s="128" t="s">
        <v>1143</v>
      </c>
      <c r="H50" s="129" t="s">
        <v>1143</v>
      </c>
      <c r="I50" s="126" t="s">
        <v>1143</v>
      </c>
      <c r="J50" s="128" t="s">
        <v>1143</v>
      </c>
      <c r="K50" s="158"/>
      <c r="L50" s="62"/>
      <c r="M50" s="62"/>
      <c r="N50" s="62"/>
      <c r="O50" s="62"/>
      <c r="P50" s="61"/>
      <c r="Q50" s="61"/>
      <c r="R50" s="100"/>
      <c r="S50" s="393" t="s">
        <v>1251</v>
      </c>
      <c r="T50" s="393"/>
      <c r="U50" s="393"/>
      <c r="V50" s="393"/>
      <c r="W50" s="393"/>
      <c r="X50" s="55"/>
      <c r="Y50" s="291" t="s">
        <v>1165</v>
      </c>
      <c r="Z50" s="292"/>
      <c r="AA50" s="292"/>
      <c r="AB50" s="292"/>
      <c r="AC50" s="292"/>
      <c r="AD50" s="292"/>
      <c r="AE50" s="292"/>
      <c r="AF50" s="293"/>
      <c r="AG50" s="55"/>
      <c r="AH50" s="291" t="s">
        <v>1125</v>
      </c>
      <c r="AI50" s="292"/>
      <c r="AJ50" s="292"/>
      <c r="AK50" s="292"/>
      <c r="AL50" s="292"/>
      <c r="AM50" s="292"/>
      <c r="AN50" s="292"/>
      <c r="AO50" s="293"/>
      <c r="AP50" s="55"/>
      <c r="AQ50" s="291" t="s">
        <v>1125</v>
      </c>
      <c r="AR50" s="292"/>
      <c r="AS50" s="292"/>
      <c r="AT50" s="292"/>
      <c r="AU50" s="292"/>
      <c r="AV50" s="292"/>
      <c r="AW50" s="292"/>
      <c r="AX50" s="293"/>
      <c r="AY50" s="59"/>
      <c r="AZ50" s="355"/>
      <c r="BA50" s="356"/>
      <c r="BB50" s="356"/>
      <c r="BC50" s="356"/>
      <c r="BD50" s="356"/>
      <c r="BE50" s="357"/>
      <c r="BF50" s="357"/>
      <c r="BG50" s="358"/>
      <c r="BH50" s="60"/>
      <c r="BI50" s="355"/>
      <c r="BJ50" s="356"/>
      <c r="BK50" s="356"/>
      <c r="BL50" s="356"/>
      <c r="BM50" s="356"/>
      <c r="BN50" s="357"/>
      <c r="BO50" s="357"/>
      <c r="BP50" s="358"/>
      <c r="BQ50" s="60"/>
      <c r="BR50" s="364"/>
      <c r="BS50" s="365"/>
      <c r="BT50" s="365"/>
      <c r="BU50" s="365"/>
      <c r="BV50" s="365"/>
      <c r="BW50" s="365"/>
      <c r="BX50" s="365"/>
      <c r="BY50" s="365"/>
      <c r="BZ50" s="55"/>
    </row>
    <row r="51" spans="1:78" ht="34.5" customHeight="1" x14ac:dyDescent="0.25">
      <c r="A51" s="61"/>
      <c r="B51" s="61"/>
      <c r="C51" s="61"/>
      <c r="D51" s="61"/>
      <c r="E51" s="61"/>
      <c r="F51" s="55"/>
      <c r="G51" s="128" t="s">
        <v>1143</v>
      </c>
      <c r="H51" s="129" t="s">
        <v>1143</v>
      </c>
      <c r="I51" s="126" t="s">
        <v>1143</v>
      </c>
      <c r="J51" s="128" t="s">
        <v>1143</v>
      </c>
      <c r="K51" s="158"/>
      <c r="L51" s="62"/>
      <c r="M51" s="62"/>
      <c r="N51" s="62"/>
      <c r="O51" s="62"/>
      <c r="P51" s="61"/>
      <c r="Q51" s="61"/>
      <c r="R51" s="100"/>
      <c r="S51" s="394" t="s">
        <v>1252</v>
      </c>
      <c r="T51" s="394"/>
      <c r="U51" s="394"/>
      <c r="V51" s="394"/>
      <c r="W51" s="394"/>
      <c r="X51" s="55"/>
      <c r="AY51" s="55"/>
      <c r="AZ51" s="351"/>
      <c r="BA51" s="307"/>
      <c r="BB51" s="307"/>
      <c r="BC51" s="307"/>
      <c r="BD51" s="307"/>
      <c r="BE51" s="307"/>
      <c r="BF51" s="307"/>
      <c r="BG51" s="308"/>
      <c r="BH51" s="55"/>
      <c r="BI51" s="351"/>
      <c r="BJ51" s="307"/>
      <c r="BK51" s="307"/>
      <c r="BL51" s="307"/>
      <c r="BM51" s="307"/>
      <c r="BN51" s="307"/>
      <c r="BO51" s="307"/>
      <c r="BP51" s="308"/>
      <c r="BQ51" s="55"/>
      <c r="BR51" s="351"/>
      <c r="BS51" s="307"/>
      <c r="BT51" s="307"/>
      <c r="BU51" s="307"/>
      <c r="BV51" s="307"/>
      <c r="BW51" s="307"/>
      <c r="BX51" s="307"/>
      <c r="BY51" s="307"/>
      <c r="BZ51" s="55"/>
    </row>
    <row r="52" spans="1:78" ht="27" customHeight="1" x14ac:dyDescent="0.25">
      <c r="A52" s="61"/>
      <c r="B52" s="61"/>
      <c r="C52" s="61"/>
      <c r="D52" s="61"/>
      <c r="E52" s="61"/>
      <c r="F52" s="55"/>
      <c r="G52" s="128" t="s">
        <v>1143</v>
      </c>
      <c r="H52" s="129" t="s">
        <v>1143</v>
      </c>
      <c r="I52" s="126" t="s">
        <v>1143</v>
      </c>
      <c r="J52" s="128" t="s">
        <v>1143</v>
      </c>
      <c r="K52" s="158"/>
      <c r="L52" s="62"/>
      <c r="M52" s="62"/>
      <c r="N52" s="62"/>
      <c r="O52" s="62"/>
      <c r="P52" s="61"/>
      <c r="Q52" s="61"/>
      <c r="R52" s="61"/>
      <c r="S52" s="159"/>
      <c r="T52" s="159"/>
      <c r="U52" s="159"/>
      <c r="V52" s="159"/>
      <c r="W52" s="159"/>
      <c r="AY52" s="55"/>
      <c r="AZ52" s="352" t="s">
        <v>1131</v>
      </c>
      <c r="BA52" s="353"/>
      <c r="BB52" s="353"/>
      <c r="BC52" s="353"/>
      <c r="BD52" s="353"/>
      <c r="BE52" s="353"/>
      <c r="BF52" s="353"/>
      <c r="BG52" s="354"/>
      <c r="BH52" s="55"/>
      <c r="BI52" s="352" t="s">
        <v>1131</v>
      </c>
      <c r="BJ52" s="353"/>
      <c r="BK52" s="353"/>
      <c r="BL52" s="353"/>
      <c r="BM52" s="353"/>
      <c r="BN52" s="353"/>
      <c r="BO52" s="353"/>
      <c r="BP52" s="354"/>
      <c r="BQ52" s="55"/>
      <c r="BR52" s="352" t="s">
        <v>1131</v>
      </c>
      <c r="BS52" s="353"/>
      <c r="BT52" s="353"/>
      <c r="BU52" s="353"/>
      <c r="BV52" s="353"/>
      <c r="BW52" s="353"/>
      <c r="BX52" s="353"/>
      <c r="BY52" s="353"/>
      <c r="BZ52" s="55"/>
    </row>
    <row r="53" spans="1:78" x14ac:dyDescent="0.25">
      <c r="F53" s="55"/>
      <c r="G53" s="128" t="s">
        <v>1143</v>
      </c>
      <c r="H53" s="129" t="s">
        <v>1143</v>
      </c>
      <c r="I53" s="126" t="s">
        <v>1143</v>
      </c>
      <c r="J53" s="128" t="s">
        <v>1143</v>
      </c>
      <c r="K53" s="158"/>
      <c r="S53" s="61"/>
      <c r="T53" s="61"/>
      <c r="U53" s="61"/>
      <c r="V53" s="61"/>
      <c r="W53" s="63"/>
      <c r="BZ53" s="55"/>
    </row>
    <row r="54" spans="1:78" x14ac:dyDescent="0.25">
      <c r="G54" s="1" t="s">
        <v>1143</v>
      </c>
      <c r="H54" s="2" t="s">
        <v>1143</v>
      </c>
      <c r="I54" s="2" t="s">
        <v>1143</v>
      </c>
      <c r="J54" s="2" t="s">
        <v>1143</v>
      </c>
      <c r="S54" s="61"/>
      <c r="T54" s="61"/>
      <c r="U54" s="61"/>
      <c r="V54" s="61"/>
      <c r="W54" s="61"/>
    </row>
    <row r="55" spans="1:78" x14ac:dyDescent="0.25">
      <c r="G55" s="1" t="s">
        <v>1143</v>
      </c>
      <c r="H55" s="2" t="s">
        <v>1143</v>
      </c>
      <c r="I55" s="2" t="s">
        <v>1143</v>
      </c>
      <c r="J55" s="2" t="s">
        <v>1143</v>
      </c>
      <c r="S55" s="61"/>
      <c r="T55" s="61"/>
      <c r="U55" s="61"/>
      <c r="V55" s="61"/>
      <c r="W55" s="61"/>
    </row>
    <row r="56" spans="1:78" x14ac:dyDescent="0.25">
      <c r="G56" s="1" t="s">
        <v>1143</v>
      </c>
      <c r="H56" s="2" t="s">
        <v>1143</v>
      </c>
      <c r="I56" s="2" t="s">
        <v>1143</v>
      </c>
      <c r="J56" s="2" t="s">
        <v>1143</v>
      </c>
      <c r="S56" s="61"/>
      <c r="T56" s="61"/>
      <c r="U56" s="61"/>
      <c r="V56" s="61"/>
      <c r="W56" s="61"/>
    </row>
    <row r="57" spans="1:78" x14ac:dyDescent="0.25">
      <c r="S57" s="61"/>
      <c r="T57" s="61"/>
      <c r="U57" s="61"/>
      <c r="V57" s="61"/>
      <c r="W57" s="61"/>
    </row>
    <row r="58" spans="1:78" x14ac:dyDescent="0.25">
      <c r="S58" s="61"/>
      <c r="T58" s="61"/>
      <c r="U58" s="61"/>
      <c r="V58" s="61"/>
      <c r="W58" s="61"/>
    </row>
    <row r="59" spans="1:78" x14ac:dyDescent="0.25">
      <c r="S59" s="61"/>
      <c r="T59" s="61"/>
      <c r="U59" s="61"/>
      <c r="V59" s="61"/>
      <c r="W59" s="61"/>
    </row>
    <row r="60" spans="1:78" x14ac:dyDescent="0.25">
      <c r="S60" s="61"/>
      <c r="T60" s="61"/>
      <c r="U60" s="61"/>
      <c r="V60" s="61"/>
      <c r="W60" s="61"/>
    </row>
    <row r="61" spans="1:78" x14ac:dyDescent="0.25">
      <c r="S61" s="61"/>
      <c r="T61" s="61"/>
      <c r="U61" s="61"/>
      <c r="V61" s="61"/>
      <c r="W61" s="61"/>
    </row>
  </sheetData>
  <sheetProtection password="EF21" sheet="1" formatCells="0" formatColumns="0" formatRows="0" insertColumns="0" insertRows="0" insertHyperlinks="0" deleteColumns="0" deleteRows="0" sort="0" autoFilter="0" pivotTables="0"/>
  <mergeCells count="495">
    <mergeCell ref="AZ52:BG52"/>
    <mergeCell ref="BI52:BP52"/>
    <mergeCell ref="BR52:BY52"/>
    <mergeCell ref="BI50:BM50"/>
    <mergeCell ref="BN50:BP50"/>
    <mergeCell ref="BR50:BY50"/>
    <mergeCell ref="S51:W51"/>
    <mergeCell ref="AZ51:BG51"/>
    <mergeCell ref="BI51:BP51"/>
    <mergeCell ref="BR51:BY51"/>
    <mergeCell ref="S50:W50"/>
    <mergeCell ref="Y50:AF50"/>
    <mergeCell ref="AH50:AO50"/>
    <mergeCell ref="AQ50:AX50"/>
    <mergeCell ref="AZ50:BD50"/>
    <mergeCell ref="BE50:BG50"/>
    <mergeCell ref="BR48:BV48"/>
    <mergeCell ref="Y49:AF49"/>
    <mergeCell ref="AH49:AO49"/>
    <mergeCell ref="AQ49:AX49"/>
    <mergeCell ref="AZ49:BD49"/>
    <mergeCell ref="BI49:BM49"/>
    <mergeCell ref="BR49:BV49"/>
    <mergeCell ref="BR47:BV47"/>
    <mergeCell ref="S48:W48"/>
    <mergeCell ref="Y48:AC48"/>
    <mergeCell ref="AD48:AF48"/>
    <mergeCell ref="AH48:AL48"/>
    <mergeCell ref="AM48:AO48"/>
    <mergeCell ref="AQ48:AU48"/>
    <mergeCell ref="AV48:AX48"/>
    <mergeCell ref="AZ48:BD48"/>
    <mergeCell ref="BI48:BM48"/>
    <mergeCell ref="S47:W47"/>
    <mergeCell ref="Y47:AE47"/>
    <mergeCell ref="AH47:AN47"/>
    <mergeCell ref="AQ47:AW47"/>
    <mergeCell ref="AZ47:BD47"/>
    <mergeCell ref="BI47:BM47"/>
    <mergeCell ref="BR45:BV45"/>
    <mergeCell ref="S46:W46"/>
    <mergeCell ref="Y46:AC46"/>
    <mergeCell ref="AH46:AL46"/>
    <mergeCell ref="AQ46:AU46"/>
    <mergeCell ref="AZ46:BD46"/>
    <mergeCell ref="BI46:BM46"/>
    <mergeCell ref="BR46:BV46"/>
    <mergeCell ref="T45:W45"/>
    <mergeCell ref="Y45:AC45"/>
    <mergeCell ref="AH45:AL45"/>
    <mergeCell ref="AQ45:AU45"/>
    <mergeCell ref="AZ45:BD45"/>
    <mergeCell ref="BI45:BM45"/>
    <mergeCell ref="BV42:BX42"/>
    <mergeCell ref="T43:W43"/>
    <mergeCell ref="Y43:AC43"/>
    <mergeCell ref="AH43:AL43"/>
    <mergeCell ref="AQ43:AU43"/>
    <mergeCell ref="AZ43:BG43"/>
    <mergeCell ref="BI43:BP43"/>
    <mergeCell ref="BR43:BY43"/>
    <mergeCell ref="T44:W44"/>
    <mergeCell ref="Y44:AC44"/>
    <mergeCell ref="AH44:AL44"/>
    <mergeCell ref="AQ44:AU44"/>
    <mergeCell ref="AZ44:BD44"/>
    <mergeCell ref="BI44:BM44"/>
    <mergeCell ref="BR44:BV44"/>
    <mergeCell ref="T42:W42"/>
    <mergeCell ref="Y42:AC42"/>
    <mergeCell ref="AH42:AL42"/>
    <mergeCell ref="AQ42:AU42"/>
    <mergeCell ref="AZ42:BB42"/>
    <mergeCell ref="BD42:BF42"/>
    <mergeCell ref="BI42:BK42"/>
    <mergeCell ref="BM42:BO42"/>
    <mergeCell ref="BR42:BT42"/>
    <mergeCell ref="BX40:BY40"/>
    <mergeCell ref="T41:W41"/>
    <mergeCell ref="Y41:AF41"/>
    <mergeCell ref="AH41:AO41"/>
    <mergeCell ref="AQ41:AX41"/>
    <mergeCell ref="AZ41:BA41"/>
    <mergeCell ref="AQ40:AS40"/>
    <mergeCell ref="AU40:AW40"/>
    <mergeCell ref="AZ40:BA40"/>
    <mergeCell ref="BC40:BE40"/>
    <mergeCell ref="BF40:BG40"/>
    <mergeCell ref="BI40:BJ40"/>
    <mergeCell ref="BB41:BG41"/>
    <mergeCell ref="BI41:BJ41"/>
    <mergeCell ref="BK41:BP41"/>
    <mergeCell ref="BR41:BS41"/>
    <mergeCell ref="BT41:BY41"/>
    <mergeCell ref="T40:W40"/>
    <mergeCell ref="Y40:AA40"/>
    <mergeCell ref="AC40:AE40"/>
    <mergeCell ref="AH40:AJ40"/>
    <mergeCell ref="AL40:AN40"/>
    <mergeCell ref="BL40:BN40"/>
    <mergeCell ref="BO40:BP40"/>
    <mergeCell ref="BR40:BS40"/>
    <mergeCell ref="BU40:BW40"/>
    <mergeCell ref="BR38:BT38"/>
    <mergeCell ref="BU38:BY38"/>
    <mergeCell ref="T39:W39"/>
    <mergeCell ref="Y39:Z39"/>
    <mergeCell ref="AA39:AF39"/>
    <mergeCell ref="AH39:AI39"/>
    <mergeCell ref="AJ39:AO39"/>
    <mergeCell ref="AQ39:AR39"/>
    <mergeCell ref="AS39:AX39"/>
    <mergeCell ref="AZ39:BB39"/>
    <mergeCell ref="AT38:AV38"/>
    <mergeCell ref="AW38:AX38"/>
    <mergeCell ref="AZ38:BB38"/>
    <mergeCell ref="BC38:BG38"/>
    <mergeCell ref="BI38:BK38"/>
    <mergeCell ref="BL38:BP38"/>
    <mergeCell ref="BC39:BG39"/>
    <mergeCell ref="BI39:BK39"/>
    <mergeCell ref="BL39:BP39"/>
    <mergeCell ref="BR39:BT39"/>
    <mergeCell ref="BU39:BY39"/>
    <mergeCell ref="T38:W38"/>
    <mergeCell ref="Y38:Z38"/>
    <mergeCell ref="AB38:AD38"/>
    <mergeCell ref="AE38:AF38"/>
    <mergeCell ref="AH38:AI38"/>
    <mergeCell ref="AK38:AM38"/>
    <mergeCell ref="AN38:AO38"/>
    <mergeCell ref="AQ38:AR38"/>
    <mergeCell ref="AQ37:AS37"/>
    <mergeCell ref="BI36:BJ36"/>
    <mergeCell ref="BK36:BP36"/>
    <mergeCell ref="BR36:BS36"/>
    <mergeCell ref="BT36:BY36"/>
    <mergeCell ref="T37:W37"/>
    <mergeCell ref="Y37:AA37"/>
    <mergeCell ref="AB37:AF37"/>
    <mergeCell ref="AH37:AJ37"/>
    <mergeCell ref="AK37:AO37"/>
    <mergeCell ref="BR37:BT37"/>
    <mergeCell ref="BV37:BX37"/>
    <mergeCell ref="AT37:AX37"/>
    <mergeCell ref="AZ37:BB37"/>
    <mergeCell ref="BD37:BF37"/>
    <mergeCell ref="BI37:BK37"/>
    <mergeCell ref="BM37:BO37"/>
    <mergeCell ref="S36:W36"/>
    <mergeCell ref="Y36:AA36"/>
    <mergeCell ref="AB36:AF36"/>
    <mergeCell ref="AH36:AJ36"/>
    <mergeCell ref="AK36:AO36"/>
    <mergeCell ref="AQ36:AS36"/>
    <mergeCell ref="AT36:AX36"/>
    <mergeCell ref="AZ36:BA36"/>
    <mergeCell ref="BC35:BE35"/>
    <mergeCell ref="BB36:BG36"/>
    <mergeCell ref="BL34:BP34"/>
    <mergeCell ref="BR34:BT34"/>
    <mergeCell ref="BU34:BY34"/>
    <mergeCell ref="Y35:AA35"/>
    <mergeCell ref="AC35:AE35"/>
    <mergeCell ref="AH35:AJ35"/>
    <mergeCell ref="AL35:AN35"/>
    <mergeCell ref="AQ35:AS35"/>
    <mergeCell ref="AU35:AW35"/>
    <mergeCell ref="AZ35:BA35"/>
    <mergeCell ref="BU35:BW35"/>
    <mergeCell ref="BX35:BY35"/>
    <mergeCell ref="BF35:BG35"/>
    <mergeCell ref="BI35:BJ35"/>
    <mergeCell ref="BL35:BN35"/>
    <mergeCell ref="BO35:BP35"/>
    <mergeCell ref="BR35:BS35"/>
    <mergeCell ref="Y34:Z34"/>
    <mergeCell ref="AA34:AF34"/>
    <mergeCell ref="AH34:AI34"/>
    <mergeCell ref="AJ34:AO34"/>
    <mergeCell ref="AQ34:AR34"/>
    <mergeCell ref="AS34:AX34"/>
    <mergeCell ref="AZ34:BB34"/>
    <mergeCell ref="BC34:BG34"/>
    <mergeCell ref="BI34:BK34"/>
    <mergeCell ref="Y33:Z33"/>
    <mergeCell ref="AB33:AD33"/>
    <mergeCell ref="AE33:AF33"/>
    <mergeCell ref="AH33:AI33"/>
    <mergeCell ref="AK33:AM33"/>
    <mergeCell ref="AN33:AO33"/>
    <mergeCell ref="AQ33:AR33"/>
    <mergeCell ref="AT33:AV33"/>
    <mergeCell ref="BU33:BY33"/>
    <mergeCell ref="AW33:AX33"/>
    <mergeCell ref="AZ33:BB33"/>
    <mergeCell ref="BC33:BG33"/>
    <mergeCell ref="BI33:BK33"/>
    <mergeCell ref="BL33:BP33"/>
    <mergeCell ref="BR33:BT33"/>
    <mergeCell ref="AZ31:BG31"/>
    <mergeCell ref="BI31:BP31"/>
    <mergeCell ref="BR31:BY31"/>
    <mergeCell ref="BI32:BP32"/>
    <mergeCell ref="BR32:BY32"/>
    <mergeCell ref="Y32:AA32"/>
    <mergeCell ref="AB32:AF32"/>
    <mergeCell ref="AH32:AJ32"/>
    <mergeCell ref="AK32:AO32"/>
    <mergeCell ref="AQ32:AS32"/>
    <mergeCell ref="AT32:AX32"/>
    <mergeCell ref="AZ32:BG32"/>
    <mergeCell ref="Y31:AA31"/>
    <mergeCell ref="AB31:AF31"/>
    <mergeCell ref="AH31:AJ31"/>
    <mergeCell ref="AK31:AO31"/>
    <mergeCell ref="AQ31:AS31"/>
    <mergeCell ref="AT31:AX31"/>
    <mergeCell ref="Y30:AF30"/>
    <mergeCell ref="AH30:AO30"/>
    <mergeCell ref="AQ30:AX30"/>
    <mergeCell ref="AZ30:BG30"/>
    <mergeCell ref="BI30:BP30"/>
    <mergeCell ref="BR30:BY30"/>
    <mergeCell ref="Y29:AF29"/>
    <mergeCell ref="AH29:AO29"/>
    <mergeCell ref="AQ29:AX29"/>
    <mergeCell ref="AZ29:BG29"/>
    <mergeCell ref="BI29:BP29"/>
    <mergeCell ref="BR29:BY29"/>
    <mergeCell ref="AZ27:BG27"/>
    <mergeCell ref="BI27:BP27"/>
    <mergeCell ref="BR27:BY27"/>
    <mergeCell ref="CA27:CH27"/>
    <mergeCell ref="Y28:AF28"/>
    <mergeCell ref="AH28:AO28"/>
    <mergeCell ref="AQ28:AX28"/>
    <mergeCell ref="AZ28:BG28"/>
    <mergeCell ref="BI28:BP28"/>
    <mergeCell ref="BR28:BY28"/>
    <mergeCell ref="AL27:AM27"/>
    <mergeCell ref="AN27:AO27"/>
    <mergeCell ref="AQ27:AR27"/>
    <mergeCell ref="AS27:AT27"/>
    <mergeCell ref="AU27:AV27"/>
    <mergeCell ref="AW27:AX27"/>
    <mergeCell ref="Y27:Z27"/>
    <mergeCell ref="AA27:AB27"/>
    <mergeCell ref="AC27:AD27"/>
    <mergeCell ref="AE27:AF27"/>
    <mergeCell ref="AH27:AI27"/>
    <mergeCell ref="AJ27:AK27"/>
    <mergeCell ref="T25:W25"/>
    <mergeCell ref="Y25:AF25"/>
    <mergeCell ref="AH25:AO25"/>
    <mergeCell ref="AQ25:AX25"/>
    <mergeCell ref="AZ25:BF25"/>
    <mergeCell ref="BI25:BO25"/>
    <mergeCell ref="BR25:BX25"/>
    <mergeCell ref="CA25:CG25"/>
    <mergeCell ref="T26:W26"/>
    <mergeCell ref="Y26:AF26"/>
    <mergeCell ref="AH26:AO26"/>
    <mergeCell ref="AQ26:AX26"/>
    <mergeCell ref="AZ26:BG26"/>
    <mergeCell ref="BI26:BP26"/>
    <mergeCell ref="BR26:BY26"/>
    <mergeCell ref="CA26:CH26"/>
    <mergeCell ref="AW23:AX23"/>
    <mergeCell ref="AZ23:BG23"/>
    <mergeCell ref="BI23:BP23"/>
    <mergeCell ref="BR23:BY23"/>
    <mergeCell ref="CA23:CG23"/>
    <mergeCell ref="T24:W24"/>
    <mergeCell ref="Y24:AF24"/>
    <mergeCell ref="AH24:AO24"/>
    <mergeCell ref="AQ24:AX24"/>
    <mergeCell ref="AZ24:BG24"/>
    <mergeCell ref="T23:W23"/>
    <mergeCell ref="Y23:AD23"/>
    <mergeCell ref="AE23:AF23"/>
    <mergeCell ref="AH23:AM23"/>
    <mergeCell ref="AN23:AO23"/>
    <mergeCell ref="AQ23:AV23"/>
    <mergeCell ref="BI24:BP24"/>
    <mergeCell ref="BR24:BY24"/>
    <mergeCell ref="CA24:CH24"/>
    <mergeCell ref="BR21:BY21"/>
    <mergeCell ref="CA21:CC21"/>
    <mergeCell ref="T22:W22"/>
    <mergeCell ref="Y22:AF22"/>
    <mergeCell ref="AH22:AO22"/>
    <mergeCell ref="AQ22:AX22"/>
    <mergeCell ref="AZ22:BG22"/>
    <mergeCell ref="BI22:BP22"/>
    <mergeCell ref="BR22:BY22"/>
    <mergeCell ref="CA22:CH22"/>
    <mergeCell ref="T21:W21"/>
    <mergeCell ref="Y21:AF21"/>
    <mergeCell ref="AH21:AO21"/>
    <mergeCell ref="AQ21:AX21"/>
    <mergeCell ref="AZ21:BG21"/>
    <mergeCell ref="BI21:BP21"/>
    <mergeCell ref="T20:W20"/>
    <mergeCell ref="Y20:AF20"/>
    <mergeCell ref="AH20:AO20"/>
    <mergeCell ref="AQ20:AX20"/>
    <mergeCell ref="AZ20:BG20"/>
    <mergeCell ref="BI20:BP20"/>
    <mergeCell ref="BR20:BY20"/>
    <mergeCell ref="CA20:CC20"/>
    <mergeCell ref="T19:W19"/>
    <mergeCell ref="Y19:AF19"/>
    <mergeCell ref="AH19:AO19"/>
    <mergeCell ref="AQ19:AX19"/>
    <mergeCell ref="AZ19:BG19"/>
    <mergeCell ref="BI19:BP19"/>
    <mergeCell ref="T18:W18"/>
    <mergeCell ref="Y18:AF18"/>
    <mergeCell ref="AH18:AO18"/>
    <mergeCell ref="AQ18:AX18"/>
    <mergeCell ref="AZ18:BG18"/>
    <mergeCell ref="BI18:BP18"/>
    <mergeCell ref="BR18:BY18"/>
    <mergeCell ref="CA18:CC18"/>
    <mergeCell ref="BR19:BY19"/>
    <mergeCell ref="CA19:CC19"/>
    <mergeCell ref="T17:W17"/>
    <mergeCell ref="Y17:AF17"/>
    <mergeCell ref="AH17:AO17"/>
    <mergeCell ref="AQ17:AX17"/>
    <mergeCell ref="AZ17:BG17"/>
    <mergeCell ref="BI17:BP17"/>
    <mergeCell ref="BR17:BY17"/>
    <mergeCell ref="CA17:CC17"/>
    <mergeCell ref="T16:W16"/>
    <mergeCell ref="Y16:AF16"/>
    <mergeCell ref="AH16:AO16"/>
    <mergeCell ref="AQ16:AX16"/>
    <mergeCell ref="AZ16:BG16"/>
    <mergeCell ref="BD15:BE15"/>
    <mergeCell ref="BF15:BG15"/>
    <mergeCell ref="BI15:BJ15"/>
    <mergeCell ref="BK15:BL15"/>
    <mergeCell ref="BI16:BP16"/>
    <mergeCell ref="CA14:CC14"/>
    <mergeCell ref="T15:W15"/>
    <mergeCell ref="Y15:AF15"/>
    <mergeCell ref="AH15:AO15"/>
    <mergeCell ref="AQ15:AX15"/>
    <mergeCell ref="AZ15:BA15"/>
    <mergeCell ref="BB15:BC15"/>
    <mergeCell ref="BR15:BS15"/>
    <mergeCell ref="BT15:BU15"/>
    <mergeCell ref="BV15:BW15"/>
    <mergeCell ref="BX15:BY15"/>
    <mergeCell ref="CA15:CC15"/>
    <mergeCell ref="BM15:BN15"/>
    <mergeCell ref="BO15:BP15"/>
    <mergeCell ref="BR16:BY16"/>
    <mergeCell ref="CA16:CC16"/>
    <mergeCell ref="T13:W13"/>
    <mergeCell ref="Y13:AB13"/>
    <mergeCell ref="AC13:AF13"/>
    <mergeCell ref="AH13:AK13"/>
    <mergeCell ref="AL13:AO13"/>
    <mergeCell ref="BR13:BU13"/>
    <mergeCell ref="BV13:BY13"/>
    <mergeCell ref="CA13:CH13"/>
    <mergeCell ref="T14:W14"/>
    <mergeCell ref="Y14:AB14"/>
    <mergeCell ref="AC14:AF14"/>
    <mergeCell ref="AH14:AK14"/>
    <mergeCell ref="AL14:AO14"/>
    <mergeCell ref="AQ14:AT14"/>
    <mergeCell ref="AU14:AX14"/>
    <mergeCell ref="AQ13:AT13"/>
    <mergeCell ref="AU13:AX13"/>
    <mergeCell ref="AZ13:BC13"/>
    <mergeCell ref="BD13:BG13"/>
    <mergeCell ref="BI13:BL13"/>
    <mergeCell ref="BM13:BP13"/>
    <mergeCell ref="AZ14:BG14"/>
    <mergeCell ref="BI14:BP14"/>
    <mergeCell ref="BR14:BY14"/>
    <mergeCell ref="BV11:BY11"/>
    <mergeCell ref="CA11:CH11"/>
    <mergeCell ref="Y12:AB12"/>
    <mergeCell ref="AC12:AF12"/>
    <mergeCell ref="AH12:AK12"/>
    <mergeCell ref="AL12:AO12"/>
    <mergeCell ref="AQ12:AT12"/>
    <mergeCell ref="AU12:AX12"/>
    <mergeCell ref="AZ12:BC12"/>
    <mergeCell ref="BD12:BG12"/>
    <mergeCell ref="AU11:AX11"/>
    <mergeCell ref="AZ11:BC11"/>
    <mergeCell ref="BD11:BG11"/>
    <mergeCell ref="BI11:BL11"/>
    <mergeCell ref="BM11:BP11"/>
    <mergeCell ref="BR11:BU11"/>
    <mergeCell ref="BI12:BL12"/>
    <mergeCell ref="BM12:BP12"/>
    <mergeCell ref="BR12:BU12"/>
    <mergeCell ref="BV12:BY12"/>
    <mergeCell ref="CA12:CH12"/>
    <mergeCell ref="A11:E11"/>
    <mergeCell ref="L11:Q11"/>
    <mergeCell ref="Y11:AB11"/>
    <mergeCell ref="AC11:AF11"/>
    <mergeCell ref="AH11:AK11"/>
    <mergeCell ref="AL11:AO11"/>
    <mergeCell ref="AQ11:AT11"/>
    <mergeCell ref="A10:B10"/>
    <mergeCell ref="C10:E10"/>
    <mergeCell ref="Y10:AF10"/>
    <mergeCell ref="AH10:AO10"/>
    <mergeCell ref="AQ10:AX10"/>
    <mergeCell ref="Y9:AF9"/>
    <mergeCell ref="AH9:AO9"/>
    <mergeCell ref="AQ9:AX9"/>
    <mergeCell ref="AZ9:BG9"/>
    <mergeCell ref="BI9:BP9"/>
    <mergeCell ref="BR9:BY9"/>
    <mergeCell ref="CA9:CH9"/>
    <mergeCell ref="BI10:BP10"/>
    <mergeCell ref="BR10:BY10"/>
    <mergeCell ref="CA10:CH10"/>
    <mergeCell ref="AZ10:BG10"/>
    <mergeCell ref="BI7:BP7"/>
    <mergeCell ref="BR7:BY7"/>
    <mergeCell ref="CA7:CH7"/>
    <mergeCell ref="Y8:AF8"/>
    <mergeCell ref="AH8:AO8"/>
    <mergeCell ref="AQ8:AX8"/>
    <mergeCell ref="AZ8:BG8"/>
    <mergeCell ref="BI8:BP8"/>
    <mergeCell ref="BR8:BY8"/>
    <mergeCell ref="CA8:CH8"/>
    <mergeCell ref="A7:E7"/>
    <mergeCell ref="G7:J7"/>
    <mergeCell ref="M7:Q7"/>
    <mergeCell ref="S7:W7"/>
    <mergeCell ref="Y7:AF7"/>
    <mergeCell ref="AH7:AO7"/>
    <mergeCell ref="AH6:AO6"/>
    <mergeCell ref="AQ6:AX6"/>
    <mergeCell ref="AZ6:BG6"/>
    <mergeCell ref="AQ7:AX7"/>
    <mergeCell ref="AZ7:BG7"/>
    <mergeCell ref="BI6:BP6"/>
    <mergeCell ref="BR6:BY6"/>
    <mergeCell ref="CA6:CH6"/>
    <mergeCell ref="A5:E5"/>
    <mergeCell ref="A6:E6"/>
    <mergeCell ref="G6:J6"/>
    <mergeCell ref="L6:Q6"/>
    <mergeCell ref="S6:W6"/>
    <mergeCell ref="Y6:AF6"/>
    <mergeCell ref="AQ3:AX3"/>
    <mergeCell ref="AZ3:BG3"/>
    <mergeCell ref="BI3:BP3"/>
    <mergeCell ref="BR3:BY3"/>
    <mergeCell ref="CA3:CH3"/>
    <mergeCell ref="A4:E4"/>
    <mergeCell ref="L4:Q4"/>
    <mergeCell ref="S4:Y4"/>
    <mergeCell ref="AQ2:AX2"/>
    <mergeCell ref="AZ2:BG2"/>
    <mergeCell ref="BI2:BP2"/>
    <mergeCell ref="BR2:BY2"/>
    <mergeCell ref="CA2:CH2"/>
    <mergeCell ref="G3:J3"/>
    <mergeCell ref="L3:Q3"/>
    <mergeCell ref="S3:X3"/>
    <mergeCell ref="Y3:AF3"/>
    <mergeCell ref="AH3:AO3"/>
    <mergeCell ref="B2:C2"/>
    <mergeCell ref="G2:J2"/>
    <mergeCell ref="L2:Q2"/>
    <mergeCell ref="S2:X2"/>
    <mergeCell ref="Y2:AF2"/>
    <mergeCell ref="AH2:AO2"/>
    <mergeCell ref="AH1:AL1"/>
    <mergeCell ref="AQ1:AU1"/>
    <mergeCell ref="AZ1:BD1"/>
    <mergeCell ref="BI1:BM1"/>
    <mergeCell ref="BR1:BV1"/>
    <mergeCell ref="CA1:CE1"/>
    <mergeCell ref="A1:B1"/>
    <mergeCell ref="C1:F1"/>
    <mergeCell ref="G1:H1"/>
    <mergeCell ref="L1:P1"/>
    <mergeCell ref="S1:W1"/>
    <mergeCell ref="Y1:AC1"/>
  </mergeCells>
  <dataValidations count="3">
    <dataValidation type="whole" allowBlank="1" showInputMessage="1" showErrorMessage="1" errorTitle="Numero de Prioridad Erroneo" error="Seleccione un numero entre 1 y 5" sqref="K9">
      <formula1>1</formula1>
      <formula2>5</formula2>
    </dataValidation>
    <dataValidation type="list" allowBlank="1" showInputMessage="1" showErrorMessage="1" sqref="AE23 AL14:AO14 AN23 AU14:AX14 AW23 BG25 BP25 BY25">
      <formula1>$E$33:$F$33</formula1>
    </dataValidation>
    <dataValidation type="list" allowBlank="1" showInputMessage="1" showErrorMessage="1" sqref="AH12:AK13 BR12:BU13 BI12:BL13 AZ12:BC13 AQ12:AT13">
      <formula1>$B$43:$B$46</formula1>
    </dataValidation>
  </dataValidations>
  <pageMargins left="0.196850393700787" right="0.118110236220472" top="0.36" bottom="0.39370078740157499" header="0.2" footer="0.15748031496063"/>
  <pageSetup paperSize="5" fitToWidth="0" orientation="landscape" r:id="rId1"/>
  <headerFooter>
    <oddFooter>&amp;C&amp;P de &amp;N</oddFooter>
  </headerFooter>
  <colBreaks count="2" manualBreakCount="2">
    <brk id="6" max="1048575" man="1"/>
    <brk id="18" max="1048575" man="1"/>
  </colBreaks>
  <extLst>
    <ext xmlns:x14="http://schemas.microsoft.com/office/spreadsheetml/2009/9/main" uri="{CCE6A557-97BC-4b89-ADB6-D9C93CAAB3DF}">
      <x14:dataValidations xmlns:xm="http://schemas.microsoft.com/office/excel/2006/main" count="9">
        <x14:dataValidation type="list" showInputMessage="1" showErrorMessage="1">
          <x14:formula1>
            <xm:f>Tablas!$D$35:$E$35</xm:f>
          </x14:formula1>
          <xm:sqref>T9:T12 T28:T31</xm:sqref>
        </x14:dataValidation>
        <x14:dataValidation type="list" allowBlank="1" showInputMessage="1" showErrorMessage="1">
          <x14:formula1>
            <xm:f>Tablas!$B$6:$B$6</xm:f>
          </x14:formula1>
          <xm:sqref>B12:B39</xm:sqref>
        </x14:dataValidation>
        <x14:dataValidation type="list" allowBlank="1" showInputMessage="1" showErrorMessage="1">
          <x14:formula1>
            <xm:f>Tablas!$B$32:$B$34</xm:f>
          </x14:formula1>
          <xm:sqref>S38:S40</xm:sqref>
        </x14:dataValidation>
        <x14:dataValidation type="list" allowBlank="1" showInputMessage="1" showErrorMessage="1">
          <x14:formula1>
            <xm:f>Tablas!$D$35:$E$35</xm:f>
          </x14:formula1>
          <xm:sqref>AC14:AF14</xm:sqref>
        </x14:dataValidation>
        <x14:dataValidation type="list" allowBlank="1" showInputMessage="1" showErrorMessage="1">
          <x14:formula1>
            <xm:f>Tablas!$B$45:$B$48</xm:f>
          </x14:formula1>
          <xm:sqref>Y12:AB13</xm:sqref>
        </x14:dataValidation>
        <x14:dataValidation type="list" allowBlank="1">
          <x14:formula1>
            <xm:f>Tablas!$A$21</xm:f>
          </x14:formula1>
          <xm:sqref>J9:J53</xm:sqref>
        </x14:dataValidation>
        <x14:dataValidation type="list">
          <x14:formula1>
            <xm:f>'Lista de Adiestramientos'!$B$1:$B$1073</xm:f>
          </x14:formula1>
          <xm:sqref>H9:H53</xm:sqref>
        </x14:dataValidation>
        <x14:dataValidation type="list" allowBlank="1">
          <x14:formula1>
            <xm:f>Tablas!$B$11:$B$16</xm:f>
          </x14:formula1>
          <xm:sqref>G9:G53</xm:sqref>
        </x14:dataValidation>
        <x14:dataValidation type="list" allowBlank="1">
          <x14:formula1>
            <xm:f>Tablas!$B$51:$B$58</xm:f>
          </x14:formula1>
          <xm:sqref>AH43:AL46 AQ43:AU46 AZ45:BD48 BI45:BM48 BR45:BV48 Y43:AC46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0"/>
  <sheetViews>
    <sheetView workbookViewId="0">
      <selection sqref="A1:XFD1048576"/>
    </sheetView>
  </sheetViews>
  <sheetFormatPr defaultRowHeight="15" x14ac:dyDescent="0.25"/>
  <cols>
    <col min="1" max="1" width="1.7109375" style="1" customWidth="1"/>
    <col min="2" max="2" width="29.85546875" style="1" customWidth="1"/>
    <col min="3" max="3" width="30.7109375" style="2" customWidth="1"/>
    <col min="4" max="4" width="26.28515625" style="2" customWidth="1"/>
    <col min="5" max="5" width="25.28515625" style="2" customWidth="1"/>
    <col min="6" max="6" width="17.140625" style="2" customWidth="1"/>
    <col min="7" max="7" width="21.5703125" style="2" customWidth="1"/>
    <col min="8" max="8" width="1.7109375" style="2" customWidth="1"/>
    <col min="9" max="9" width="20.28515625" style="2" customWidth="1"/>
    <col min="10" max="10" width="82.140625" style="2" customWidth="1"/>
    <col min="11" max="11" width="27.7109375" style="1" customWidth="1"/>
    <col min="12" max="12" width="15.7109375" style="1" customWidth="1"/>
    <col min="13" max="13" width="1.7109375" style="1" customWidth="1"/>
  </cols>
  <sheetData>
    <row r="1" spans="1:13" ht="15.75" thickBot="1" x14ac:dyDescent="0.3">
      <c r="A1" s="65"/>
      <c r="B1" s="194"/>
      <c r="C1" s="212"/>
      <c r="D1" s="7"/>
      <c r="G1" s="194"/>
      <c r="H1" s="212"/>
      <c r="I1" s="212"/>
      <c r="J1" s="212"/>
      <c r="K1" s="212"/>
      <c r="L1" s="7"/>
      <c r="M1" s="7"/>
    </row>
    <row r="2" spans="1:13" ht="20.25" x14ac:dyDescent="0.25">
      <c r="A2" s="67"/>
      <c r="B2" s="402" t="s">
        <v>1253</v>
      </c>
      <c r="C2" s="403"/>
      <c r="D2" s="403"/>
      <c r="E2" s="403"/>
      <c r="F2" s="403"/>
      <c r="G2" s="404"/>
      <c r="H2" s="67"/>
      <c r="I2" s="67"/>
      <c r="J2" s="67"/>
      <c r="K2" s="67"/>
      <c r="L2" s="66"/>
      <c r="M2" s="66"/>
    </row>
    <row r="3" spans="1:13" ht="15.75" x14ac:dyDescent="0.25">
      <c r="B3" s="405" t="str">
        <f>+'PLANMA 2020-2021'!C1</f>
        <v>Nombre ejemplo</v>
      </c>
      <c r="C3" s="406"/>
      <c r="D3" s="406"/>
      <c r="E3" s="406"/>
      <c r="F3" s="406"/>
      <c r="G3" s="407"/>
      <c r="L3" s="2"/>
      <c r="M3" s="2"/>
    </row>
    <row r="4" spans="1:13" ht="16.5" thickBot="1" x14ac:dyDescent="0.3">
      <c r="B4" s="451" t="s">
        <v>1248</v>
      </c>
      <c r="C4" s="452"/>
      <c r="D4" s="452"/>
      <c r="E4" s="165" t="str">
        <f>+'PLANMA 2020-2021'!B2</f>
        <v>08/26/2017</v>
      </c>
      <c r="F4" s="163"/>
      <c r="G4" s="164"/>
      <c r="H4" s="69"/>
      <c r="I4" s="69"/>
      <c r="J4" s="69"/>
      <c r="K4" s="69"/>
      <c r="L4" s="69"/>
      <c r="M4" s="69"/>
    </row>
    <row r="5" spans="1:13" x14ac:dyDescent="0.25">
      <c r="B5" s="68"/>
      <c r="C5" s="69"/>
      <c r="D5" s="69"/>
      <c r="E5" s="69"/>
      <c r="F5" s="69"/>
      <c r="G5" s="68"/>
      <c r="H5" s="69"/>
      <c r="I5" s="69"/>
      <c r="J5" s="69"/>
      <c r="K5" s="69"/>
      <c r="L5" s="69"/>
      <c r="M5" s="69"/>
    </row>
    <row r="6" spans="1:13" ht="15.75" customHeight="1" x14ac:dyDescent="0.25">
      <c r="A6" s="70"/>
      <c r="B6" s="409" t="s">
        <v>1157</v>
      </c>
      <c r="C6" s="410"/>
      <c r="D6" s="410"/>
      <c r="E6" s="410"/>
      <c r="F6" s="410"/>
      <c r="G6" s="411"/>
      <c r="H6" s="70"/>
      <c r="I6" s="70"/>
      <c r="J6" s="70"/>
      <c r="K6" s="30"/>
      <c r="L6" s="70"/>
      <c r="M6" s="70"/>
    </row>
    <row r="7" spans="1:13" ht="15.75" customHeight="1" x14ac:dyDescent="0.25">
      <c r="A7" s="70"/>
      <c r="B7" s="412"/>
      <c r="C7" s="413"/>
      <c r="D7" s="413"/>
      <c r="E7" s="413"/>
      <c r="F7" s="413"/>
      <c r="G7" s="414"/>
      <c r="H7" s="70"/>
      <c r="I7" s="70"/>
      <c r="J7" s="70"/>
      <c r="K7" s="30"/>
      <c r="L7" s="70"/>
      <c r="M7" s="70"/>
    </row>
    <row r="8" spans="1:13" ht="15.75" customHeight="1" x14ac:dyDescent="0.25">
      <c r="B8" s="424" t="s">
        <v>1141</v>
      </c>
      <c r="C8" s="425"/>
      <c r="D8" s="415" t="s">
        <v>1140</v>
      </c>
      <c r="E8" s="416"/>
      <c r="F8" s="416"/>
      <c r="G8" s="417"/>
    </row>
    <row r="9" spans="1:13" x14ac:dyDescent="0.25">
      <c r="B9" s="423" t="s">
        <v>1145</v>
      </c>
      <c r="C9" s="423"/>
      <c r="D9" s="418">
        <f>+'PLANMA 2020-2021'!A9</f>
        <v>0</v>
      </c>
      <c r="E9" s="419"/>
      <c r="F9" s="419"/>
      <c r="G9" s="420"/>
    </row>
    <row r="10" spans="1:13" x14ac:dyDescent="0.25">
      <c r="B10" s="423" t="s">
        <v>1146</v>
      </c>
      <c r="C10" s="423"/>
      <c r="D10" s="418">
        <f>+'PLANMA 2020-2021'!B9</f>
        <v>0</v>
      </c>
      <c r="E10" s="419"/>
      <c r="F10" s="419"/>
      <c r="G10" s="420"/>
    </row>
    <row r="11" spans="1:13" x14ac:dyDescent="0.25">
      <c r="B11" s="423" t="s">
        <v>1147</v>
      </c>
      <c r="C11" s="423"/>
      <c r="D11" s="421">
        <f>+'PLANMA 2020-2021'!C9</f>
        <v>0</v>
      </c>
      <c r="E11" s="421"/>
      <c r="F11" s="421"/>
      <c r="G11" s="421"/>
    </row>
    <row r="12" spans="1:13" ht="15.75" thickBot="1" x14ac:dyDescent="0.3">
      <c r="B12" s="160" t="s">
        <v>1223</v>
      </c>
      <c r="C12" s="161" t="str">
        <f>+'PLANMA 2020-2021'!C10:E10</f>
        <v>ejemplo 3333</v>
      </c>
      <c r="D12" s="428">
        <f>+'PLANMA 2020-2021'!D9</f>
        <v>0</v>
      </c>
      <c r="E12" s="429"/>
      <c r="F12" s="429"/>
      <c r="G12" s="429"/>
    </row>
    <row r="13" spans="1:13" ht="16.5" thickBot="1" x14ac:dyDescent="0.3">
      <c r="B13" s="408" t="s">
        <v>1029</v>
      </c>
      <c r="C13" s="408"/>
      <c r="D13" s="422">
        <f>+D9+D10+D11+D12</f>
        <v>0</v>
      </c>
      <c r="E13" s="422"/>
      <c r="F13" s="422"/>
      <c r="G13" s="422"/>
    </row>
    <row r="14" spans="1:13" ht="15.75" thickTop="1" x14ac:dyDescent="0.25"/>
    <row r="15" spans="1:13" ht="18" x14ac:dyDescent="0.25">
      <c r="B15" s="401" t="s">
        <v>1142</v>
      </c>
      <c r="C15" s="401"/>
      <c r="D15" s="401"/>
      <c r="E15" s="401"/>
      <c r="F15" s="401"/>
      <c r="G15" s="401"/>
    </row>
    <row r="16" spans="1:13" ht="44.25" customHeight="1" x14ac:dyDescent="0.25">
      <c r="B16" s="94" t="s">
        <v>17</v>
      </c>
      <c r="C16" s="427" t="s">
        <v>1158</v>
      </c>
      <c r="D16" s="427"/>
      <c r="E16" s="427"/>
      <c r="F16" s="94" t="s">
        <v>1148</v>
      </c>
      <c r="G16" s="94" t="s">
        <v>1149</v>
      </c>
    </row>
    <row r="17" spans="2:8" x14ac:dyDescent="0.25">
      <c r="B17" s="72" t="str">
        <f>IF('PLANMA 2020-2021'!G9="","",'PLANMA 2020-2021'!G9)</f>
        <v>ejemplo222</v>
      </c>
      <c r="C17" s="426" t="str">
        <f>IF('PLANMA 2020-2021'!H9="","",'PLANMA 2020-2021'!H9)</f>
        <v>ejemplo222</v>
      </c>
      <c r="D17" s="426"/>
      <c r="E17" s="426"/>
      <c r="F17" s="73">
        <f>IF('PLANMA 2020-2021'!I9="","",'PLANMA 2020-2021'!I9)</f>
        <v>0</v>
      </c>
      <c r="G17" s="73" t="str">
        <f>IF('PLANMA 2020-2021'!J9="","",'PLANMA 2020-2021'!J9)</f>
        <v>X</v>
      </c>
      <c r="H17" s="74"/>
    </row>
    <row r="18" spans="2:8" x14ac:dyDescent="0.25">
      <c r="B18" s="72" t="str">
        <f>IF('PLANMA 2020-2021'!G10="","",'PLANMA 2020-2021'!G10)</f>
        <v xml:space="preserve"> </v>
      </c>
      <c r="C18" s="426" t="str">
        <f>IF('PLANMA 2020-2021'!H10="","",'PLANMA 2020-2021'!H10)</f>
        <v xml:space="preserve"> </v>
      </c>
      <c r="D18" s="426"/>
      <c r="E18" s="426"/>
      <c r="F18" s="73" t="str">
        <f>IF('PLANMA 2020-2021'!I10="","",'PLANMA 2020-2021'!I10)</f>
        <v xml:space="preserve"> </v>
      </c>
      <c r="G18" s="73" t="str">
        <f>IF('PLANMA 2020-2021'!J10="","",'PLANMA 2020-2021'!J10)</f>
        <v xml:space="preserve"> </v>
      </c>
    </row>
    <row r="19" spans="2:8" x14ac:dyDescent="0.25">
      <c r="B19" s="72" t="str">
        <f>IF('PLANMA 2020-2021'!G11="","",'PLANMA 2020-2021'!G11)</f>
        <v xml:space="preserve"> </v>
      </c>
      <c r="C19" s="426" t="str">
        <f>IF('PLANMA 2020-2021'!H11="","",'PLANMA 2020-2021'!H11)</f>
        <v xml:space="preserve"> </v>
      </c>
      <c r="D19" s="426"/>
      <c r="E19" s="426"/>
      <c r="F19" s="73" t="str">
        <f>IF('PLANMA 2020-2021'!I11="","",'PLANMA 2020-2021'!I11)</f>
        <v xml:space="preserve"> </v>
      </c>
      <c r="G19" s="73" t="str">
        <f>IF('PLANMA 2020-2021'!J11="","",'PLANMA 2020-2021'!J11)</f>
        <v xml:space="preserve"> </v>
      </c>
    </row>
    <row r="20" spans="2:8" ht="15" customHeight="1" x14ac:dyDescent="0.25">
      <c r="B20" s="72" t="str">
        <f>IF('PLANMA 2020-2021'!G12="","",'PLANMA 2020-2021'!G12)</f>
        <v xml:space="preserve"> </v>
      </c>
      <c r="C20" s="426" t="str">
        <f>IF('PLANMA 2020-2021'!H12="","",'PLANMA 2020-2021'!H12)</f>
        <v xml:space="preserve"> </v>
      </c>
      <c r="D20" s="426"/>
      <c r="E20" s="426"/>
      <c r="F20" s="73" t="str">
        <f>IF('PLANMA 2020-2021'!I12="","",'PLANMA 2020-2021'!I12)</f>
        <v xml:space="preserve"> </v>
      </c>
      <c r="G20" s="73" t="str">
        <f>IF('PLANMA 2020-2021'!J12="","",'PLANMA 2020-2021'!J12)</f>
        <v xml:space="preserve"> </v>
      </c>
    </row>
    <row r="21" spans="2:8" x14ac:dyDescent="0.25">
      <c r="B21" s="72" t="str">
        <f>IF('PLANMA 2020-2021'!G13="","",'PLANMA 2020-2021'!G13)</f>
        <v xml:space="preserve"> </v>
      </c>
      <c r="C21" s="426" t="str">
        <f>IF('PLANMA 2020-2021'!H13="","",'PLANMA 2020-2021'!H13)</f>
        <v xml:space="preserve"> </v>
      </c>
      <c r="D21" s="426"/>
      <c r="E21" s="426"/>
      <c r="F21" s="73" t="str">
        <f>IF('PLANMA 2020-2021'!I13="","",'PLANMA 2020-2021'!I13)</f>
        <v xml:space="preserve"> </v>
      </c>
      <c r="G21" s="73" t="str">
        <f>IF('PLANMA 2020-2021'!J13="","",'PLANMA 2020-2021'!J13)</f>
        <v xml:space="preserve"> </v>
      </c>
    </row>
    <row r="22" spans="2:8" x14ac:dyDescent="0.25">
      <c r="B22" s="72" t="str">
        <f>IF('PLANMA 2020-2021'!G14="","",'PLANMA 2020-2021'!G14)</f>
        <v xml:space="preserve"> </v>
      </c>
      <c r="C22" s="426" t="str">
        <f>IF('PLANMA 2020-2021'!H14="","",'PLANMA 2020-2021'!H14)</f>
        <v xml:space="preserve"> </v>
      </c>
      <c r="D22" s="426"/>
      <c r="E22" s="426"/>
      <c r="F22" s="73" t="str">
        <f>IF('PLANMA 2020-2021'!I14="","",'PLANMA 2020-2021'!I14)</f>
        <v xml:space="preserve"> </v>
      </c>
      <c r="G22" s="73" t="str">
        <f>IF('PLANMA 2020-2021'!J14="","",'PLANMA 2020-2021'!J14)</f>
        <v xml:space="preserve"> </v>
      </c>
    </row>
    <row r="23" spans="2:8" x14ac:dyDescent="0.25">
      <c r="B23" s="72" t="str">
        <f>IF('PLANMA 2020-2021'!G15="","",'PLANMA 2020-2021'!G15)</f>
        <v xml:space="preserve"> </v>
      </c>
      <c r="C23" s="426" t="str">
        <f>IF('PLANMA 2020-2021'!H15="","",'PLANMA 2020-2021'!H15)</f>
        <v xml:space="preserve"> </v>
      </c>
      <c r="D23" s="426"/>
      <c r="E23" s="426"/>
      <c r="F23" s="73" t="str">
        <f>IF('PLANMA 2020-2021'!I15="","",'PLANMA 2020-2021'!I15)</f>
        <v xml:space="preserve"> </v>
      </c>
      <c r="G23" s="73" t="str">
        <f>IF('PLANMA 2020-2021'!J15="","",'PLANMA 2020-2021'!J15)</f>
        <v xml:space="preserve"> </v>
      </c>
    </row>
    <row r="24" spans="2:8" x14ac:dyDescent="0.25">
      <c r="B24" s="72" t="str">
        <f>IF('PLANMA 2020-2021'!G16="","",'PLANMA 2020-2021'!G16)</f>
        <v xml:space="preserve"> </v>
      </c>
      <c r="C24" s="426" t="str">
        <f>IF('PLANMA 2020-2021'!H16="","",'PLANMA 2020-2021'!H16)</f>
        <v xml:space="preserve"> </v>
      </c>
      <c r="D24" s="426"/>
      <c r="E24" s="426"/>
      <c r="F24" s="73" t="str">
        <f>IF('PLANMA 2020-2021'!I16="","",'PLANMA 2020-2021'!I16)</f>
        <v xml:space="preserve"> </v>
      </c>
      <c r="G24" s="73" t="str">
        <f>IF('PLANMA 2020-2021'!J16="","",'PLANMA 2020-2021'!J16)</f>
        <v xml:space="preserve"> </v>
      </c>
    </row>
    <row r="25" spans="2:8" x14ac:dyDescent="0.25">
      <c r="B25" s="72" t="str">
        <f>IF('PLANMA 2020-2021'!G17="","",'PLANMA 2020-2021'!G17)</f>
        <v xml:space="preserve"> </v>
      </c>
      <c r="C25" s="426" t="str">
        <f>IF('PLANMA 2020-2021'!H17="","",'PLANMA 2020-2021'!H17)</f>
        <v xml:space="preserve"> </v>
      </c>
      <c r="D25" s="426"/>
      <c r="E25" s="426"/>
      <c r="F25" s="73" t="str">
        <f>IF('PLANMA 2020-2021'!I17="","",'PLANMA 2020-2021'!I17)</f>
        <v xml:space="preserve"> </v>
      </c>
      <c r="G25" s="73" t="str">
        <f>IF('PLANMA 2020-2021'!J17="","",'PLANMA 2020-2021'!J17)</f>
        <v xml:space="preserve"> </v>
      </c>
    </row>
    <row r="26" spans="2:8" x14ac:dyDescent="0.25">
      <c r="B26" s="72" t="str">
        <f>IF('PLANMA 2020-2021'!G18="","",'PLANMA 2020-2021'!G18)</f>
        <v xml:space="preserve"> </v>
      </c>
      <c r="C26" s="426" t="str">
        <f>IF('PLANMA 2020-2021'!H18="","",'PLANMA 2020-2021'!H18)</f>
        <v xml:space="preserve"> </v>
      </c>
      <c r="D26" s="426"/>
      <c r="E26" s="426"/>
      <c r="F26" s="73" t="str">
        <f>IF('PLANMA 2020-2021'!I18="","",'PLANMA 2020-2021'!I18)</f>
        <v xml:space="preserve"> </v>
      </c>
      <c r="G26" s="73" t="str">
        <f>IF('PLANMA 2020-2021'!J18="","",'PLANMA 2020-2021'!J18)</f>
        <v xml:space="preserve"> </v>
      </c>
    </row>
    <row r="27" spans="2:8" x14ac:dyDescent="0.25">
      <c r="B27" s="72" t="str">
        <f>IF('PLANMA 2020-2021'!G19="","",'PLANMA 2020-2021'!G19)</f>
        <v xml:space="preserve"> </v>
      </c>
      <c r="C27" s="426" t="str">
        <f>IF('PLANMA 2020-2021'!H19="","",'PLANMA 2020-2021'!H19)</f>
        <v xml:space="preserve"> </v>
      </c>
      <c r="D27" s="426"/>
      <c r="E27" s="426"/>
      <c r="F27" s="73" t="str">
        <f>IF('PLANMA 2020-2021'!I19="","",'PLANMA 2020-2021'!I19)</f>
        <v xml:space="preserve"> </v>
      </c>
      <c r="G27" s="73" t="str">
        <f>IF('PLANMA 2020-2021'!J19="","",'PLANMA 2020-2021'!J19)</f>
        <v xml:space="preserve"> </v>
      </c>
    </row>
    <row r="28" spans="2:8" x14ac:dyDescent="0.25">
      <c r="B28" s="72" t="str">
        <f>IF('PLANMA 2020-2021'!G20="","",'PLANMA 2020-2021'!G20)</f>
        <v xml:space="preserve"> </v>
      </c>
      <c r="C28" s="426" t="str">
        <f>IF('PLANMA 2020-2021'!H20="","",'PLANMA 2020-2021'!H20)</f>
        <v xml:space="preserve"> </v>
      </c>
      <c r="D28" s="426"/>
      <c r="E28" s="426"/>
      <c r="F28" s="73" t="str">
        <f>IF('PLANMA 2020-2021'!I20="","",'PLANMA 2020-2021'!I20)</f>
        <v xml:space="preserve"> </v>
      </c>
      <c r="G28" s="73" t="str">
        <f>IF('PLANMA 2020-2021'!J20="","",'PLANMA 2020-2021'!J20)</f>
        <v xml:space="preserve"> </v>
      </c>
    </row>
    <row r="29" spans="2:8" x14ac:dyDescent="0.25">
      <c r="B29" s="72" t="str">
        <f>IF('PLANMA 2020-2021'!G21="","",'PLANMA 2020-2021'!G21)</f>
        <v xml:space="preserve"> </v>
      </c>
      <c r="C29" s="426" t="str">
        <f>IF('PLANMA 2020-2021'!H21="","",'PLANMA 2020-2021'!H21)</f>
        <v xml:space="preserve"> </v>
      </c>
      <c r="D29" s="426"/>
      <c r="E29" s="426"/>
      <c r="F29" s="73" t="str">
        <f>IF('PLANMA 2020-2021'!I21="","",'PLANMA 2020-2021'!I21)</f>
        <v xml:space="preserve"> </v>
      </c>
      <c r="G29" s="73" t="str">
        <f>IF('PLANMA 2020-2021'!J21="","",'PLANMA 2020-2021'!J21)</f>
        <v xml:space="preserve"> </v>
      </c>
    </row>
    <row r="30" spans="2:8" x14ac:dyDescent="0.25">
      <c r="B30" s="72" t="str">
        <f>IF('PLANMA 2020-2021'!G22="","",'PLANMA 2020-2021'!G22)</f>
        <v xml:space="preserve"> </v>
      </c>
      <c r="C30" s="426" t="str">
        <f>IF('PLANMA 2020-2021'!H22="","",'PLANMA 2020-2021'!H22)</f>
        <v xml:space="preserve"> </v>
      </c>
      <c r="D30" s="426"/>
      <c r="E30" s="426"/>
      <c r="F30" s="73" t="str">
        <f>IF('PLANMA 2020-2021'!I22="","",'PLANMA 2020-2021'!I22)</f>
        <v xml:space="preserve"> </v>
      </c>
      <c r="G30" s="73" t="str">
        <f>IF('PLANMA 2020-2021'!J22="","",'PLANMA 2020-2021'!J22)</f>
        <v xml:space="preserve"> </v>
      </c>
    </row>
    <row r="31" spans="2:8" x14ac:dyDescent="0.25">
      <c r="B31" s="72" t="str">
        <f>IF('PLANMA 2020-2021'!G23="","",'PLANMA 2020-2021'!G23)</f>
        <v xml:space="preserve"> </v>
      </c>
      <c r="C31" s="426" t="str">
        <f>IF('PLANMA 2020-2021'!H23="","",'PLANMA 2020-2021'!H23)</f>
        <v xml:space="preserve"> </v>
      </c>
      <c r="D31" s="426"/>
      <c r="E31" s="426"/>
      <c r="F31" s="73" t="str">
        <f>IF('PLANMA 2020-2021'!I23="","",'PLANMA 2020-2021'!I23)</f>
        <v xml:space="preserve"> </v>
      </c>
      <c r="G31" s="73" t="str">
        <f>IF('PLANMA 2020-2021'!J23="","",'PLANMA 2020-2021'!J23)</f>
        <v xml:space="preserve"> </v>
      </c>
    </row>
    <row r="32" spans="2:8" x14ac:dyDescent="0.25">
      <c r="B32" s="72" t="str">
        <f>IF('PLANMA 2020-2021'!G24="","",'PLANMA 2020-2021'!G24)</f>
        <v xml:space="preserve"> </v>
      </c>
      <c r="C32" s="426" t="str">
        <f>IF('PLANMA 2020-2021'!H24="","",'PLANMA 2020-2021'!H24)</f>
        <v xml:space="preserve"> </v>
      </c>
      <c r="D32" s="426"/>
      <c r="E32" s="426"/>
      <c r="F32" s="73" t="str">
        <f>IF('PLANMA 2020-2021'!I24="","",'PLANMA 2020-2021'!I24)</f>
        <v xml:space="preserve"> </v>
      </c>
      <c r="G32" s="73" t="str">
        <f>IF('PLANMA 2020-2021'!J24="","",'PLANMA 2020-2021'!J24)</f>
        <v xml:space="preserve"> </v>
      </c>
    </row>
    <row r="33" spans="2:7" x14ac:dyDescent="0.25">
      <c r="B33" s="72" t="str">
        <f>IF('PLANMA 2020-2021'!G25="","",'PLANMA 2020-2021'!G25)</f>
        <v xml:space="preserve"> </v>
      </c>
      <c r="C33" s="426" t="str">
        <f>IF('PLANMA 2020-2021'!H25="","",'PLANMA 2020-2021'!H25)</f>
        <v xml:space="preserve"> </v>
      </c>
      <c r="D33" s="426"/>
      <c r="E33" s="426"/>
      <c r="F33" s="73" t="str">
        <f>IF('PLANMA 2020-2021'!I25="","",'PLANMA 2020-2021'!I25)</f>
        <v xml:space="preserve"> </v>
      </c>
      <c r="G33" s="73" t="str">
        <f>IF('PLANMA 2020-2021'!J25="","",'PLANMA 2020-2021'!J25)</f>
        <v xml:space="preserve"> </v>
      </c>
    </row>
    <row r="34" spans="2:7" x14ac:dyDescent="0.25">
      <c r="B34" s="72" t="str">
        <f>IF('PLANMA 2020-2021'!G26="","",'PLANMA 2020-2021'!G26)</f>
        <v xml:space="preserve"> </v>
      </c>
      <c r="C34" s="426" t="str">
        <f>IF('PLANMA 2020-2021'!H26="","",'PLANMA 2020-2021'!H26)</f>
        <v xml:space="preserve"> </v>
      </c>
      <c r="D34" s="426"/>
      <c r="E34" s="426"/>
      <c r="F34" s="73" t="str">
        <f>IF('PLANMA 2020-2021'!I26="","",'PLANMA 2020-2021'!I26)</f>
        <v xml:space="preserve"> </v>
      </c>
      <c r="G34" s="73" t="str">
        <f>IF('PLANMA 2020-2021'!J26="","",'PLANMA 2020-2021'!J26)</f>
        <v xml:space="preserve"> </v>
      </c>
    </row>
    <row r="35" spans="2:7" x14ac:dyDescent="0.25">
      <c r="B35" s="72" t="str">
        <f>IF('PLANMA 2020-2021'!G27="","",'PLANMA 2020-2021'!G27)</f>
        <v xml:space="preserve"> </v>
      </c>
      <c r="C35" s="426" t="str">
        <f>IF('PLANMA 2020-2021'!H27="","",'PLANMA 2020-2021'!H27)</f>
        <v xml:space="preserve"> </v>
      </c>
      <c r="D35" s="426"/>
      <c r="E35" s="426"/>
      <c r="F35" s="73" t="str">
        <f>IF('PLANMA 2020-2021'!I27="","",'PLANMA 2020-2021'!I27)</f>
        <v xml:space="preserve"> </v>
      </c>
      <c r="G35" s="73" t="str">
        <f>IF('PLANMA 2020-2021'!J27="","",'PLANMA 2020-2021'!J27)</f>
        <v xml:space="preserve"> </v>
      </c>
    </row>
    <row r="36" spans="2:7" x14ac:dyDescent="0.25">
      <c r="B36" s="72" t="str">
        <f>IF('PLANMA 2020-2021'!G28="","",'PLANMA 2020-2021'!G28)</f>
        <v xml:space="preserve"> </v>
      </c>
      <c r="C36" s="426" t="str">
        <f>IF('PLANMA 2020-2021'!H28="","",'PLANMA 2020-2021'!H28)</f>
        <v xml:space="preserve"> </v>
      </c>
      <c r="D36" s="426"/>
      <c r="E36" s="426"/>
      <c r="F36" s="73" t="str">
        <f>IF('PLANMA 2020-2021'!I28="","",'PLANMA 2020-2021'!I28)</f>
        <v xml:space="preserve"> </v>
      </c>
      <c r="G36" s="73" t="str">
        <f>IF('PLANMA 2020-2021'!J28="","",'PLANMA 2020-2021'!J28)</f>
        <v xml:space="preserve"> </v>
      </c>
    </row>
    <row r="37" spans="2:7" x14ac:dyDescent="0.25">
      <c r="B37" s="72" t="str">
        <f>IF('PLANMA 2020-2021'!G29="","",'PLANMA 2020-2021'!G29)</f>
        <v xml:space="preserve"> </v>
      </c>
      <c r="C37" s="426" t="str">
        <f>IF('PLANMA 2020-2021'!H29="","",'PLANMA 2020-2021'!H29)</f>
        <v xml:space="preserve"> </v>
      </c>
      <c r="D37" s="426"/>
      <c r="E37" s="426"/>
      <c r="F37" s="73" t="str">
        <f>IF('PLANMA 2020-2021'!I29="","",'PLANMA 2020-2021'!I29)</f>
        <v xml:space="preserve"> </v>
      </c>
      <c r="G37" s="73" t="str">
        <f>IF('PLANMA 2020-2021'!J29="","",'PLANMA 2020-2021'!J29)</f>
        <v xml:space="preserve"> </v>
      </c>
    </row>
    <row r="38" spans="2:7" x14ac:dyDescent="0.25">
      <c r="B38" s="72" t="str">
        <f>IF('PLANMA 2020-2021'!G30="","",'PLANMA 2020-2021'!G30)</f>
        <v xml:space="preserve"> </v>
      </c>
      <c r="C38" s="426" t="str">
        <f>IF('PLANMA 2020-2021'!H30="","",'PLANMA 2020-2021'!H30)</f>
        <v xml:space="preserve"> </v>
      </c>
      <c r="D38" s="426"/>
      <c r="E38" s="426"/>
      <c r="F38" s="73" t="str">
        <f>IF('PLANMA 2020-2021'!I30="","",'PLANMA 2020-2021'!I30)</f>
        <v xml:space="preserve"> </v>
      </c>
      <c r="G38" s="73" t="str">
        <f>IF('PLANMA 2020-2021'!J30="","",'PLANMA 2020-2021'!J30)</f>
        <v xml:space="preserve"> </v>
      </c>
    </row>
    <row r="39" spans="2:7" x14ac:dyDescent="0.25">
      <c r="B39" s="72" t="str">
        <f>IF('PLANMA 2020-2021'!G31="","",'PLANMA 2020-2021'!G31)</f>
        <v xml:space="preserve"> </v>
      </c>
      <c r="C39" s="426" t="str">
        <f>IF('PLANMA 2020-2021'!H31="","",'PLANMA 2020-2021'!H31)</f>
        <v xml:space="preserve"> </v>
      </c>
      <c r="D39" s="426"/>
      <c r="E39" s="426"/>
      <c r="F39" s="73" t="str">
        <f>IF('PLANMA 2020-2021'!I31="","",'PLANMA 2020-2021'!I31)</f>
        <v xml:space="preserve"> </v>
      </c>
      <c r="G39" s="73" t="str">
        <f>IF('PLANMA 2020-2021'!J31="","",'PLANMA 2020-2021'!J31)</f>
        <v xml:space="preserve"> </v>
      </c>
    </row>
    <row r="40" spans="2:7" x14ac:dyDescent="0.25">
      <c r="B40" s="72" t="str">
        <f>IF('PLANMA 2020-2021'!G32="","",'PLANMA 2020-2021'!G32)</f>
        <v xml:space="preserve"> </v>
      </c>
      <c r="C40" s="426" t="str">
        <f>IF('PLANMA 2020-2021'!H32="","",'PLANMA 2020-2021'!H32)</f>
        <v xml:space="preserve"> </v>
      </c>
      <c r="D40" s="426"/>
      <c r="E40" s="426"/>
      <c r="F40" s="73" t="str">
        <f>IF('PLANMA 2020-2021'!I32="","",'PLANMA 2020-2021'!I32)</f>
        <v xml:space="preserve"> </v>
      </c>
      <c r="G40" s="73" t="str">
        <f>IF('PLANMA 2020-2021'!J32="","",'PLANMA 2020-2021'!J32)</f>
        <v xml:space="preserve"> </v>
      </c>
    </row>
    <row r="41" spans="2:7" x14ac:dyDescent="0.25">
      <c r="B41" s="72" t="str">
        <f>IF('PLANMA 2020-2021'!G33="","",'PLANMA 2020-2021'!G33)</f>
        <v xml:space="preserve"> </v>
      </c>
      <c r="C41" s="426" t="str">
        <f>IF('PLANMA 2020-2021'!H33="","",'PLANMA 2020-2021'!H33)</f>
        <v xml:space="preserve"> </v>
      </c>
      <c r="D41" s="426"/>
      <c r="E41" s="426"/>
      <c r="F41" s="73" t="str">
        <f>IF('PLANMA 2020-2021'!I33="","",'PLANMA 2020-2021'!I33)</f>
        <v xml:space="preserve"> </v>
      </c>
      <c r="G41" s="73" t="str">
        <f>IF('PLANMA 2020-2021'!J33="","",'PLANMA 2020-2021'!J33)</f>
        <v xml:space="preserve"> </v>
      </c>
    </row>
    <row r="42" spans="2:7" x14ac:dyDescent="0.25">
      <c r="B42" s="72" t="str">
        <f>IF('PLANMA 2020-2021'!G34="","",'PLANMA 2020-2021'!G34)</f>
        <v xml:space="preserve"> </v>
      </c>
      <c r="C42" s="426" t="str">
        <f>IF('PLANMA 2020-2021'!H34="","",'PLANMA 2020-2021'!H34)</f>
        <v xml:space="preserve"> </v>
      </c>
      <c r="D42" s="426"/>
      <c r="E42" s="426"/>
      <c r="F42" s="73" t="str">
        <f>IF('PLANMA 2020-2021'!I34="","",'PLANMA 2020-2021'!I34)</f>
        <v xml:space="preserve"> </v>
      </c>
      <c r="G42" s="73" t="str">
        <f>IF('PLANMA 2020-2021'!J34="","",'PLANMA 2020-2021'!J34)</f>
        <v xml:space="preserve"> </v>
      </c>
    </row>
    <row r="43" spans="2:7" x14ac:dyDescent="0.25">
      <c r="B43" s="72" t="str">
        <f>IF('PLANMA 2020-2021'!G35="","",'PLANMA 2020-2021'!G35)</f>
        <v xml:space="preserve"> </v>
      </c>
      <c r="C43" s="426" t="str">
        <f>IF('PLANMA 2020-2021'!H35="","",'PLANMA 2020-2021'!H35)</f>
        <v xml:space="preserve"> </v>
      </c>
      <c r="D43" s="426"/>
      <c r="E43" s="426"/>
      <c r="F43" s="73" t="str">
        <f>IF('PLANMA 2020-2021'!I35="","",'PLANMA 2020-2021'!I35)</f>
        <v xml:space="preserve"> </v>
      </c>
      <c r="G43" s="73" t="str">
        <f>IF('PLANMA 2020-2021'!J35="","",'PLANMA 2020-2021'!J35)</f>
        <v xml:space="preserve"> </v>
      </c>
    </row>
    <row r="44" spans="2:7" x14ac:dyDescent="0.25">
      <c r="B44" s="72" t="str">
        <f>IF('PLANMA 2020-2021'!G36="","",'PLANMA 2020-2021'!G36)</f>
        <v xml:space="preserve"> </v>
      </c>
      <c r="C44" s="426" t="str">
        <f>IF('PLANMA 2020-2021'!H36="","",'PLANMA 2020-2021'!H36)</f>
        <v xml:space="preserve"> </v>
      </c>
      <c r="D44" s="426"/>
      <c r="E44" s="426"/>
      <c r="F44" s="73" t="str">
        <f>IF('PLANMA 2020-2021'!I36="","",'PLANMA 2020-2021'!I36)</f>
        <v xml:space="preserve"> </v>
      </c>
      <c r="G44" s="73" t="str">
        <f>IF('PLANMA 2020-2021'!J36="","",'PLANMA 2020-2021'!J36)</f>
        <v xml:space="preserve"> </v>
      </c>
    </row>
    <row r="45" spans="2:7" x14ac:dyDescent="0.25">
      <c r="B45" s="72" t="str">
        <f>IF('PLANMA 2020-2021'!G37="","",'PLANMA 2020-2021'!G37)</f>
        <v xml:space="preserve"> </v>
      </c>
      <c r="C45" s="426" t="str">
        <f>IF('PLANMA 2020-2021'!H37="","",'PLANMA 2020-2021'!H37)</f>
        <v xml:space="preserve"> </v>
      </c>
      <c r="D45" s="426"/>
      <c r="E45" s="426"/>
      <c r="F45" s="73" t="str">
        <f>IF('PLANMA 2020-2021'!I37="","",'PLANMA 2020-2021'!I37)</f>
        <v xml:space="preserve"> </v>
      </c>
      <c r="G45" s="73" t="str">
        <f>IF('PLANMA 2020-2021'!J37="","",'PLANMA 2020-2021'!J37)</f>
        <v xml:space="preserve"> </v>
      </c>
    </row>
    <row r="46" spans="2:7" x14ac:dyDescent="0.25">
      <c r="B46" s="72" t="str">
        <f>IF('PLANMA 2020-2021'!G38="","",'PLANMA 2020-2021'!G38)</f>
        <v xml:space="preserve"> </v>
      </c>
      <c r="C46" s="426" t="str">
        <f>IF('PLANMA 2020-2021'!H38="","",'PLANMA 2020-2021'!H38)</f>
        <v xml:space="preserve"> </v>
      </c>
      <c r="D46" s="426"/>
      <c r="E46" s="426"/>
      <c r="F46" s="73" t="str">
        <f>IF('PLANMA 2020-2021'!I38="","",'PLANMA 2020-2021'!I38)</f>
        <v xml:space="preserve"> </v>
      </c>
      <c r="G46" s="73" t="str">
        <f>IF('PLANMA 2020-2021'!J38="","",'PLANMA 2020-2021'!J38)</f>
        <v xml:space="preserve"> </v>
      </c>
    </row>
    <row r="47" spans="2:7" x14ac:dyDescent="0.25">
      <c r="B47" s="72" t="str">
        <f>IF('PLANMA 2020-2021'!G39="","",'PLANMA 2020-2021'!G39)</f>
        <v xml:space="preserve"> </v>
      </c>
      <c r="C47" s="426" t="str">
        <f>IF('PLANMA 2020-2021'!H39="","",'PLANMA 2020-2021'!H39)</f>
        <v xml:space="preserve"> </v>
      </c>
      <c r="D47" s="426"/>
      <c r="E47" s="426"/>
      <c r="F47" s="73" t="str">
        <f>IF('PLANMA 2020-2021'!I39="","",'PLANMA 2020-2021'!I39)</f>
        <v xml:space="preserve"> </v>
      </c>
      <c r="G47" s="73" t="str">
        <f>IF('PLANMA 2020-2021'!J39="","",'PLANMA 2020-2021'!J39)</f>
        <v xml:space="preserve"> </v>
      </c>
    </row>
    <row r="48" spans="2:7" x14ac:dyDescent="0.25">
      <c r="B48" s="72" t="str">
        <f>IF('PLANMA 2020-2021'!G40="","",'PLANMA 2020-2021'!G40)</f>
        <v xml:space="preserve"> </v>
      </c>
      <c r="C48" s="426" t="str">
        <f>IF('PLANMA 2020-2021'!H40="","",'PLANMA 2020-2021'!H40)</f>
        <v xml:space="preserve"> </v>
      </c>
      <c r="D48" s="426"/>
      <c r="E48" s="426"/>
      <c r="F48" s="73" t="str">
        <f>IF('PLANMA 2020-2021'!I40="","",'PLANMA 2020-2021'!I40)</f>
        <v xml:space="preserve"> </v>
      </c>
      <c r="G48" s="73" t="str">
        <f>IF('PLANMA 2020-2021'!J40="","",'PLANMA 2020-2021'!J40)</f>
        <v xml:space="preserve"> </v>
      </c>
    </row>
    <row r="49" spans="2:7" x14ac:dyDescent="0.25">
      <c r="B49" s="72" t="str">
        <f>IF('PLANMA 2020-2021'!G41="","",'PLANMA 2020-2021'!G41)</f>
        <v xml:space="preserve"> </v>
      </c>
      <c r="C49" s="426" t="str">
        <f>IF('PLANMA 2020-2021'!H41="","",'PLANMA 2020-2021'!H41)</f>
        <v xml:space="preserve"> </v>
      </c>
      <c r="D49" s="426"/>
      <c r="E49" s="426"/>
      <c r="F49" s="73" t="str">
        <f>IF('PLANMA 2020-2021'!I41="","",'PLANMA 2020-2021'!I41)</f>
        <v xml:space="preserve"> </v>
      </c>
      <c r="G49" s="73" t="str">
        <f>IF('PLANMA 2020-2021'!J41="","",'PLANMA 2020-2021'!J41)</f>
        <v xml:space="preserve"> </v>
      </c>
    </row>
    <row r="50" spans="2:7" x14ac:dyDescent="0.25">
      <c r="B50" s="72" t="str">
        <f>IF('PLANMA 2020-2021'!G42="","",'PLANMA 2020-2021'!G42)</f>
        <v xml:space="preserve"> </v>
      </c>
      <c r="C50" s="426" t="str">
        <f>IF('PLANMA 2020-2021'!H42="","",'PLANMA 2020-2021'!H42)</f>
        <v xml:space="preserve"> </v>
      </c>
      <c r="D50" s="426"/>
      <c r="E50" s="426"/>
      <c r="F50" s="73" t="str">
        <f>IF('PLANMA 2020-2021'!I42="","",'PLANMA 2020-2021'!I42)</f>
        <v xml:space="preserve"> </v>
      </c>
      <c r="G50" s="73" t="str">
        <f>IF('PLANMA 2020-2021'!J42="","",'PLANMA 2020-2021'!J42)</f>
        <v xml:space="preserve"> </v>
      </c>
    </row>
    <row r="51" spans="2:7" x14ac:dyDescent="0.25">
      <c r="B51" s="72" t="str">
        <f>IF('PLANMA 2020-2021'!G43="","",'PLANMA 2020-2021'!G43)</f>
        <v xml:space="preserve"> </v>
      </c>
      <c r="C51" s="426" t="str">
        <f>IF('PLANMA 2020-2021'!H43="","",'PLANMA 2020-2021'!H43)</f>
        <v xml:space="preserve"> </v>
      </c>
      <c r="D51" s="426"/>
      <c r="E51" s="426"/>
      <c r="F51" s="73" t="str">
        <f>IF('PLANMA 2020-2021'!I43="","",'PLANMA 2020-2021'!I43)</f>
        <v xml:space="preserve"> </v>
      </c>
      <c r="G51" s="73" t="str">
        <f>IF('PLANMA 2020-2021'!J43="","",'PLANMA 2020-2021'!J43)</f>
        <v xml:space="preserve"> </v>
      </c>
    </row>
    <row r="52" spans="2:7" x14ac:dyDescent="0.25">
      <c r="B52" s="72" t="str">
        <f>IF('PLANMA 2020-2021'!G44="","",'PLANMA 2020-2021'!G44)</f>
        <v xml:space="preserve"> </v>
      </c>
      <c r="C52" s="426" t="str">
        <f>IF('PLANMA 2020-2021'!H44="","",'PLANMA 2020-2021'!H44)</f>
        <v xml:space="preserve"> </v>
      </c>
      <c r="D52" s="426"/>
      <c r="E52" s="426"/>
      <c r="F52" s="73" t="str">
        <f>IF('PLANMA 2020-2021'!I44="","",'PLANMA 2020-2021'!I44)</f>
        <v xml:space="preserve"> </v>
      </c>
      <c r="G52" s="73" t="str">
        <f>IF('PLANMA 2020-2021'!J44="","",'PLANMA 2020-2021'!J44)</f>
        <v xml:space="preserve"> </v>
      </c>
    </row>
    <row r="53" spans="2:7" x14ac:dyDescent="0.25">
      <c r="B53" s="72" t="str">
        <f>IF('PLANMA 2020-2021'!G45="","",'PLANMA 2020-2021'!G45)</f>
        <v xml:space="preserve"> </v>
      </c>
      <c r="C53" s="426" t="str">
        <f>IF('PLANMA 2020-2021'!H45="","",'PLANMA 2020-2021'!H45)</f>
        <v xml:space="preserve"> </v>
      </c>
      <c r="D53" s="426"/>
      <c r="E53" s="426"/>
      <c r="F53" s="73" t="str">
        <f>IF('PLANMA 2020-2021'!I45="","",'PLANMA 2020-2021'!I45)</f>
        <v xml:space="preserve"> </v>
      </c>
      <c r="G53" s="73" t="str">
        <f>IF('PLANMA 2020-2021'!J45="","",'PLANMA 2020-2021'!J45)</f>
        <v xml:space="preserve"> </v>
      </c>
    </row>
    <row r="54" spans="2:7" x14ac:dyDescent="0.25">
      <c r="B54" s="72" t="str">
        <f>IF('PLANMA 2020-2021'!G46="","",'PLANMA 2020-2021'!G46)</f>
        <v xml:space="preserve"> </v>
      </c>
      <c r="C54" s="426" t="str">
        <f>IF('PLANMA 2020-2021'!H46="","",'PLANMA 2020-2021'!H46)</f>
        <v xml:space="preserve"> </v>
      </c>
      <c r="D54" s="426"/>
      <c r="E54" s="426"/>
      <c r="F54" s="73" t="str">
        <f>IF('PLANMA 2020-2021'!I46="","",'PLANMA 2020-2021'!I46)</f>
        <v xml:space="preserve"> </v>
      </c>
      <c r="G54" s="73" t="str">
        <f>IF('PLANMA 2020-2021'!J46="","",'PLANMA 2020-2021'!J46)</f>
        <v xml:space="preserve"> </v>
      </c>
    </row>
    <row r="55" spans="2:7" x14ac:dyDescent="0.25">
      <c r="B55" s="72" t="str">
        <f>IF('PLANMA 2020-2021'!G47="","",'PLANMA 2020-2021'!G47)</f>
        <v xml:space="preserve"> </v>
      </c>
      <c r="C55" s="426" t="str">
        <f>IF('PLANMA 2020-2021'!H47="","",'PLANMA 2020-2021'!H47)</f>
        <v xml:space="preserve"> </v>
      </c>
      <c r="D55" s="426"/>
      <c r="E55" s="426"/>
      <c r="F55" s="73" t="str">
        <f>IF('PLANMA 2020-2021'!I47="","",'PLANMA 2020-2021'!I47)</f>
        <v xml:space="preserve"> </v>
      </c>
      <c r="G55" s="73" t="str">
        <f>IF('PLANMA 2020-2021'!J47="","",'PLANMA 2020-2021'!J47)</f>
        <v xml:space="preserve"> </v>
      </c>
    </row>
    <row r="56" spans="2:7" x14ac:dyDescent="0.25">
      <c r="B56" s="72" t="str">
        <f>IF('PLANMA 2020-2021'!G48="","",'PLANMA 2020-2021'!G48)</f>
        <v xml:space="preserve"> </v>
      </c>
      <c r="C56" s="426" t="str">
        <f>IF('PLANMA 2020-2021'!H48="","",'PLANMA 2020-2021'!H48)</f>
        <v xml:space="preserve"> </v>
      </c>
      <c r="D56" s="426"/>
      <c r="E56" s="426"/>
      <c r="F56" s="73" t="str">
        <f>IF('PLANMA 2020-2021'!I48="","",'PLANMA 2020-2021'!I48)</f>
        <v xml:space="preserve"> </v>
      </c>
      <c r="G56" s="73" t="str">
        <f>IF('PLANMA 2020-2021'!J48="","",'PLANMA 2020-2021'!J48)</f>
        <v xml:space="preserve"> </v>
      </c>
    </row>
    <row r="57" spans="2:7" x14ac:dyDescent="0.25">
      <c r="B57" s="72" t="str">
        <f>IF('PLANMA 2020-2021'!G49="","",'PLANMA 2020-2021'!G49)</f>
        <v xml:space="preserve"> </v>
      </c>
      <c r="C57" s="426" t="str">
        <f>IF('PLANMA 2020-2021'!H49="","",'PLANMA 2020-2021'!H49)</f>
        <v xml:space="preserve"> </v>
      </c>
      <c r="D57" s="426"/>
      <c r="E57" s="426"/>
      <c r="F57" s="73" t="str">
        <f>IF('PLANMA 2020-2021'!I49="","",'PLANMA 2020-2021'!I49)</f>
        <v xml:space="preserve"> </v>
      </c>
      <c r="G57" s="73" t="str">
        <f>IF('PLANMA 2020-2021'!J49="","",'PLANMA 2020-2021'!J49)</f>
        <v xml:space="preserve"> </v>
      </c>
    </row>
    <row r="58" spans="2:7" x14ac:dyDescent="0.25">
      <c r="B58" s="72" t="str">
        <f>IF('PLANMA 2020-2021'!G50="","",'PLANMA 2020-2021'!G50)</f>
        <v xml:space="preserve"> </v>
      </c>
      <c r="C58" s="426" t="str">
        <f>IF('PLANMA 2020-2021'!H50="","",'PLANMA 2020-2021'!H50)</f>
        <v xml:space="preserve"> </v>
      </c>
      <c r="D58" s="426"/>
      <c r="E58" s="426"/>
      <c r="F58" s="73" t="str">
        <f>IF('PLANMA 2020-2021'!I50="","",'PLANMA 2020-2021'!I50)</f>
        <v xml:space="preserve"> </v>
      </c>
      <c r="G58" s="73" t="str">
        <f>IF('PLANMA 2020-2021'!J50="","",'PLANMA 2020-2021'!J50)</f>
        <v xml:space="preserve"> </v>
      </c>
    </row>
    <row r="59" spans="2:7" x14ac:dyDescent="0.25">
      <c r="B59" s="72" t="str">
        <f>IF('PLANMA 2020-2021'!G51="","",'PLANMA 2020-2021'!G51)</f>
        <v xml:space="preserve"> </v>
      </c>
      <c r="C59" s="426" t="str">
        <f>IF('PLANMA 2020-2021'!H51="","",'PLANMA 2020-2021'!H51)</f>
        <v xml:space="preserve"> </v>
      </c>
      <c r="D59" s="426"/>
      <c r="E59" s="426"/>
      <c r="F59" s="73" t="str">
        <f>IF('PLANMA 2020-2021'!I51="","",'PLANMA 2020-2021'!I51)</f>
        <v xml:space="preserve"> </v>
      </c>
      <c r="G59" s="73" t="str">
        <f>IF('PLANMA 2020-2021'!J51="","",'PLANMA 2020-2021'!J51)</f>
        <v xml:space="preserve"> </v>
      </c>
    </row>
    <row r="60" spans="2:7" x14ac:dyDescent="0.25">
      <c r="B60" s="72" t="str">
        <f>IF('PLANMA 2020-2021'!G52="","",'PLANMA 2020-2021'!G52)</f>
        <v xml:space="preserve"> </v>
      </c>
      <c r="C60" s="426" t="str">
        <f>IF('PLANMA 2020-2021'!H52="","",'PLANMA 2020-2021'!H52)</f>
        <v xml:space="preserve"> </v>
      </c>
      <c r="D60" s="426"/>
      <c r="E60" s="426"/>
      <c r="F60" s="73" t="str">
        <f>IF('PLANMA 2020-2021'!I52="","",'PLANMA 2020-2021'!I52)</f>
        <v xml:space="preserve"> </v>
      </c>
      <c r="G60" s="73" t="str">
        <f>IF('PLANMA 2020-2021'!J52="","",'PLANMA 2020-2021'!J52)</f>
        <v xml:space="preserve"> </v>
      </c>
    </row>
    <row r="61" spans="2:7" x14ac:dyDescent="0.25">
      <c r="B61" s="72" t="str">
        <f>IF('PLANMA 2020-2021'!G53="","",'PLANMA 2020-2021'!G53)</f>
        <v xml:space="preserve"> </v>
      </c>
      <c r="C61" s="426" t="str">
        <f>IF('PLANMA 2020-2021'!H53="","",'PLANMA 2020-2021'!H53)</f>
        <v xml:space="preserve"> </v>
      </c>
      <c r="D61" s="426"/>
      <c r="E61" s="426"/>
      <c r="F61" s="73" t="str">
        <f>IF('PLANMA 2020-2021'!I53="","",'PLANMA 2020-2021'!I53)</f>
        <v xml:space="preserve"> </v>
      </c>
      <c r="G61" s="73" t="str">
        <f>IF('PLANMA 2020-2021'!J53="","",'PLANMA 2020-2021'!J53)</f>
        <v xml:space="preserve"> </v>
      </c>
    </row>
    <row r="62" spans="2:7" ht="15.75" thickBot="1" x14ac:dyDescent="0.3">
      <c r="B62" s="72" t="str">
        <f>IF('PLANMA 2020-2021'!G54="","",'PLANMA 2020-2021'!G54)</f>
        <v xml:space="preserve"> </v>
      </c>
      <c r="C62" s="426" t="str">
        <f>IF('PLANMA 2020-2021'!H54="","",'PLANMA 2020-2021'!H54)</f>
        <v xml:space="preserve"> </v>
      </c>
      <c r="D62" s="426"/>
      <c r="E62" s="426"/>
      <c r="F62" s="73" t="str">
        <f>IF('PLANMA 2020-2021'!I54="","",'PLANMA 2020-2021'!I54)</f>
        <v xml:space="preserve"> </v>
      </c>
      <c r="G62" s="73" t="str">
        <f>IF('PLANMA 2020-2021'!J54="","",'PLANMA 2020-2021'!J54)</f>
        <v xml:space="preserve"> </v>
      </c>
    </row>
    <row r="63" spans="2:7" ht="18.75" thickBot="1" x14ac:dyDescent="0.3">
      <c r="B63" s="409" t="s">
        <v>1159</v>
      </c>
      <c r="C63" s="433"/>
      <c r="D63" s="433"/>
      <c r="E63" s="433"/>
      <c r="F63" s="433"/>
      <c r="G63" s="89">
        <f>+'PLANMA 2020-2021'!L9</f>
        <v>0</v>
      </c>
    </row>
    <row r="64" spans="2:7" x14ac:dyDescent="0.25">
      <c r="G64" s="75"/>
    </row>
    <row r="65" spans="2:7" ht="24" customHeight="1" x14ac:dyDescent="0.25">
      <c r="B65" s="434" t="s">
        <v>1150</v>
      </c>
      <c r="C65" s="434"/>
      <c r="D65" s="415"/>
      <c r="E65" s="435"/>
      <c r="F65" s="435"/>
      <c r="G65" s="436"/>
    </row>
    <row r="67" spans="2:7" x14ac:dyDescent="0.25">
      <c r="C67" s="86" t="s">
        <v>1154</v>
      </c>
      <c r="D67" s="87"/>
      <c r="E67" s="87"/>
      <c r="G67" s="90">
        <f>+'PLANMA 2020-2021'!M9</f>
        <v>0</v>
      </c>
    </row>
    <row r="68" spans="2:7" x14ac:dyDescent="0.25">
      <c r="C68" s="86" t="s">
        <v>1027</v>
      </c>
      <c r="D68" s="88"/>
      <c r="E68" s="87"/>
      <c r="G68" s="90">
        <f>+'PLANMA 2020-2021'!N9</f>
        <v>0</v>
      </c>
    </row>
    <row r="69" spans="2:7" ht="15.75" thickBot="1" x14ac:dyDescent="0.3">
      <c r="C69" s="86" t="s">
        <v>1153</v>
      </c>
      <c r="D69" s="430" t="str">
        <f>+'PLANMA 2020-2021'!O9</f>
        <v>ejemplo222</v>
      </c>
      <c r="E69" s="430"/>
      <c r="F69" s="430"/>
      <c r="G69" s="91">
        <f>+'PLANMA 2020-2021'!P9</f>
        <v>0</v>
      </c>
    </row>
    <row r="70" spans="2:7" x14ac:dyDescent="0.25">
      <c r="C70" s="437"/>
      <c r="D70" s="437"/>
      <c r="E70" s="437"/>
      <c r="F70" s="76"/>
      <c r="G70" s="87"/>
    </row>
    <row r="71" spans="2:7" ht="16.5" thickBot="1" x14ac:dyDescent="0.3">
      <c r="F71" s="93" t="s">
        <v>1151</v>
      </c>
      <c r="G71" s="92">
        <f>+G67+G68+G69</f>
        <v>0</v>
      </c>
    </row>
    <row r="72" spans="2:7" ht="15.75" thickTop="1" x14ac:dyDescent="0.25"/>
    <row r="73" spans="2:7" ht="18" x14ac:dyDescent="0.25">
      <c r="B73" s="409" t="s">
        <v>1152</v>
      </c>
      <c r="C73" s="410"/>
      <c r="D73" s="410"/>
      <c r="E73" s="410"/>
      <c r="F73" s="410"/>
      <c r="G73" s="411"/>
    </row>
    <row r="75" spans="2:7" ht="30" customHeight="1" x14ac:dyDescent="0.25">
      <c r="B75" s="401" t="s">
        <v>1155</v>
      </c>
      <c r="C75" s="401"/>
      <c r="D75" s="95" t="s">
        <v>1032</v>
      </c>
      <c r="E75" s="95" t="s">
        <v>1091</v>
      </c>
      <c r="F75" s="95" t="s">
        <v>1092</v>
      </c>
      <c r="G75" s="94" t="s">
        <v>1160</v>
      </c>
    </row>
    <row r="76" spans="2:7" ht="30" customHeight="1" x14ac:dyDescent="0.25">
      <c r="B76" s="431" t="str">
        <f>+'PLANMA 2020-2021'!S9</f>
        <v>a. Generales y Comunes del Calendario de Adiestramiento de la División para el Desarrollo del Capital Humano.</v>
      </c>
      <c r="C76" s="432"/>
      <c r="D76" s="79" t="str">
        <f>+'PLANMA 2020-2021'!T9</f>
        <v>no</v>
      </c>
      <c r="E76" s="80" t="str">
        <f>+'PLANMA 2020-2021'!U9</f>
        <v xml:space="preserve"> </v>
      </c>
      <c r="F76" s="80" t="str">
        <f>+'PLANMA 2020-2021'!V9</f>
        <v xml:space="preserve"> </v>
      </c>
      <c r="G76" s="90">
        <f>+'PLANMA 2020-2021'!W9</f>
        <v>0</v>
      </c>
    </row>
    <row r="77" spans="2:7" ht="30" customHeight="1" x14ac:dyDescent="0.25">
      <c r="B77" s="431" t="str">
        <f>+'PLANMA 2020-2021'!S10</f>
        <v>b. Coordinadas por la División para su Agencia o Municipio para atender necesidades particulares y especificas.</v>
      </c>
      <c r="C77" s="432"/>
      <c r="D77" s="79" t="str">
        <f>+'PLANMA 2020-2021'!T10</f>
        <v>no</v>
      </c>
      <c r="E77" s="80" t="str">
        <f>+'PLANMA 2020-2021'!U10</f>
        <v xml:space="preserve"> </v>
      </c>
      <c r="F77" s="80" t="str">
        <f>+'PLANMA 2020-2021'!V10</f>
        <v xml:space="preserve"> </v>
      </c>
      <c r="G77" s="90">
        <f>+'PLANMA 2020-2021'!W10</f>
        <v>0</v>
      </c>
    </row>
    <row r="78" spans="2:7" ht="30" customHeight="1" x14ac:dyDescent="0.25">
      <c r="B78" s="431" t="str">
        <f>+'PLANMA 2020-2021'!S11</f>
        <v>c. Especiales.</v>
      </c>
      <c r="C78" s="432"/>
      <c r="D78" s="79" t="str">
        <f>+'PLANMA 2020-2021'!T11</f>
        <v>no</v>
      </c>
      <c r="E78" s="80" t="str">
        <f>+'PLANMA 2020-2021'!U11</f>
        <v xml:space="preserve"> </v>
      </c>
      <c r="F78" s="80" t="str">
        <f>+'PLANMA 2020-2021'!V11</f>
        <v xml:space="preserve"> </v>
      </c>
      <c r="G78" s="90">
        <f>+'PLANMA 2020-2021'!W11</f>
        <v>0</v>
      </c>
    </row>
    <row r="79" spans="2:7" ht="30.75" customHeight="1" x14ac:dyDescent="0.25">
      <c r="B79" s="431" t="str">
        <f>+'PLANMA 2020-2021'!S12</f>
        <v>d. Adiestramiento en otras instituciones.  ( Si escoge esta opción favor de llenar líneas siguientes con la Info. Necesaria )</v>
      </c>
      <c r="C79" s="432"/>
      <c r="D79" s="79" t="str">
        <f>+'PLANMA 2020-2021'!T12</f>
        <v>no</v>
      </c>
      <c r="E79" s="80" t="str">
        <f>+'PLANMA 2020-2021'!U12</f>
        <v xml:space="preserve"> </v>
      </c>
      <c r="F79" s="80" t="str">
        <f>+'PLANMA 2020-2021'!V12</f>
        <v xml:space="preserve"> </v>
      </c>
      <c r="G79" s="90">
        <f>+'PLANMA 2020-2021'!W12</f>
        <v>0</v>
      </c>
    </row>
    <row r="80" spans="2:7" ht="23.25" customHeight="1" x14ac:dyDescent="0.25">
      <c r="B80" s="415" t="s">
        <v>1156</v>
      </c>
      <c r="C80" s="417"/>
      <c r="D80" s="415" t="s">
        <v>1161</v>
      </c>
      <c r="E80" s="416"/>
      <c r="F80" s="416"/>
      <c r="G80" s="417"/>
    </row>
    <row r="81" spans="2:7" x14ac:dyDescent="0.25">
      <c r="B81" s="430" t="str">
        <f>+'PLANMA 2020-2021'!S14</f>
        <v>ejemplo222</v>
      </c>
      <c r="C81" s="430"/>
      <c r="D81" s="430" t="str">
        <f>+'PLANMA 2020-2021'!T14</f>
        <v>ejemplo</v>
      </c>
      <c r="E81" s="430"/>
      <c r="F81" s="430"/>
      <c r="G81" s="430"/>
    </row>
    <row r="82" spans="2:7" x14ac:dyDescent="0.25">
      <c r="B82" s="430" t="str">
        <f>+'PLANMA 2020-2021'!S15</f>
        <v xml:space="preserve"> </v>
      </c>
      <c r="C82" s="430"/>
      <c r="D82" s="441" t="str">
        <f>+'PLANMA 2020-2021'!T15</f>
        <v xml:space="preserve"> </v>
      </c>
      <c r="E82" s="441"/>
      <c r="F82" s="441"/>
      <c r="G82" s="441"/>
    </row>
    <row r="83" spans="2:7" x14ac:dyDescent="0.25">
      <c r="B83" s="430" t="str">
        <f>+'PLANMA 2020-2021'!S16</f>
        <v xml:space="preserve"> </v>
      </c>
      <c r="C83" s="430"/>
      <c r="D83" s="441" t="str">
        <f>+'PLANMA 2020-2021'!T16</f>
        <v xml:space="preserve"> </v>
      </c>
      <c r="E83" s="441"/>
      <c r="F83" s="441"/>
      <c r="G83" s="441"/>
    </row>
    <row r="84" spans="2:7" x14ac:dyDescent="0.25">
      <c r="B84" s="430" t="str">
        <f>+'PLANMA 2020-2021'!S17</f>
        <v xml:space="preserve"> </v>
      </c>
      <c r="C84" s="430"/>
      <c r="D84" s="441" t="str">
        <f>+'PLANMA 2020-2021'!T17</f>
        <v xml:space="preserve"> </v>
      </c>
      <c r="E84" s="441"/>
      <c r="F84" s="441"/>
      <c r="G84" s="441"/>
    </row>
    <row r="85" spans="2:7" x14ac:dyDescent="0.25">
      <c r="B85" s="430" t="str">
        <f>+'PLANMA 2020-2021'!S18</f>
        <v xml:space="preserve"> </v>
      </c>
      <c r="C85" s="430"/>
      <c r="D85" s="441" t="str">
        <f>+'PLANMA 2020-2021'!T18</f>
        <v xml:space="preserve"> </v>
      </c>
      <c r="E85" s="441"/>
      <c r="F85" s="441"/>
      <c r="G85" s="441"/>
    </row>
    <row r="86" spans="2:7" x14ac:dyDescent="0.25">
      <c r="B86" s="430" t="str">
        <f>+'PLANMA 2020-2021'!S19</f>
        <v xml:space="preserve"> </v>
      </c>
      <c r="C86" s="430"/>
      <c r="D86" s="441" t="str">
        <f>+'PLANMA 2020-2021'!T19</f>
        <v xml:space="preserve"> </v>
      </c>
      <c r="E86" s="441"/>
      <c r="F86" s="441"/>
      <c r="G86" s="441"/>
    </row>
    <row r="87" spans="2:7" x14ac:dyDescent="0.25">
      <c r="B87" s="430" t="str">
        <f>+'PLANMA 2020-2021'!S20</f>
        <v xml:space="preserve"> </v>
      </c>
      <c r="C87" s="430"/>
      <c r="D87" s="441" t="str">
        <f>+'PLANMA 2020-2021'!T20</f>
        <v xml:space="preserve"> </v>
      </c>
      <c r="E87" s="441"/>
      <c r="F87" s="441"/>
      <c r="G87" s="441"/>
    </row>
    <row r="88" spans="2:7" x14ac:dyDescent="0.25">
      <c r="B88" s="430" t="str">
        <f>+'PLANMA 2020-2021'!S21</f>
        <v xml:space="preserve"> </v>
      </c>
      <c r="C88" s="430"/>
      <c r="D88" s="441" t="str">
        <f>+'PLANMA 2020-2021'!T21</f>
        <v xml:space="preserve"> </v>
      </c>
      <c r="E88" s="441"/>
      <c r="F88" s="441"/>
      <c r="G88" s="441"/>
    </row>
    <row r="89" spans="2:7" x14ac:dyDescent="0.25">
      <c r="B89" s="430" t="str">
        <f>+'PLANMA 2020-2021'!S22</f>
        <v xml:space="preserve"> </v>
      </c>
      <c r="C89" s="430"/>
      <c r="D89" s="441" t="str">
        <f>+'PLANMA 2020-2021'!T22</f>
        <v xml:space="preserve"> </v>
      </c>
      <c r="E89" s="441"/>
      <c r="F89" s="441"/>
      <c r="G89" s="441"/>
    </row>
    <row r="90" spans="2:7" x14ac:dyDescent="0.25">
      <c r="B90" s="430" t="str">
        <f>+'PLANMA 2020-2021'!S23</f>
        <v xml:space="preserve"> </v>
      </c>
      <c r="C90" s="430"/>
      <c r="D90" s="441" t="str">
        <f>+'PLANMA 2020-2021'!T23</f>
        <v xml:space="preserve"> </v>
      </c>
      <c r="E90" s="441"/>
      <c r="F90" s="441"/>
      <c r="G90" s="441"/>
    </row>
    <row r="91" spans="2:7" x14ac:dyDescent="0.25">
      <c r="B91" s="430" t="str">
        <f>+'PLANMA 2020-2021'!S24</f>
        <v xml:space="preserve"> </v>
      </c>
      <c r="C91" s="430"/>
      <c r="D91" s="441" t="str">
        <f>+'PLANMA 2020-2021'!T24</f>
        <v xml:space="preserve"> </v>
      </c>
      <c r="E91" s="441"/>
      <c r="F91" s="441"/>
      <c r="G91" s="441"/>
    </row>
    <row r="92" spans="2:7" x14ac:dyDescent="0.25">
      <c r="B92" s="430" t="str">
        <f>+'PLANMA 2020-2021'!S25</f>
        <v xml:space="preserve"> </v>
      </c>
      <c r="C92" s="430"/>
      <c r="D92" s="441" t="str">
        <f>+'PLANMA 2020-2021'!T25</f>
        <v xml:space="preserve"> </v>
      </c>
      <c r="E92" s="441"/>
      <c r="F92" s="441"/>
      <c r="G92" s="441"/>
    </row>
    <row r="93" spans="2:7" x14ac:dyDescent="0.25">
      <c r="B93" s="430" t="str">
        <f>+'PLANMA 2020-2021'!S26</f>
        <v xml:space="preserve"> </v>
      </c>
      <c r="C93" s="430"/>
      <c r="D93" s="441" t="str">
        <f>+'PLANMA 2020-2021'!T26</f>
        <v xml:space="preserve"> </v>
      </c>
      <c r="E93" s="441"/>
      <c r="F93" s="441"/>
      <c r="G93" s="441"/>
    </row>
    <row r="94" spans="2:7" ht="30" customHeight="1" x14ac:dyDescent="0.25">
      <c r="B94" s="447" t="s">
        <v>1162</v>
      </c>
      <c r="C94" s="448"/>
      <c r="D94" s="77" t="str">
        <f>+'PLANMA 2020-2021'!T28</f>
        <v>no</v>
      </c>
      <c r="E94" s="77" t="str">
        <f>+'PLANMA 2020-2021'!U28</f>
        <v xml:space="preserve"> </v>
      </c>
      <c r="F94" s="77" t="str">
        <f>+'PLANMA 2020-2021'!V28</f>
        <v xml:space="preserve"> </v>
      </c>
      <c r="G94" s="122">
        <f>+'PLANMA 2020-2021'!W28</f>
        <v>0</v>
      </c>
    </row>
    <row r="95" spans="2:7" ht="30" customHeight="1" x14ac:dyDescent="0.25">
      <c r="B95" s="449" t="s">
        <v>1163</v>
      </c>
      <c r="C95" s="449"/>
      <c r="D95" s="77" t="str">
        <f>+'PLANMA 2020-2021'!T29</f>
        <v>no</v>
      </c>
      <c r="E95" s="77" t="str">
        <f>+'PLANMA 2020-2021'!U29</f>
        <v xml:space="preserve"> </v>
      </c>
      <c r="F95" s="77" t="str">
        <f>+'PLANMA 2020-2021'!V29</f>
        <v xml:space="preserve"> </v>
      </c>
      <c r="G95" s="122">
        <f>+'PLANMA 2020-2021'!W29</f>
        <v>0</v>
      </c>
    </row>
    <row r="96" spans="2:7" ht="30" customHeight="1" x14ac:dyDescent="0.25">
      <c r="B96" s="449" t="s">
        <v>1164</v>
      </c>
      <c r="C96" s="449"/>
      <c r="D96" s="77" t="str">
        <f>+'PLANMA 2020-2021'!T30</f>
        <v>no</v>
      </c>
      <c r="E96" s="77" t="str">
        <f>+'PLANMA 2020-2021'!U30</f>
        <v xml:space="preserve"> </v>
      </c>
      <c r="F96" s="77" t="str">
        <f>+'PLANMA 2020-2021'!V30</f>
        <v xml:space="preserve"> </v>
      </c>
      <c r="G96" s="122">
        <f>+'PLANMA 2020-2021'!W30</f>
        <v>0</v>
      </c>
    </row>
    <row r="97" spans="2:7" ht="29.25" customHeight="1" thickBot="1" x14ac:dyDescent="0.3">
      <c r="B97" s="449" t="s">
        <v>1166</v>
      </c>
      <c r="C97" s="449"/>
      <c r="D97" s="77" t="str">
        <f>+'PLANMA 2020-2021'!T31</f>
        <v>no</v>
      </c>
      <c r="E97" s="77" t="str">
        <f>+'PLANMA 2020-2021'!U31</f>
        <v xml:space="preserve"> </v>
      </c>
      <c r="F97" s="77" t="str">
        <f>+'PLANMA 2020-2021'!V31</f>
        <v xml:space="preserve"> </v>
      </c>
      <c r="G97" s="124">
        <f>+'PLANMA 2020-2021'!W31</f>
        <v>0</v>
      </c>
    </row>
    <row r="99" spans="2:7" x14ac:dyDescent="0.25">
      <c r="B99" s="450" t="s">
        <v>1167</v>
      </c>
      <c r="C99" s="450"/>
      <c r="D99" s="450"/>
      <c r="E99" s="450"/>
      <c r="F99" s="450"/>
      <c r="G99" s="442">
        <f>+G76+G77+G78+G79+G94+G95+G96+G97</f>
        <v>0</v>
      </c>
    </row>
    <row r="100" spans="2:7" ht="15.75" thickBot="1" x14ac:dyDescent="0.3">
      <c r="B100" s="450"/>
      <c r="C100" s="450"/>
      <c r="D100" s="450"/>
      <c r="E100" s="450"/>
      <c r="F100" s="450"/>
      <c r="G100" s="443"/>
    </row>
    <row r="101" spans="2:7" ht="15.75" thickTop="1" x14ac:dyDescent="0.25"/>
    <row r="102" spans="2:7" ht="30" customHeight="1" x14ac:dyDescent="0.25">
      <c r="B102" s="444" t="s">
        <v>1168</v>
      </c>
      <c r="C102" s="445"/>
      <c r="D102" s="445"/>
      <c r="E102" s="445"/>
      <c r="F102" s="445"/>
      <c r="G102" s="445"/>
    </row>
    <row r="103" spans="2:7" x14ac:dyDescent="0.25">
      <c r="B103" s="446" t="str">
        <f>+'PLANMA 2020-2021'!S38</f>
        <v>Transportación</v>
      </c>
      <c r="C103" s="446"/>
      <c r="D103" s="446"/>
      <c r="E103" s="446"/>
      <c r="F103" s="446"/>
      <c r="G103" s="122">
        <f>+'PLANMA 2020-2021'!T38</f>
        <v>0</v>
      </c>
    </row>
    <row r="104" spans="2:7" x14ac:dyDescent="0.25">
      <c r="B104" s="446" t="str">
        <f>+'PLANMA 2020-2021'!S39</f>
        <v>Materiales</v>
      </c>
      <c r="C104" s="446"/>
      <c r="D104" s="446"/>
      <c r="E104" s="446"/>
      <c r="F104" s="446"/>
      <c r="G104" s="122">
        <f>+'PLANMA 2020-2021'!T39</f>
        <v>0</v>
      </c>
    </row>
    <row r="105" spans="2:7" x14ac:dyDescent="0.25">
      <c r="B105" s="446" t="str">
        <f>+'PLANMA 2020-2021'!S40</f>
        <v>Otros ( especifique)</v>
      </c>
      <c r="C105" s="446"/>
      <c r="D105" s="446"/>
      <c r="E105" s="446"/>
      <c r="F105" s="446"/>
      <c r="G105" s="122">
        <f>+'PLANMA 2020-2021'!T41</f>
        <v>0</v>
      </c>
    </row>
    <row r="106" spans="2:7" x14ac:dyDescent="0.25">
      <c r="B106" s="446" t="str">
        <f>+'PLANMA 2020-2021'!S41</f>
        <v>ej. Comida meriendas, dietas</v>
      </c>
      <c r="C106" s="446"/>
      <c r="D106" s="446"/>
      <c r="E106" s="446"/>
      <c r="F106" s="446"/>
      <c r="G106" s="122"/>
    </row>
    <row r="107" spans="2:7" ht="16.5" thickBot="1" x14ac:dyDescent="0.3">
      <c r="B107" s="438" t="s">
        <v>1170</v>
      </c>
      <c r="C107" s="438"/>
      <c r="D107" s="438"/>
      <c r="E107" s="438"/>
      <c r="F107" s="438"/>
      <c r="G107" s="123">
        <f>+'PLANMA 2020-2021'!T45</f>
        <v>0</v>
      </c>
    </row>
    <row r="108" spans="2:7" ht="16.5" thickTop="1" x14ac:dyDescent="0.25">
      <c r="B108" s="96" t="s">
        <v>1171</v>
      </c>
    </row>
    <row r="109" spans="2:7" x14ac:dyDescent="0.25">
      <c r="B109" s="439"/>
      <c r="C109" s="439"/>
      <c r="D109" s="439"/>
      <c r="E109" s="439"/>
      <c r="F109" s="439"/>
      <c r="G109" s="439"/>
    </row>
    <row r="110" spans="2:7" ht="15.75" thickBot="1" x14ac:dyDescent="0.3">
      <c r="B110" s="440"/>
      <c r="C110" s="440"/>
      <c r="D110" s="440"/>
      <c r="E110" s="440"/>
      <c r="F110" s="440"/>
      <c r="G110" s="440"/>
    </row>
  </sheetData>
  <sheetProtection password="EF21" sheet="1" formatCells="0" formatColumns="0" formatRows="0" insertColumns="0" insertRows="0" insertHyperlinks="0" deleteColumns="0" deleteRows="0" sort="0" autoFilter="0" pivotTables="0"/>
  <mergeCells count="119">
    <mergeCell ref="B106:F106"/>
    <mergeCell ref="B107:F107"/>
    <mergeCell ref="B109:G109"/>
    <mergeCell ref="B110:G110"/>
    <mergeCell ref="B99:F100"/>
    <mergeCell ref="G99:G100"/>
    <mergeCell ref="B102:G102"/>
    <mergeCell ref="B103:F103"/>
    <mergeCell ref="B104:F104"/>
    <mergeCell ref="B105:F105"/>
    <mergeCell ref="B93:C93"/>
    <mergeCell ref="D93:G93"/>
    <mergeCell ref="B94:C94"/>
    <mergeCell ref="B95:C95"/>
    <mergeCell ref="B96:C96"/>
    <mergeCell ref="B97:C97"/>
    <mergeCell ref="B90:C90"/>
    <mergeCell ref="D90:G90"/>
    <mergeCell ref="B91:C91"/>
    <mergeCell ref="D91:G91"/>
    <mergeCell ref="B92:C92"/>
    <mergeCell ref="D92:G92"/>
    <mergeCell ref="B87:C87"/>
    <mergeCell ref="D87:G87"/>
    <mergeCell ref="B88:C88"/>
    <mergeCell ref="D88:G88"/>
    <mergeCell ref="B89:C89"/>
    <mergeCell ref="D89:G89"/>
    <mergeCell ref="B84:C84"/>
    <mergeCell ref="D84:G84"/>
    <mergeCell ref="B85:C85"/>
    <mergeCell ref="D85:G85"/>
    <mergeCell ref="B86:C86"/>
    <mergeCell ref="D86:G86"/>
    <mergeCell ref="B81:C81"/>
    <mergeCell ref="D81:G81"/>
    <mergeCell ref="B82:C82"/>
    <mergeCell ref="D82:G82"/>
    <mergeCell ref="B83:C83"/>
    <mergeCell ref="D83:G83"/>
    <mergeCell ref="B76:C76"/>
    <mergeCell ref="B77:C77"/>
    <mergeCell ref="B78:C78"/>
    <mergeCell ref="B79:C79"/>
    <mergeCell ref="B80:C80"/>
    <mergeCell ref="D80:G80"/>
    <mergeCell ref="B65:D65"/>
    <mergeCell ref="E65:G65"/>
    <mergeCell ref="D69:F69"/>
    <mergeCell ref="C70:E70"/>
    <mergeCell ref="B73:G73"/>
    <mergeCell ref="B75:C75"/>
    <mergeCell ref="C58:E58"/>
    <mergeCell ref="C59:E59"/>
    <mergeCell ref="C60:E60"/>
    <mergeCell ref="C61:E61"/>
    <mergeCell ref="C62:E62"/>
    <mergeCell ref="B63:F63"/>
    <mergeCell ref="C52:E52"/>
    <mergeCell ref="C53:E53"/>
    <mergeCell ref="C54:E54"/>
    <mergeCell ref="C55:E55"/>
    <mergeCell ref="C56:E56"/>
    <mergeCell ref="C57:E57"/>
    <mergeCell ref="C46:E46"/>
    <mergeCell ref="C47:E47"/>
    <mergeCell ref="C48:E48"/>
    <mergeCell ref="C49:E49"/>
    <mergeCell ref="C50:E50"/>
    <mergeCell ref="C51:E51"/>
    <mergeCell ref="C40:E40"/>
    <mergeCell ref="C41:E41"/>
    <mergeCell ref="C42:E42"/>
    <mergeCell ref="C43:E43"/>
    <mergeCell ref="C44:E44"/>
    <mergeCell ref="C45:E45"/>
    <mergeCell ref="C34:E34"/>
    <mergeCell ref="C35:E35"/>
    <mergeCell ref="C36:E36"/>
    <mergeCell ref="C37:E37"/>
    <mergeCell ref="C38:E38"/>
    <mergeCell ref="C39:E39"/>
    <mergeCell ref="C28:E28"/>
    <mergeCell ref="C29:E29"/>
    <mergeCell ref="C30:E30"/>
    <mergeCell ref="C31:E31"/>
    <mergeCell ref="C32:E32"/>
    <mergeCell ref="C33:E33"/>
    <mergeCell ref="C22:E22"/>
    <mergeCell ref="C23:E23"/>
    <mergeCell ref="C24:E24"/>
    <mergeCell ref="C25:E25"/>
    <mergeCell ref="C26:E26"/>
    <mergeCell ref="C27:E27"/>
    <mergeCell ref="C16:E16"/>
    <mergeCell ref="C17:E17"/>
    <mergeCell ref="C18:E18"/>
    <mergeCell ref="C19:E19"/>
    <mergeCell ref="C20:E20"/>
    <mergeCell ref="C21:E21"/>
    <mergeCell ref="B11:C11"/>
    <mergeCell ref="D11:G11"/>
    <mergeCell ref="D12:G12"/>
    <mergeCell ref="B13:C13"/>
    <mergeCell ref="D13:G13"/>
    <mergeCell ref="B15:G15"/>
    <mergeCell ref="B7:G7"/>
    <mergeCell ref="B8:C8"/>
    <mergeCell ref="D8:G8"/>
    <mergeCell ref="B9:C9"/>
    <mergeCell ref="D9:G9"/>
    <mergeCell ref="B10:C10"/>
    <mergeCell ref="D10:G10"/>
    <mergeCell ref="B1:C1"/>
    <mergeCell ref="G1:K1"/>
    <mergeCell ref="B2:G2"/>
    <mergeCell ref="B3:G3"/>
    <mergeCell ref="B4:D4"/>
    <mergeCell ref="B6:G6"/>
  </mergeCells>
  <pageMargins left="0.5" right="0.25" top="0.5" bottom="0.5" header="0.3" footer="0.3"/>
  <pageSetup scale="64" fitToHeight="0" orientation="portrait" r:id="rId1"/>
  <headerFooter>
    <oddFooter>&amp;L&amp;T&amp;C&amp;D&amp;R&amp;P</oddFooter>
  </headerFooter>
  <rowBreaks count="1" manualBreakCount="1">
    <brk id="7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CH61"/>
  <sheetViews>
    <sheetView showGridLines="0" topLeftCell="S26" zoomScale="115" zoomScaleNormal="115" zoomScaleSheetLayoutView="100" workbookViewId="0">
      <selection activeCell="S26" sqref="S26"/>
    </sheetView>
  </sheetViews>
  <sheetFormatPr defaultColWidth="8.85546875" defaultRowHeight="12.75" x14ac:dyDescent="0.25"/>
  <cols>
    <col min="1" max="1" width="12.28515625" style="1" customWidth="1"/>
    <col min="2" max="2" width="11.140625" style="1" customWidth="1"/>
    <col min="3" max="4" width="12.85546875" style="1" customWidth="1"/>
    <col min="5" max="5" width="34.42578125" style="1" customWidth="1"/>
    <col min="6" max="6" width="1.7109375" style="1" customWidth="1"/>
    <col min="7" max="7" width="34.42578125" style="1" customWidth="1"/>
    <col min="8" max="8" width="100.7109375" style="2" customWidth="1"/>
    <col min="9" max="9" width="10.85546875" style="2" customWidth="1"/>
    <col min="10" max="10" width="25.42578125" style="2" customWidth="1"/>
    <col min="11" max="11" width="1.7109375" style="2" customWidth="1"/>
    <col min="12" max="12" width="18.5703125" style="2" customWidth="1"/>
    <col min="13" max="13" width="23.42578125" style="2" customWidth="1"/>
    <col min="14" max="14" width="20.28515625" style="2" customWidth="1"/>
    <col min="15" max="15" width="82.140625" style="2" customWidth="1"/>
    <col min="16" max="16" width="27.7109375" style="1" customWidth="1"/>
    <col min="17" max="17" width="15.7109375" style="1" customWidth="1"/>
    <col min="18" max="18" width="1.7109375" style="1" customWidth="1"/>
    <col min="19" max="19" width="123.140625" style="1" customWidth="1"/>
    <col min="20" max="21" width="13.7109375" style="1" customWidth="1"/>
    <col min="22" max="22" width="17" style="1" customWidth="1"/>
    <col min="23" max="23" width="19.140625" style="1" customWidth="1"/>
    <col min="24" max="24" width="1.7109375" style="1" customWidth="1"/>
    <col min="25" max="25" width="14.7109375" style="1" customWidth="1"/>
    <col min="26" max="27" width="13.7109375" style="1" customWidth="1"/>
    <col min="28" max="28" width="29.7109375" style="1" customWidth="1"/>
    <col min="29" max="29" width="13.7109375" style="1" customWidth="1"/>
    <col min="30" max="30" width="20.42578125" style="1" customWidth="1"/>
    <col min="31" max="31" width="22" style="1" customWidth="1"/>
    <col min="32" max="32" width="40.85546875" style="1" customWidth="1"/>
    <col min="33" max="33" width="1.7109375" style="1" customWidth="1"/>
    <col min="34" max="34" width="14.7109375" style="1" customWidth="1"/>
    <col min="35" max="36" width="13.7109375" style="1" customWidth="1"/>
    <col min="37" max="37" width="29.7109375" style="1" customWidth="1"/>
    <col min="38" max="38" width="13.7109375" style="1" customWidth="1"/>
    <col min="39" max="39" width="20.42578125" style="1" customWidth="1"/>
    <col min="40" max="40" width="22" style="1" customWidth="1"/>
    <col min="41" max="41" width="40.85546875" style="1" customWidth="1"/>
    <col min="42" max="42" width="1.7109375" style="1" customWidth="1"/>
    <col min="43" max="43" width="14.7109375" style="1" customWidth="1"/>
    <col min="44" max="45" width="13.7109375" style="1" customWidth="1"/>
    <col min="46" max="46" width="29.7109375" style="1" customWidth="1"/>
    <col min="47" max="47" width="13.7109375" style="1" customWidth="1"/>
    <col min="48" max="48" width="20.42578125" style="1" customWidth="1"/>
    <col min="49" max="49" width="22" style="1" customWidth="1"/>
    <col min="50" max="50" width="40.85546875" style="1" customWidth="1"/>
    <col min="51" max="51" width="1.7109375" style="1" customWidth="1"/>
    <col min="52" max="52" width="14.7109375" style="1" customWidth="1"/>
    <col min="53" max="54" width="13.7109375" style="1" customWidth="1"/>
    <col min="55" max="55" width="29.7109375" style="1" customWidth="1"/>
    <col min="56" max="56" width="13.7109375" style="1" customWidth="1"/>
    <col min="57" max="57" width="20.42578125" style="1" customWidth="1"/>
    <col min="58" max="58" width="22" style="1" customWidth="1"/>
    <col min="59" max="59" width="40.85546875" style="1" customWidth="1"/>
    <col min="60" max="60" width="1.7109375" style="1" customWidth="1"/>
    <col min="61" max="61" width="14.7109375" style="1" customWidth="1"/>
    <col min="62" max="63" width="13.7109375" style="1" customWidth="1"/>
    <col min="64" max="64" width="29.7109375" style="1" customWidth="1"/>
    <col min="65" max="65" width="13.7109375" style="1" customWidth="1"/>
    <col min="66" max="66" width="20.42578125" style="1" customWidth="1"/>
    <col min="67" max="67" width="22" style="1" customWidth="1"/>
    <col min="68" max="68" width="40.85546875" style="1" customWidth="1"/>
    <col min="69" max="69" width="1.7109375" style="1" customWidth="1"/>
    <col min="70" max="70" width="14.7109375" style="1" customWidth="1"/>
    <col min="71" max="72" width="13.7109375" style="1" customWidth="1"/>
    <col min="73" max="73" width="29.7109375" style="1" customWidth="1"/>
    <col min="74" max="74" width="13.7109375" style="1" customWidth="1"/>
    <col min="75" max="75" width="20.42578125" style="1" customWidth="1"/>
    <col min="76" max="76" width="22" style="1" customWidth="1"/>
    <col min="77" max="77" width="40.85546875" style="1" customWidth="1"/>
    <col min="78" max="78" width="1.7109375" style="1" customWidth="1"/>
    <col min="79" max="79" width="14.7109375" style="1" customWidth="1"/>
    <col min="80" max="80" width="13.7109375" style="1" customWidth="1"/>
    <col min="81" max="81" width="25.28515625" style="1" customWidth="1"/>
    <col min="82" max="82" width="21" style="1" customWidth="1"/>
    <col min="83" max="83" width="23.28515625" style="1" customWidth="1"/>
    <col min="84" max="84" width="22.85546875" style="1" customWidth="1"/>
    <col min="85" max="85" width="22" style="1" customWidth="1"/>
    <col min="86" max="86" width="26" style="1" customWidth="1"/>
    <col min="87" max="16384" width="8.85546875" style="2"/>
  </cols>
  <sheetData>
    <row r="1" spans="1:86" ht="20.25" customHeight="1" x14ac:dyDescent="0.35">
      <c r="A1" s="201" t="s">
        <v>1220</v>
      </c>
      <c r="B1" s="201"/>
      <c r="C1" s="208" t="s">
        <v>1221</v>
      </c>
      <c r="D1" s="209"/>
      <c r="E1" s="209"/>
      <c r="F1" s="210"/>
      <c r="G1" s="194"/>
      <c r="H1" s="194"/>
      <c r="I1" s="7"/>
      <c r="L1" s="194"/>
      <c r="M1" s="212"/>
      <c r="N1" s="212"/>
      <c r="O1" s="212"/>
      <c r="P1" s="212"/>
      <c r="Q1" s="7"/>
      <c r="R1" s="7"/>
      <c r="S1" s="194"/>
      <c r="T1" s="212"/>
      <c r="U1" s="212"/>
      <c r="V1" s="212"/>
      <c r="W1" s="212"/>
      <c r="X1" s="65"/>
      <c r="Y1" s="194"/>
      <c r="Z1" s="212"/>
      <c r="AA1" s="212"/>
      <c r="AB1" s="212"/>
      <c r="AC1" s="212"/>
      <c r="AD1" s="56"/>
      <c r="AG1" s="65"/>
      <c r="AH1" s="194"/>
      <c r="AI1" s="212"/>
      <c r="AJ1" s="212"/>
      <c r="AK1" s="212"/>
      <c r="AL1" s="212"/>
      <c r="AM1" s="56"/>
      <c r="AP1" s="65"/>
      <c r="AQ1" s="194"/>
      <c r="AR1" s="212"/>
      <c r="AS1" s="212"/>
      <c r="AT1" s="212"/>
      <c r="AU1" s="212"/>
      <c r="AV1" s="56"/>
      <c r="AY1" s="65"/>
      <c r="AZ1" s="194"/>
      <c r="BA1" s="212"/>
      <c r="BB1" s="212"/>
      <c r="BC1" s="212"/>
      <c r="BD1" s="212"/>
      <c r="BE1" s="56"/>
      <c r="BH1" s="65"/>
      <c r="BI1" s="194"/>
      <c r="BJ1" s="212"/>
      <c r="BK1" s="212"/>
      <c r="BL1" s="212"/>
      <c r="BM1" s="212"/>
      <c r="BN1" s="56"/>
      <c r="BQ1" s="65"/>
      <c r="BR1" s="194"/>
      <c r="BS1" s="212"/>
      <c r="BT1" s="212"/>
      <c r="BU1" s="212"/>
      <c r="BV1" s="212"/>
      <c r="BW1" s="56"/>
      <c r="BZ1" s="65"/>
      <c r="CA1" s="194"/>
      <c r="CB1" s="212"/>
      <c r="CC1" s="212"/>
      <c r="CD1" s="212"/>
      <c r="CE1" s="212"/>
      <c r="CF1" s="56"/>
    </row>
    <row r="2" spans="1:86" ht="24.75" customHeight="1" x14ac:dyDescent="0.2">
      <c r="A2" s="162" t="s">
        <v>1249</v>
      </c>
      <c r="B2" s="397" t="s">
        <v>1250</v>
      </c>
      <c r="C2" s="397"/>
      <c r="D2" s="67"/>
      <c r="E2" s="85"/>
      <c r="F2" s="67"/>
      <c r="G2" s="200" t="s">
        <v>1256</v>
      </c>
      <c r="H2" s="200"/>
      <c r="I2" s="200"/>
      <c r="J2" s="200"/>
      <c r="L2" s="200" t="s">
        <v>1256</v>
      </c>
      <c r="M2" s="200"/>
      <c r="N2" s="200"/>
      <c r="O2" s="200"/>
      <c r="P2" s="200"/>
      <c r="Q2" s="200"/>
      <c r="R2" s="66"/>
      <c r="S2" s="200" t="s">
        <v>1256</v>
      </c>
      <c r="T2" s="200"/>
      <c r="U2" s="200"/>
      <c r="V2" s="200"/>
      <c r="W2" s="200"/>
      <c r="X2" s="200"/>
      <c r="Y2" s="200" t="s">
        <v>1256</v>
      </c>
      <c r="Z2" s="200"/>
      <c r="AA2" s="200"/>
      <c r="AB2" s="200"/>
      <c r="AC2" s="200"/>
      <c r="AD2" s="200"/>
      <c r="AE2" s="200"/>
      <c r="AF2" s="200"/>
      <c r="AG2" s="67"/>
      <c r="AH2" s="200" t="s">
        <v>1256</v>
      </c>
      <c r="AI2" s="200"/>
      <c r="AJ2" s="200"/>
      <c r="AK2" s="200"/>
      <c r="AL2" s="200"/>
      <c r="AM2" s="200"/>
      <c r="AN2" s="200"/>
      <c r="AO2" s="200"/>
      <c r="AP2" s="67"/>
      <c r="AQ2" s="200" t="s">
        <v>1256</v>
      </c>
      <c r="AR2" s="200"/>
      <c r="AS2" s="200"/>
      <c r="AT2" s="200"/>
      <c r="AU2" s="200"/>
      <c r="AV2" s="200"/>
      <c r="AW2" s="200"/>
      <c r="AX2" s="200"/>
      <c r="AY2" s="67"/>
      <c r="AZ2" s="200" t="s">
        <v>1256</v>
      </c>
      <c r="BA2" s="200"/>
      <c r="BB2" s="200"/>
      <c r="BC2" s="200"/>
      <c r="BD2" s="200"/>
      <c r="BE2" s="200"/>
      <c r="BF2" s="200"/>
      <c r="BG2" s="200"/>
      <c r="BH2" s="67"/>
      <c r="BI2" s="200" t="s">
        <v>1256</v>
      </c>
      <c r="BJ2" s="200"/>
      <c r="BK2" s="200"/>
      <c r="BL2" s="200"/>
      <c r="BM2" s="200"/>
      <c r="BN2" s="200"/>
      <c r="BO2" s="200"/>
      <c r="BP2" s="200"/>
      <c r="BQ2" s="67"/>
      <c r="BR2" s="200" t="s">
        <v>1256</v>
      </c>
      <c r="BS2" s="200"/>
      <c r="BT2" s="200"/>
      <c r="BU2" s="200"/>
      <c r="BV2" s="200"/>
      <c r="BW2" s="200"/>
      <c r="BX2" s="200"/>
      <c r="BY2" s="200"/>
      <c r="BZ2" s="67"/>
      <c r="CA2" s="200" t="s">
        <v>1256</v>
      </c>
      <c r="CB2" s="200"/>
      <c r="CC2" s="200"/>
      <c r="CD2" s="200"/>
      <c r="CE2" s="200"/>
      <c r="CF2" s="200"/>
      <c r="CG2" s="200"/>
      <c r="CH2" s="200"/>
    </row>
    <row r="3" spans="1:86" ht="14.25" customHeight="1" x14ac:dyDescent="0.2">
      <c r="A3" s="15" t="s">
        <v>1215</v>
      </c>
      <c r="G3" s="211" t="s">
        <v>1227</v>
      </c>
      <c r="H3" s="211"/>
      <c r="I3" s="211"/>
      <c r="J3" s="211"/>
      <c r="L3" s="211" t="s">
        <v>1227</v>
      </c>
      <c r="M3" s="211"/>
      <c r="N3" s="211"/>
      <c r="O3" s="211"/>
      <c r="P3" s="211"/>
      <c r="Q3" s="211"/>
      <c r="R3" s="2"/>
      <c r="S3" s="211" t="s">
        <v>1227</v>
      </c>
      <c r="T3" s="211"/>
      <c r="U3" s="211"/>
      <c r="V3" s="211"/>
      <c r="W3" s="211"/>
      <c r="X3" s="211"/>
      <c r="Y3" s="211" t="s">
        <v>1227</v>
      </c>
      <c r="Z3" s="211"/>
      <c r="AA3" s="211"/>
      <c r="AB3" s="211"/>
      <c r="AC3" s="211"/>
      <c r="AD3" s="211"/>
      <c r="AE3" s="211"/>
      <c r="AF3" s="211"/>
      <c r="AG3" s="2"/>
      <c r="AH3" s="211" t="s">
        <v>1227</v>
      </c>
      <c r="AI3" s="211"/>
      <c r="AJ3" s="211"/>
      <c r="AK3" s="211"/>
      <c r="AL3" s="211"/>
      <c r="AM3" s="211"/>
      <c r="AN3" s="211"/>
      <c r="AO3" s="211"/>
      <c r="AP3" s="2"/>
      <c r="AQ3" s="211" t="s">
        <v>1227</v>
      </c>
      <c r="AR3" s="211"/>
      <c r="AS3" s="211"/>
      <c r="AT3" s="211"/>
      <c r="AU3" s="211"/>
      <c r="AV3" s="211"/>
      <c r="AW3" s="211"/>
      <c r="AX3" s="211"/>
      <c r="AY3" s="2"/>
      <c r="AZ3" s="211" t="s">
        <v>1227</v>
      </c>
      <c r="BA3" s="211"/>
      <c r="BB3" s="211"/>
      <c r="BC3" s="211"/>
      <c r="BD3" s="211"/>
      <c r="BE3" s="211"/>
      <c r="BF3" s="211"/>
      <c r="BG3" s="211"/>
      <c r="BH3" s="2"/>
      <c r="BI3" s="211" t="s">
        <v>1227</v>
      </c>
      <c r="BJ3" s="211"/>
      <c r="BK3" s="211"/>
      <c r="BL3" s="211"/>
      <c r="BM3" s="211"/>
      <c r="BN3" s="211"/>
      <c r="BO3" s="211"/>
      <c r="BP3" s="211"/>
      <c r="BQ3" s="2"/>
      <c r="BR3" s="211" t="s">
        <v>1227</v>
      </c>
      <c r="BS3" s="211"/>
      <c r="BT3" s="211"/>
      <c r="BU3" s="211"/>
      <c r="BV3" s="211"/>
      <c r="BW3" s="211"/>
      <c r="BX3" s="211"/>
      <c r="BY3" s="211"/>
      <c r="BZ3" s="2"/>
      <c r="CA3" s="211" t="s">
        <v>1227</v>
      </c>
      <c r="CB3" s="211"/>
      <c r="CC3" s="211"/>
      <c r="CD3" s="211"/>
      <c r="CE3" s="211"/>
      <c r="CF3" s="211"/>
      <c r="CG3" s="211"/>
      <c r="CH3" s="211"/>
    </row>
    <row r="4" spans="1:86" ht="23.25" customHeight="1" x14ac:dyDescent="0.25">
      <c r="A4" s="463"/>
      <c r="B4" s="464"/>
      <c r="C4" s="464"/>
      <c r="D4" s="464"/>
      <c r="E4" s="465"/>
      <c r="G4" s="68"/>
      <c r="H4" s="68"/>
      <c r="I4" s="68"/>
      <c r="J4" s="68"/>
      <c r="K4" s="69"/>
      <c r="L4" s="221"/>
      <c r="M4" s="222"/>
      <c r="N4" s="222"/>
      <c r="O4" s="222"/>
      <c r="P4" s="222"/>
      <c r="Q4" s="222"/>
      <c r="R4" s="69"/>
      <c r="S4" s="221"/>
      <c r="T4" s="222"/>
      <c r="U4" s="222"/>
      <c r="V4" s="222"/>
      <c r="W4" s="222"/>
      <c r="X4" s="222"/>
      <c r="Y4" s="222"/>
      <c r="Z4" s="2"/>
      <c r="AA4" s="2"/>
      <c r="AB4" s="2"/>
      <c r="AC4" s="2"/>
      <c r="AE4" s="2"/>
      <c r="AF4" s="2"/>
      <c r="AG4" s="2"/>
      <c r="AH4" s="2"/>
      <c r="AI4" s="2"/>
      <c r="AJ4" s="2"/>
      <c r="AK4" s="2"/>
      <c r="AL4" s="2"/>
      <c r="AN4" s="2"/>
      <c r="AO4" s="2"/>
      <c r="AP4" s="2"/>
      <c r="AQ4" s="2"/>
      <c r="AR4" s="2"/>
      <c r="AS4" s="2"/>
      <c r="AT4" s="2"/>
      <c r="AU4" s="2"/>
      <c r="AW4" s="2"/>
      <c r="AX4" s="2"/>
      <c r="AY4" s="2"/>
      <c r="AZ4" s="2"/>
      <c r="BA4" s="2"/>
      <c r="BB4" s="2"/>
      <c r="BC4" s="2"/>
      <c r="BD4" s="2"/>
      <c r="BF4" s="2"/>
      <c r="BG4" s="2"/>
      <c r="BH4" s="2"/>
      <c r="BI4" s="2"/>
      <c r="BJ4" s="2"/>
      <c r="BK4" s="2"/>
      <c r="BL4" s="2"/>
      <c r="BM4" s="2"/>
      <c r="BO4" s="2"/>
      <c r="BP4" s="2"/>
      <c r="BQ4" s="2"/>
      <c r="BR4" s="2"/>
      <c r="BS4" s="2"/>
      <c r="BT4" s="2"/>
      <c r="BU4" s="2"/>
      <c r="BV4" s="2"/>
      <c r="BX4" s="2"/>
      <c r="BY4" s="2"/>
      <c r="BZ4" s="2"/>
      <c r="CA4" s="2"/>
      <c r="CB4" s="2"/>
      <c r="CC4" s="2"/>
      <c r="CD4" s="2"/>
      <c r="CE4" s="2"/>
      <c r="CG4" s="2"/>
      <c r="CH4" s="2"/>
    </row>
    <row r="5" spans="1:86" s="13" customFormat="1" ht="6" customHeight="1" thickBot="1" x14ac:dyDescent="0.3">
      <c r="A5" s="193"/>
      <c r="B5" s="193"/>
      <c r="C5" s="193"/>
      <c r="D5" s="193"/>
      <c r="E5" s="193"/>
      <c r="F5" s="70"/>
      <c r="G5" s="71"/>
      <c r="H5" s="71"/>
      <c r="I5" s="71"/>
      <c r="J5" s="71"/>
      <c r="K5" s="70"/>
      <c r="L5" s="70"/>
      <c r="M5" s="70"/>
      <c r="N5" s="70"/>
      <c r="O5" s="70"/>
      <c r="P5" s="30"/>
      <c r="Q5" s="70"/>
      <c r="R5" s="70"/>
      <c r="S5" s="70"/>
      <c r="T5" s="14"/>
      <c r="V5" s="14"/>
      <c r="W5" s="14"/>
      <c r="X5" s="14"/>
      <c r="Y5" s="70"/>
      <c r="AB5" s="14"/>
      <c r="AC5" s="14"/>
      <c r="AD5" s="14"/>
      <c r="AE5" s="14"/>
      <c r="AF5" s="14"/>
      <c r="AG5" s="14"/>
      <c r="AH5" s="70"/>
      <c r="AK5" s="14"/>
      <c r="AL5" s="14"/>
      <c r="AM5" s="14"/>
      <c r="AN5" s="14"/>
      <c r="AO5" s="14"/>
      <c r="AP5" s="14"/>
      <c r="AQ5" s="70"/>
      <c r="AT5" s="14"/>
      <c r="AU5" s="14"/>
      <c r="AV5" s="14"/>
      <c r="AW5" s="14"/>
      <c r="AX5" s="14"/>
      <c r="AY5" s="14"/>
      <c r="AZ5" s="70"/>
      <c r="BC5" s="14"/>
      <c r="BD5" s="14"/>
      <c r="BE5" s="14"/>
      <c r="BF5" s="14"/>
      <c r="BG5" s="14"/>
      <c r="BH5" s="14"/>
      <c r="BI5" s="70"/>
      <c r="BL5" s="14"/>
      <c r="BM5" s="14"/>
      <c r="BN5" s="14"/>
      <c r="BO5" s="14"/>
      <c r="BP5" s="14"/>
      <c r="BQ5" s="14"/>
      <c r="BR5" s="70"/>
      <c r="BU5" s="14"/>
      <c r="BV5" s="14"/>
      <c r="BW5" s="14"/>
      <c r="BX5" s="14"/>
      <c r="BY5" s="14"/>
      <c r="BZ5" s="14"/>
      <c r="CA5" s="70"/>
      <c r="CD5" s="14"/>
      <c r="CE5" s="14"/>
      <c r="CF5" s="14"/>
      <c r="CG5" s="14"/>
      <c r="CH5" s="14"/>
    </row>
    <row r="6" spans="1:86" ht="46.5" customHeight="1" thickBot="1" x14ac:dyDescent="0.3">
      <c r="A6" s="386" t="s">
        <v>11</v>
      </c>
      <c r="B6" s="387"/>
      <c r="C6" s="387"/>
      <c r="D6" s="387"/>
      <c r="E6" s="388"/>
      <c r="F6" s="36"/>
      <c r="G6" s="195" t="s">
        <v>16</v>
      </c>
      <c r="H6" s="196"/>
      <c r="I6" s="196"/>
      <c r="J6" s="196"/>
      <c r="K6" s="36"/>
      <c r="L6" s="188" t="s">
        <v>1172</v>
      </c>
      <c r="M6" s="189"/>
      <c r="N6" s="189"/>
      <c r="O6" s="189"/>
      <c r="P6" s="189"/>
      <c r="Q6" s="190"/>
      <c r="R6" s="43"/>
      <c r="S6" s="223" t="s">
        <v>1031</v>
      </c>
      <c r="T6" s="224"/>
      <c r="U6" s="224"/>
      <c r="V6" s="224"/>
      <c r="W6" s="224"/>
      <c r="X6" s="50"/>
      <c r="Y6" s="213" t="s">
        <v>1228</v>
      </c>
      <c r="Z6" s="214"/>
      <c r="AA6" s="214"/>
      <c r="AB6" s="214"/>
      <c r="AC6" s="214"/>
      <c r="AD6" s="214"/>
      <c r="AE6" s="214"/>
      <c r="AF6" s="215"/>
      <c r="AG6" s="50"/>
      <c r="AH6" s="213" t="s">
        <v>1229</v>
      </c>
      <c r="AI6" s="214"/>
      <c r="AJ6" s="214"/>
      <c r="AK6" s="214"/>
      <c r="AL6" s="214"/>
      <c r="AM6" s="214"/>
      <c r="AN6" s="214"/>
      <c r="AO6" s="215"/>
      <c r="AP6" s="50"/>
      <c r="AQ6" s="213" t="s">
        <v>1230</v>
      </c>
      <c r="AR6" s="214"/>
      <c r="AS6" s="214"/>
      <c r="AT6" s="214"/>
      <c r="AU6" s="214"/>
      <c r="AV6" s="214"/>
      <c r="AW6" s="214"/>
      <c r="AX6" s="215"/>
      <c r="AY6" s="50"/>
      <c r="AZ6" s="323" t="s">
        <v>1231</v>
      </c>
      <c r="BA6" s="324"/>
      <c r="BB6" s="324"/>
      <c r="BC6" s="324"/>
      <c r="BD6" s="324"/>
      <c r="BE6" s="324"/>
      <c r="BF6" s="324"/>
      <c r="BG6" s="325"/>
      <c r="BH6" s="50"/>
      <c r="BI6" s="323" t="s">
        <v>1232</v>
      </c>
      <c r="BJ6" s="324"/>
      <c r="BK6" s="324"/>
      <c r="BL6" s="324"/>
      <c r="BM6" s="324"/>
      <c r="BN6" s="324"/>
      <c r="BO6" s="324"/>
      <c r="BP6" s="325"/>
      <c r="BQ6" s="50"/>
      <c r="BR6" s="323" t="s">
        <v>1233</v>
      </c>
      <c r="BS6" s="324"/>
      <c r="BT6" s="324"/>
      <c r="BU6" s="324"/>
      <c r="BV6" s="324"/>
      <c r="BW6" s="324"/>
      <c r="BX6" s="324"/>
      <c r="BY6" s="325"/>
      <c r="BZ6" s="50"/>
      <c r="CA6" s="366" t="s">
        <v>1234</v>
      </c>
      <c r="CB6" s="367"/>
      <c r="CC6" s="367"/>
      <c r="CD6" s="367"/>
      <c r="CE6" s="367"/>
      <c r="CF6" s="367"/>
      <c r="CG6" s="367"/>
      <c r="CH6" s="368"/>
    </row>
    <row r="7" spans="1:86" ht="39.75" customHeight="1" thickBot="1" x14ac:dyDescent="0.3">
      <c r="A7" s="185" t="s">
        <v>1173</v>
      </c>
      <c r="B7" s="186"/>
      <c r="C7" s="186"/>
      <c r="D7" s="186"/>
      <c r="E7" s="187"/>
      <c r="F7" s="37"/>
      <c r="G7" s="197" t="s">
        <v>1174</v>
      </c>
      <c r="H7" s="198"/>
      <c r="I7" s="198"/>
      <c r="J7" s="199"/>
      <c r="K7" s="41"/>
      <c r="L7" s="32"/>
      <c r="M7" s="191" t="s">
        <v>1026</v>
      </c>
      <c r="N7" s="191"/>
      <c r="O7" s="191"/>
      <c r="P7" s="191"/>
      <c r="Q7" s="192"/>
      <c r="R7" s="44"/>
      <c r="S7" s="219"/>
      <c r="T7" s="220"/>
      <c r="U7" s="220"/>
      <c r="V7" s="220"/>
      <c r="W7" s="220"/>
      <c r="X7" s="51"/>
      <c r="Y7" s="216" t="s">
        <v>1126</v>
      </c>
      <c r="Z7" s="217"/>
      <c r="AA7" s="217"/>
      <c r="AB7" s="217"/>
      <c r="AC7" s="217"/>
      <c r="AD7" s="217"/>
      <c r="AE7" s="217"/>
      <c r="AF7" s="218"/>
      <c r="AG7" s="51"/>
      <c r="AH7" s="216" t="s">
        <v>1126</v>
      </c>
      <c r="AI7" s="217"/>
      <c r="AJ7" s="217"/>
      <c r="AK7" s="217"/>
      <c r="AL7" s="217"/>
      <c r="AM7" s="217"/>
      <c r="AN7" s="217"/>
      <c r="AO7" s="218"/>
      <c r="AP7" s="51"/>
      <c r="AQ7" s="216" t="s">
        <v>1126</v>
      </c>
      <c r="AR7" s="217"/>
      <c r="AS7" s="217"/>
      <c r="AT7" s="217"/>
      <c r="AU7" s="217"/>
      <c r="AV7" s="217"/>
      <c r="AW7" s="217"/>
      <c r="AX7" s="218"/>
      <c r="AY7" s="51"/>
      <c r="AZ7" s="326" t="s">
        <v>1126</v>
      </c>
      <c r="BA7" s="327"/>
      <c r="BB7" s="327"/>
      <c r="BC7" s="327"/>
      <c r="BD7" s="327"/>
      <c r="BE7" s="327"/>
      <c r="BF7" s="327"/>
      <c r="BG7" s="328"/>
      <c r="BH7" s="51"/>
      <c r="BI7" s="326" t="s">
        <v>1126</v>
      </c>
      <c r="BJ7" s="327"/>
      <c r="BK7" s="327"/>
      <c r="BL7" s="327"/>
      <c r="BM7" s="327"/>
      <c r="BN7" s="327"/>
      <c r="BO7" s="327"/>
      <c r="BP7" s="328"/>
      <c r="BQ7" s="51"/>
      <c r="BR7" s="326" t="s">
        <v>1126</v>
      </c>
      <c r="BS7" s="327"/>
      <c r="BT7" s="327"/>
      <c r="BU7" s="327"/>
      <c r="BV7" s="327"/>
      <c r="BW7" s="327"/>
      <c r="BX7" s="327"/>
      <c r="BY7" s="328"/>
      <c r="BZ7" s="51"/>
      <c r="CA7" s="369"/>
      <c r="CB7" s="370"/>
      <c r="CC7" s="370"/>
      <c r="CD7" s="370"/>
      <c r="CE7" s="370"/>
      <c r="CF7" s="370"/>
      <c r="CG7" s="370"/>
      <c r="CH7" s="371"/>
    </row>
    <row r="8" spans="1:86" ht="76.5" customHeight="1" x14ac:dyDescent="0.25">
      <c r="A8" s="10" t="s">
        <v>12</v>
      </c>
      <c r="B8" s="10" t="s">
        <v>13</v>
      </c>
      <c r="C8" s="10" t="s">
        <v>14</v>
      </c>
      <c r="D8" s="10" t="s">
        <v>28</v>
      </c>
      <c r="E8" s="10" t="s">
        <v>15</v>
      </c>
      <c r="F8" s="38"/>
      <c r="G8" s="11" t="s">
        <v>17</v>
      </c>
      <c r="H8" s="11" t="s">
        <v>1235</v>
      </c>
      <c r="I8" s="11" t="s">
        <v>1175</v>
      </c>
      <c r="J8" s="11" t="s">
        <v>1224</v>
      </c>
      <c r="K8" s="42"/>
      <c r="L8" s="31" t="s">
        <v>1176</v>
      </c>
      <c r="M8" s="33" t="s">
        <v>1239</v>
      </c>
      <c r="N8" s="29" t="s">
        <v>1027</v>
      </c>
      <c r="O8" s="34" t="s">
        <v>1028</v>
      </c>
      <c r="P8" s="34" t="s">
        <v>1030</v>
      </c>
      <c r="Q8" s="35" t="s">
        <v>1029</v>
      </c>
      <c r="R8" s="45"/>
      <c r="S8" s="81" t="s">
        <v>1087</v>
      </c>
      <c r="T8" s="82" t="s">
        <v>1032</v>
      </c>
      <c r="U8" s="82" t="s">
        <v>1091</v>
      </c>
      <c r="V8" s="82" t="s">
        <v>1092</v>
      </c>
      <c r="W8" s="82" t="s">
        <v>1160</v>
      </c>
      <c r="X8" s="45"/>
      <c r="Y8" s="231" t="s">
        <v>1177</v>
      </c>
      <c r="Z8" s="232"/>
      <c r="AA8" s="232"/>
      <c r="AB8" s="232"/>
      <c r="AC8" s="232"/>
      <c r="AD8" s="232"/>
      <c r="AE8" s="232"/>
      <c r="AF8" s="233"/>
      <c r="AG8" s="45"/>
      <c r="AH8" s="231" t="s">
        <v>1177</v>
      </c>
      <c r="AI8" s="232"/>
      <c r="AJ8" s="232"/>
      <c r="AK8" s="232"/>
      <c r="AL8" s="232"/>
      <c r="AM8" s="232"/>
      <c r="AN8" s="232"/>
      <c r="AO8" s="233"/>
      <c r="AP8" s="45"/>
      <c r="AQ8" s="231" t="s">
        <v>1177</v>
      </c>
      <c r="AR8" s="232"/>
      <c r="AS8" s="232"/>
      <c r="AT8" s="232"/>
      <c r="AU8" s="232"/>
      <c r="AV8" s="232"/>
      <c r="AW8" s="232"/>
      <c r="AX8" s="233"/>
      <c r="AY8" s="45"/>
      <c r="AZ8" s="329" t="s">
        <v>1177</v>
      </c>
      <c r="BA8" s="330"/>
      <c r="BB8" s="330"/>
      <c r="BC8" s="330"/>
      <c r="BD8" s="330"/>
      <c r="BE8" s="330"/>
      <c r="BF8" s="330"/>
      <c r="BG8" s="331"/>
      <c r="BH8" s="45"/>
      <c r="BI8" s="329" t="s">
        <v>1177</v>
      </c>
      <c r="BJ8" s="330"/>
      <c r="BK8" s="330"/>
      <c r="BL8" s="330"/>
      <c r="BM8" s="330"/>
      <c r="BN8" s="330"/>
      <c r="BO8" s="330"/>
      <c r="BP8" s="331"/>
      <c r="BQ8" s="45"/>
      <c r="BR8" s="329" t="s">
        <v>1177</v>
      </c>
      <c r="BS8" s="330"/>
      <c r="BT8" s="330"/>
      <c r="BU8" s="330"/>
      <c r="BV8" s="330"/>
      <c r="BW8" s="330"/>
      <c r="BX8" s="330"/>
      <c r="BY8" s="331"/>
      <c r="BZ8" s="45"/>
      <c r="CA8" s="372" t="s">
        <v>1178</v>
      </c>
      <c r="CB8" s="373"/>
      <c r="CC8" s="373"/>
      <c r="CD8" s="373"/>
      <c r="CE8" s="373"/>
      <c r="CF8" s="373"/>
      <c r="CG8" s="373"/>
      <c r="CH8" s="374"/>
    </row>
    <row r="9" spans="1:86" s="9" customFormat="1" ht="36" customHeight="1" x14ac:dyDescent="0.25">
      <c r="A9" s="126">
        <v>0</v>
      </c>
      <c r="B9" s="127">
        <v>0</v>
      </c>
      <c r="C9" s="126">
        <v>0</v>
      </c>
      <c r="D9" s="126">
        <v>0</v>
      </c>
      <c r="E9" s="125">
        <f>+A9+B9+C9+D9</f>
        <v>0</v>
      </c>
      <c r="F9" s="39"/>
      <c r="G9" s="128" t="s">
        <v>1243</v>
      </c>
      <c r="H9" s="129" t="s">
        <v>1243</v>
      </c>
      <c r="I9" s="126">
        <v>0</v>
      </c>
      <c r="J9" s="128" t="s">
        <v>1144</v>
      </c>
      <c r="K9" s="39"/>
      <c r="L9" s="130">
        <v>0</v>
      </c>
      <c r="M9" s="131">
        <v>0</v>
      </c>
      <c r="N9" s="131">
        <v>0</v>
      </c>
      <c r="O9" s="129" t="s">
        <v>1243</v>
      </c>
      <c r="P9" s="132">
        <v>0</v>
      </c>
      <c r="Q9" s="78">
        <f>+M9+N9+P9</f>
        <v>0</v>
      </c>
      <c r="R9" s="46" t="s">
        <v>1098</v>
      </c>
      <c r="S9" s="106" t="s">
        <v>1179</v>
      </c>
      <c r="T9" s="133" t="s">
        <v>1090</v>
      </c>
      <c r="U9" s="134" t="s">
        <v>1143</v>
      </c>
      <c r="V9" s="134" t="s">
        <v>1143</v>
      </c>
      <c r="W9" s="135">
        <v>0</v>
      </c>
      <c r="X9" s="46"/>
      <c r="Y9" s="234"/>
      <c r="Z9" s="235"/>
      <c r="AA9" s="235"/>
      <c r="AB9" s="235"/>
      <c r="AC9" s="235"/>
      <c r="AD9" s="235"/>
      <c r="AE9" s="235"/>
      <c r="AF9" s="236"/>
      <c r="AG9" s="46"/>
      <c r="AH9" s="234"/>
      <c r="AI9" s="235"/>
      <c r="AJ9" s="235"/>
      <c r="AK9" s="235"/>
      <c r="AL9" s="235"/>
      <c r="AM9" s="235"/>
      <c r="AN9" s="235"/>
      <c r="AO9" s="236"/>
      <c r="AP9" s="46"/>
      <c r="AQ9" s="234"/>
      <c r="AR9" s="235"/>
      <c r="AS9" s="235"/>
      <c r="AT9" s="235"/>
      <c r="AU9" s="235"/>
      <c r="AV9" s="235"/>
      <c r="AW9" s="235"/>
      <c r="AX9" s="236"/>
      <c r="AY9" s="46"/>
      <c r="AZ9" s="234"/>
      <c r="BA9" s="235"/>
      <c r="BB9" s="235"/>
      <c r="BC9" s="235"/>
      <c r="BD9" s="235"/>
      <c r="BE9" s="235"/>
      <c r="BF9" s="235"/>
      <c r="BG9" s="236"/>
      <c r="BH9" s="46"/>
      <c r="BI9" s="234"/>
      <c r="BJ9" s="235"/>
      <c r="BK9" s="235"/>
      <c r="BL9" s="235"/>
      <c r="BM9" s="235"/>
      <c r="BN9" s="235"/>
      <c r="BO9" s="235"/>
      <c r="BP9" s="236"/>
      <c r="BQ9" s="46"/>
      <c r="BR9" s="234"/>
      <c r="BS9" s="235"/>
      <c r="BT9" s="235"/>
      <c r="BU9" s="235"/>
      <c r="BV9" s="235"/>
      <c r="BW9" s="235"/>
      <c r="BX9" s="235"/>
      <c r="BY9" s="236"/>
      <c r="BZ9" s="46"/>
      <c r="CA9" s="234"/>
      <c r="CB9" s="235"/>
      <c r="CC9" s="235"/>
      <c r="CD9" s="235"/>
      <c r="CE9" s="235"/>
      <c r="CF9" s="235"/>
      <c r="CG9" s="235"/>
      <c r="CH9" s="236"/>
    </row>
    <row r="10" spans="1:86" s="5" customFormat="1" ht="36" customHeight="1" x14ac:dyDescent="0.25">
      <c r="A10" s="395" t="s">
        <v>1153</v>
      </c>
      <c r="B10" s="395"/>
      <c r="C10" s="396" t="s">
        <v>1254</v>
      </c>
      <c r="D10" s="396"/>
      <c r="E10" s="396"/>
      <c r="F10" s="40"/>
      <c r="G10" s="128" t="s">
        <v>1143</v>
      </c>
      <c r="H10" s="129" t="s">
        <v>1143</v>
      </c>
      <c r="I10" s="126" t="s">
        <v>1143</v>
      </c>
      <c r="J10" s="128" t="s">
        <v>1143</v>
      </c>
      <c r="K10" s="40"/>
      <c r="L10" s="101"/>
      <c r="M10" s="102"/>
      <c r="N10" s="101"/>
      <c r="O10" s="103"/>
      <c r="P10" s="104"/>
      <c r="Q10" s="105"/>
      <c r="R10" s="99" t="s">
        <v>1098</v>
      </c>
      <c r="S10" s="106" t="s">
        <v>1180</v>
      </c>
      <c r="T10" s="133" t="s">
        <v>1090</v>
      </c>
      <c r="U10" s="134" t="s">
        <v>1143</v>
      </c>
      <c r="V10" s="134" t="s">
        <v>1143</v>
      </c>
      <c r="W10" s="135">
        <v>0</v>
      </c>
      <c r="X10" s="47"/>
      <c r="Y10" s="234"/>
      <c r="Z10" s="235"/>
      <c r="AA10" s="235"/>
      <c r="AB10" s="235"/>
      <c r="AC10" s="235"/>
      <c r="AD10" s="235"/>
      <c r="AE10" s="235"/>
      <c r="AF10" s="236"/>
      <c r="AG10" s="47"/>
      <c r="AH10" s="234"/>
      <c r="AI10" s="235"/>
      <c r="AJ10" s="235"/>
      <c r="AK10" s="235"/>
      <c r="AL10" s="235"/>
      <c r="AM10" s="235"/>
      <c r="AN10" s="235"/>
      <c r="AO10" s="236"/>
      <c r="AP10" s="47"/>
      <c r="AQ10" s="234"/>
      <c r="AR10" s="235"/>
      <c r="AS10" s="235"/>
      <c r="AT10" s="235"/>
      <c r="AU10" s="235"/>
      <c r="AV10" s="235"/>
      <c r="AW10" s="235"/>
      <c r="AX10" s="236"/>
      <c r="AY10" s="47"/>
      <c r="AZ10" s="234"/>
      <c r="BA10" s="235"/>
      <c r="BB10" s="235"/>
      <c r="BC10" s="235"/>
      <c r="BD10" s="235"/>
      <c r="BE10" s="235"/>
      <c r="BF10" s="235"/>
      <c r="BG10" s="236"/>
      <c r="BH10" s="47"/>
      <c r="BI10" s="234"/>
      <c r="BJ10" s="235"/>
      <c r="BK10" s="235"/>
      <c r="BL10" s="235"/>
      <c r="BM10" s="235"/>
      <c r="BN10" s="235"/>
      <c r="BO10" s="235"/>
      <c r="BP10" s="236"/>
      <c r="BQ10" s="47"/>
      <c r="BR10" s="234"/>
      <c r="BS10" s="235"/>
      <c r="BT10" s="235"/>
      <c r="BU10" s="235"/>
      <c r="BV10" s="235"/>
      <c r="BW10" s="235"/>
      <c r="BX10" s="235"/>
      <c r="BY10" s="236"/>
      <c r="BZ10" s="47"/>
      <c r="CA10" s="234"/>
      <c r="CB10" s="235"/>
      <c r="CC10" s="235"/>
      <c r="CD10" s="235"/>
      <c r="CE10" s="235"/>
      <c r="CF10" s="235"/>
      <c r="CG10" s="235"/>
      <c r="CH10" s="236"/>
    </row>
    <row r="11" spans="1:86" s="5" customFormat="1" ht="36" customHeight="1" x14ac:dyDescent="0.25">
      <c r="A11" s="203" t="s">
        <v>1236</v>
      </c>
      <c r="B11" s="204"/>
      <c r="C11" s="204"/>
      <c r="D11" s="204"/>
      <c r="E11" s="204"/>
      <c r="F11" s="40"/>
      <c r="G11" s="128" t="s">
        <v>1143</v>
      </c>
      <c r="H11" s="129" t="s">
        <v>1143</v>
      </c>
      <c r="I11" s="126" t="s">
        <v>1143</v>
      </c>
      <c r="J11" s="128" t="s">
        <v>1143</v>
      </c>
      <c r="K11" s="40"/>
      <c r="L11" s="205" t="s">
        <v>1236</v>
      </c>
      <c r="M11" s="206"/>
      <c r="N11" s="206"/>
      <c r="O11" s="206"/>
      <c r="P11" s="206"/>
      <c r="Q11" s="207"/>
      <c r="R11" s="99" t="s">
        <v>1098</v>
      </c>
      <c r="S11" s="106" t="s">
        <v>1035</v>
      </c>
      <c r="T11" s="133" t="s">
        <v>1090</v>
      </c>
      <c r="U11" s="134" t="s">
        <v>1143</v>
      </c>
      <c r="V11" s="134" t="s">
        <v>1143</v>
      </c>
      <c r="W11" s="135">
        <v>0</v>
      </c>
      <c r="X11" s="47"/>
      <c r="Y11" s="237" t="s">
        <v>1101</v>
      </c>
      <c r="Z11" s="238"/>
      <c r="AA11" s="238"/>
      <c r="AB11" s="239"/>
      <c r="AC11" s="240" t="s">
        <v>1181</v>
      </c>
      <c r="AD11" s="241"/>
      <c r="AE11" s="241"/>
      <c r="AF11" s="242"/>
      <c r="AG11" s="47"/>
      <c r="AH11" s="237" t="s">
        <v>1101</v>
      </c>
      <c r="AI11" s="238"/>
      <c r="AJ11" s="238"/>
      <c r="AK11" s="239"/>
      <c r="AL11" s="240" t="s">
        <v>1181</v>
      </c>
      <c r="AM11" s="241"/>
      <c r="AN11" s="241"/>
      <c r="AO11" s="242"/>
      <c r="AP11" s="47"/>
      <c r="AQ11" s="237" t="s">
        <v>1101</v>
      </c>
      <c r="AR11" s="238"/>
      <c r="AS11" s="238"/>
      <c r="AT11" s="239"/>
      <c r="AU11" s="240" t="s">
        <v>1181</v>
      </c>
      <c r="AV11" s="241"/>
      <c r="AW11" s="241"/>
      <c r="AX11" s="242"/>
      <c r="AY11" s="47"/>
      <c r="AZ11" s="315" t="s">
        <v>1127</v>
      </c>
      <c r="BA11" s="318"/>
      <c r="BB11" s="318"/>
      <c r="BC11" s="319"/>
      <c r="BD11" s="320" t="s">
        <v>1128</v>
      </c>
      <c r="BE11" s="321"/>
      <c r="BF11" s="321"/>
      <c r="BG11" s="322"/>
      <c r="BH11" s="47"/>
      <c r="BI11" s="315" t="s">
        <v>1127</v>
      </c>
      <c r="BJ11" s="318"/>
      <c r="BK11" s="318"/>
      <c r="BL11" s="319"/>
      <c r="BM11" s="320" t="s">
        <v>1128</v>
      </c>
      <c r="BN11" s="321"/>
      <c r="BO11" s="321"/>
      <c r="BP11" s="322"/>
      <c r="BQ11" s="47"/>
      <c r="BR11" s="315" t="s">
        <v>1127</v>
      </c>
      <c r="BS11" s="318"/>
      <c r="BT11" s="318"/>
      <c r="BU11" s="319"/>
      <c r="BV11" s="320" t="s">
        <v>1128</v>
      </c>
      <c r="BW11" s="321"/>
      <c r="BX11" s="321"/>
      <c r="BY11" s="322"/>
      <c r="BZ11" s="47"/>
      <c r="CA11" s="234"/>
      <c r="CB11" s="235"/>
      <c r="CC11" s="235"/>
      <c r="CD11" s="235"/>
      <c r="CE11" s="235"/>
      <c r="CF11" s="235"/>
      <c r="CG11" s="235"/>
      <c r="CH11" s="236"/>
    </row>
    <row r="12" spans="1:86" s="5" customFormat="1" ht="36" customHeight="1" x14ac:dyDescent="0.25">
      <c r="A12" s="97"/>
      <c r="B12" s="98"/>
      <c r="C12" s="97"/>
      <c r="D12" s="97"/>
      <c r="E12" s="97"/>
      <c r="F12" s="40"/>
      <c r="G12" s="128" t="s">
        <v>1143</v>
      </c>
      <c r="H12" s="129" t="s">
        <v>1143</v>
      </c>
      <c r="I12" s="126" t="s">
        <v>1143</v>
      </c>
      <c r="J12" s="128" t="s">
        <v>1143</v>
      </c>
      <c r="K12" s="40"/>
      <c r="L12" s="101"/>
      <c r="M12" s="102"/>
      <c r="N12" s="101"/>
      <c r="O12" s="103"/>
      <c r="P12" s="104"/>
      <c r="Q12" s="105"/>
      <c r="R12" s="99" t="s">
        <v>1098</v>
      </c>
      <c r="S12" s="106" t="s">
        <v>1182</v>
      </c>
      <c r="T12" s="133" t="s">
        <v>1090</v>
      </c>
      <c r="U12" s="134" t="s">
        <v>1143</v>
      </c>
      <c r="V12" s="134" t="s">
        <v>1143</v>
      </c>
      <c r="W12" s="135">
        <v>0</v>
      </c>
      <c r="X12" s="47"/>
      <c r="Y12" s="234"/>
      <c r="Z12" s="235"/>
      <c r="AA12" s="235"/>
      <c r="AB12" s="236"/>
      <c r="AC12" s="243"/>
      <c r="AD12" s="244"/>
      <c r="AE12" s="244"/>
      <c r="AF12" s="245"/>
      <c r="AG12" s="47"/>
      <c r="AH12" s="234"/>
      <c r="AI12" s="235"/>
      <c r="AJ12" s="235"/>
      <c r="AK12" s="236"/>
      <c r="AL12" s="243"/>
      <c r="AM12" s="244"/>
      <c r="AN12" s="244"/>
      <c r="AO12" s="245"/>
      <c r="AP12" s="47"/>
      <c r="AQ12" s="234"/>
      <c r="AR12" s="235"/>
      <c r="AS12" s="235"/>
      <c r="AT12" s="236"/>
      <c r="AU12" s="243"/>
      <c r="AV12" s="244"/>
      <c r="AW12" s="244"/>
      <c r="AX12" s="245"/>
      <c r="AY12" s="47"/>
      <c r="AZ12" s="234"/>
      <c r="BA12" s="235"/>
      <c r="BB12" s="235"/>
      <c r="BC12" s="236"/>
      <c r="BD12" s="243"/>
      <c r="BE12" s="244"/>
      <c r="BF12" s="244"/>
      <c r="BG12" s="245"/>
      <c r="BH12" s="47"/>
      <c r="BI12" s="234"/>
      <c r="BJ12" s="235"/>
      <c r="BK12" s="235"/>
      <c r="BL12" s="236"/>
      <c r="BM12" s="243"/>
      <c r="BN12" s="244"/>
      <c r="BO12" s="244"/>
      <c r="BP12" s="245"/>
      <c r="BQ12" s="47"/>
      <c r="BR12" s="234"/>
      <c r="BS12" s="235"/>
      <c r="BT12" s="235"/>
      <c r="BU12" s="236"/>
      <c r="BV12" s="243"/>
      <c r="BW12" s="244"/>
      <c r="BX12" s="244"/>
      <c r="BY12" s="245"/>
      <c r="BZ12" s="47"/>
      <c r="CA12" s="234"/>
      <c r="CB12" s="235"/>
      <c r="CC12" s="235"/>
      <c r="CD12" s="235"/>
      <c r="CE12" s="235"/>
      <c r="CF12" s="235"/>
      <c r="CG12" s="235"/>
      <c r="CH12" s="236"/>
    </row>
    <row r="13" spans="1:86" s="5" customFormat="1" ht="36" customHeight="1" x14ac:dyDescent="0.25">
      <c r="A13" s="97"/>
      <c r="B13" s="98"/>
      <c r="C13" s="97"/>
      <c r="D13" s="97"/>
      <c r="E13" s="97"/>
      <c r="F13" s="40"/>
      <c r="G13" s="128" t="s">
        <v>1143</v>
      </c>
      <c r="H13" s="129" t="s">
        <v>1143</v>
      </c>
      <c r="I13" s="126" t="s">
        <v>1143</v>
      </c>
      <c r="J13" s="128" t="s">
        <v>1143</v>
      </c>
      <c r="K13" s="40"/>
      <c r="L13" s="101"/>
      <c r="M13" s="102"/>
      <c r="N13" s="101"/>
      <c r="O13" s="103"/>
      <c r="P13" s="104"/>
      <c r="Q13" s="105"/>
      <c r="R13" s="100"/>
      <c r="S13" s="83" t="s">
        <v>1183</v>
      </c>
      <c r="T13" s="267" t="s">
        <v>1184</v>
      </c>
      <c r="U13" s="268"/>
      <c r="V13" s="268"/>
      <c r="W13" s="269"/>
      <c r="X13" s="47"/>
      <c r="Y13" s="234"/>
      <c r="Z13" s="235"/>
      <c r="AA13" s="235"/>
      <c r="AB13" s="236"/>
      <c r="AC13" s="243"/>
      <c r="AD13" s="244"/>
      <c r="AE13" s="244"/>
      <c r="AF13" s="245"/>
      <c r="AG13" s="47"/>
      <c r="AH13" s="234"/>
      <c r="AI13" s="235"/>
      <c r="AJ13" s="235"/>
      <c r="AK13" s="236"/>
      <c r="AL13" s="243"/>
      <c r="AM13" s="244"/>
      <c r="AN13" s="244"/>
      <c r="AO13" s="245"/>
      <c r="AP13" s="47"/>
      <c r="AQ13" s="234"/>
      <c r="AR13" s="235"/>
      <c r="AS13" s="235"/>
      <c r="AT13" s="236"/>
      <c r="AU13" s="243"/>
      <c r="AV13" s="244"/>
      <c r="AW13" s="244"/>
      <c r="AX13" s="245"/>
      <c r="AY13" s="47"/>
      <c r="AZ13" s="234"/>
      <c r="BA13" s="235"/>
      <c r="BB13" s="235"/>
      <c r="BC13" s="236"/>
      <c r="BD13" s="243"/>
      <c r="BE13" s="244"/>
      <c r="BF13" s="244"/>
      <c r="BG13" s="245"/>
      <c r="BH13" s="47"/>
      <c r="BI13" s="234"/>
      <c r="BJ13" s="235"/>
      <c r="BK13" s="235"/>
      <c r="BL13" s="236"/>
      <c r="BM13" s="243"/>
      <c r="BN13" s="244"/>
      <c r="BO13" s="244"/>
      <c r="BP13" s="245"/>
      <c r="BQ13" s="47"/>
      <c r="BR13" s="234"/>
      <c r="BS13" s="235"/>
      <c r="BT13" s="235"/>
      <c r="BU13" s="236"/>
      <c r="BV13" s="243"/>
      <c r="BW13" s="244"/>
      <c r="BX13" s="244"/>
      <c r="BY13" s="245"/>
      <c r="BZ13" s="47"/>
      <c r="CA13" s="384" t="s">
        <v>1185</v>
      </c>
      <c r="CB13" s="389"/>
      <c r="CC13" s="389"/>
      <c r="CD13" s="389"/>
      <c r="CE13" s="389"/>
      <c r="CF13" s="389"/>
      <c r="CG13" s="389"/>
      <c r="CH13" s="390"/>
    </row>
    <row r="14" spans="1:86" s="5" customFormat="1" ht="34.5" customHeight="1" x14ac:dyDescent="0.25">
      <c r="A14" s="97"/>
      <c r="B14" s="98"/>
      <c r="C14" s="97"/>
      <c r="D14" s="97"/>
      <c r="E14" s="97"/>
      <c r="F14" s="40"/>
      <c r="G14" s="128" t="s">
        <v>1143</v>
      </c>
      <c r="H14" s="129" t="s">
        <v>1143</v>
      </c>
      <c r="I14" s="126" t="s">
        <v>1143</v>
      </c>
      <c r="J14" s="128" t="s">
        <v>1143</v>
      </c>
      <c r="K14" s="40"/>
      <c r="L14" s="101"/>
      <c r="M14" s="102"/>
      <c r="N14" s="101"/>
      <c r="O14" s="103"/>
      <c r="P14" s="104"/>
      <c r="Q14" s="105"/>
      <c r="R14" s="100" t="s">
        <v>1098</v>
      </c>
      <c r="S14" s="136" t="s">
        <v>1243</v>
      </c>
      <c r="T14" s="181" t="s">
        <v>1216</v>
      </c>
      <c r="U14" s="181"/>
      <c r="V14" s="181"/>
      <c r="W14" s="181"/>
      <c r="X14" s="47"/>
      <c r="Y14" s="237" t="s">
        <v>1186</v>
      </c>
      <c r="Z14" s="238"/>
      <c r="AA14" s="238"/>
      <c r="AB14" s="239"/>
      <c r="AC14" s="246" t="s">
        <v>1090</v>
      </c>
      <c r="AD14" s="247"/>
      <c r="AE14" s="247"/>
      <c r="AF14" s="248"/>
      <c r="AG14" s="47"/>
      <c r="AH14" s="237" t="s">
        <v>1187</v>
      </c>
      <c r="AI14" s="238"/>
      <c r="AJ14" s="238"/>
      <c r="AK14" s="239"/>
      <c r="AL14" s="246" t="s">
        <v>1090</v>
      </c>
      <c r="AM14" s="247"/>
      <c r="AN14" s="247"/>
      <c r="AO14" s="248"/>
      <c r="AP14" s="47"/>
      <c r="AQ14" s="237" t="s">
        <v>1187</v>
      </c>
      <c r="AR14" s="238"/>
      <c r="AS14" s="238"/>
      <c r="AT14" s="239"/>
      <c r="AU14" s="246" t="s">
        <v>1090</v>
      </c>
      <c r="AV14" s="247"/>
      <c r="AW14" s="247"/>
      <c r="AX14" s="248"/>
      <c r="AY14" s="47"/>
      <c r="AZ14" s="315" t="s">
        <v>1188</v>
      </c>
      <c r="BA14" s="316"/>
      <c r="BB14" s="316"/>
      <c r="BC14" s="316"/>
      <c r="BD14" s="316"/>
      <c r="BE14" s="316"/>
      <c r="BF14" s="316"/>
      <c r="BG14" s="317"/>
      <c r="BH14" s="47"/>
      <c r="BI14" s="315" t="s">
        <v>1188</v>
      </c>
      <c r="BJ14" s="316"/>
      <c r="BK14" s="316"/>
      <c r="BL14" s="316"/>
      <c r="BM14" s="316"/>
      <c r="BN14" s="316"/>
      <c r="BO14" s="316"/>
      <c r="BP14" s="317"/>
      <c r="BQ14" s="47"/>
      <c r="BR14" s="315" t="s">
        <v>1188</v>
      </c>
      <c r="BS14" s="316"/>
      <c r="BT14" s="316"/>
      <c r="BU14" s="316"/>
      <c r="BV14" s="316"/>
      <c r="BW14" s="316"/>
      <c r="BX14" s="316"/>
      <c r="BY14" s="317"/>
      <c r="BZ14" s="47"/>
      <c r="CA14" s="391" t="s">
        <v>1156</v>
      </c>
      <c r="CB14" s="391"/>
      <c r="CC14" s="391"/>
      <c r="CD14" s="116" t="s">
        <v>0</v>
      </c>
      <c r="CE14" s="116" t="s">
        <v>1</v>
      </c>
      <c r="CF14" s="116" t="s">
        <v>1189</v>
      </c>
      <c r="CG14" s="116" t="s">
        <v>2</v>
      </c>
      <c r="CH14" s="116" t="s">
        <v>1190</v>
      </c>
    </row>
    <row r="15" spans="1:86" s="5" customFormat="1" ht="34.5" customHeight="1" x14ac:dyDescent="0.25">
      <c r="A15" s="97"/>
      <c r="B15" s="98"/>
      <c r="C15" s="97"/>
      <c r="D15" s="97"/>
      <c r="E15" s="97"/>
      <c r="F15" s="52"/>
      <c r="G15" s="128" t="s">
        <v>1143</v>
      </c>
      <c r="H15" s="129" t="s">
        <v>1143</v>
      </c>
      <c r="I15" s="126" t="s">
        <v>1143</v>
      </c>
      <c r="J15" s="128" t="s">
        <v>1143</v>
      </c>
      <c r="K15" s="40"/>
      <c r="L15" s="101"/>
      <c r="M15" s="102"/>
      <c r="N15" s="101"/>
      <c r="O15" s="103"/>
      <c r="P15" s="104"/>
      <c r="Q15" s="105"/>
      <c r="R15" s="100" t="s">
        <v>1098</v>
      </c>
      <c r="S15" s="137" t="s">
        <v>1143</v>
      </c>
      <c r="T15" s="181" t="s">
        <v>1143</v>
      </c>
      <c r="U15" s="181"/>
      <c r="V15" s="181"/>
      <c r="W15" s="181"/>
      <c r="X15" s="53"/>
      <c r="Y15" s="237" t="s">
        <v>1191</v>
      </c>
      <c r="Z15" s="273"/>
      <c r="AA15" s="273"/>
      <c r="AB15" s="273"/>
      <c r="AC15" s="273"/>
      <c r="AD15" s="273"/>
      <c r="AE15" s="273"/>
      <c r="AF15" s="274"/>
      <c r="AG15" s="53"/>
      <c r="AH15" s="237" t="s">
        <v>1191</v>
      </c>
      <c r="AI15" s="273"/>
      <c r="AJ15" s="273"/>
      <c r="AK15" s="273"/>
      <c r="AL15" s="273"/>
      <c r="AM15" s="273"/>
      <c r="AN15" s="273"/>
      <c r="AO15" s="274"/>
      <c r="AP15" s="53"/>
      <c r="AQ15" s="237" t="s">
        <v>1191</v>
      </c>
      <c r="AR15" s="273"/>
      <c r="AS15" s="273"/>
      <c r="AT15" s="273"/>
      <c r="AU15" s="273"/>
      <c r="AV15" s="273"/>
      <c r="AW15" s="273"/>
      <c r="AX15" s="274"/>
      <c r="AY15" s="53"/>
      <c r="AZ15" s="320" t="s">
        <v>1107</v>
      </c>
      <c r="BA15" s="322"/>
      <c r="BB15" s="278"/>
      <c r="BC15" s="279"/>
      <c r="BD15" s="320" t="s">
        <v>1108</v>
      </c>
      <c r="BE15" s="322"/>
      <c r="BF15" s="309"/>
      <c r="BG15" s="310"/>
      <c r="BH15" s="53"/>
      <c r="BI15" s="320" t="s">
        <v>1107</v>
      </c>
      <c r="BJ15" s="322"/>
      <c r="BK15" s="278"/>
      <c r="BL15" s="279"/>
      <c r="BM15" s="320" t="s">
        <v>1108</v>
      </c>
      <c r="BN15" s="322"/>
      <c r="BO15" s="309"/>
      <c r="BP15" s="310"/>
      <c r="BQ15" s="53"/>
      <c r="BR15" s="320" t="s">
        <v>1107</v>
      </c>
      <c r="BS15" s="322"/>
      <c r="BT15" s="278"/>
      <c r="BU15" s="279"/>
      <c r="BV15" s="320" t="s">
        <v>1108</v>
      </c>
      <c r="BW15" s="322"/>
      <c r="BX15" s="309"/>
      <c r="BY15" s="310"/>
      <c r="BZ15" s="53"/>
      <c r="CA15" s="379" t="s">
        <v>1216</v>
      </c>
      <c r="CB15" s="379"/>
      <c r="CC15" s="379"/>
      <c r="CD15" s="150">
        <v>0</v>
      </c>
      <c r="CE15" s="150">
        <v>0</v>
      </c>
      <c r="CF15" s="150">
        <v>0</v>
      </c>
      <c r="CG15" s="150">
        <v>0</v>
      </c>
      <c r="CH15" s="121">
        <f>+CD15+CE15+CF15+CG15</f>
        <v>0</v>
      </c>
    </row>
    <row r="16" spans="1:86" s="5" customFormat="1" ht="34.5" customHeight="1" x14ac:dyDescent="0.25">
      <c r="A16" s="97"/>
      <c r="B16" s="98"/>
      <c r="C16" s="97"/>
      <c r="D16" s="97"/>
      <c r="E16" s="97"/>
      <c r="F16" s="52"/>
      <c r="G16" s="128" t="s">
        <v>1143</v>
      </c>
      <c r="H16" s="129" t="s">
        <v>1143</v>
      </c>
      <c r="I16" s="126" t="s">
        <v>1143</v>
      </c>
      <c r="J16" s="128" t="s">
        <v>1143</v>
      </c>
      <c r="K16" s="40"/>
      <c r="L16" s="101"/>
      <c r="M16" s="102"/>
      <c r="N16" s="101"/>
      <c r="O16" s="103"/>
      <c r="P16" s="104"/>
      <c r="Q16" s="105"/>
      <c r="R16" s="100" t="s">
        <v>1098</v>
      </c>
      <c r="S16" s="137" t="s">
        <v>1143</v>
      </c>
      <c r="T16" s="182" t="s">
        <v>1143</v>
      </c>
      <c r="U16" s="183"/>
      <c r="V16" s="183"/>
      <c r="W16" s="184"/>
      <c r="X16" s="53"/>
      <c r="Y16" s="234"/>
      <c r="Z16" s="235"/>
      <c r="AA16" s="235"/>
      <c r="AB16" s="235"/>
      <c r="AC16" s="235"/>
      <c r="AD16" s="235"/>
      <c r="AE16" s="235"/>
      <c r="AF16" s="236"/>
      <c r="AG16" s="53"/>
      <c r="AH16" s="234"/>
      <c r="AI16" s="235"/>
      <c r="AJ16" s="235"/>
      <c r="AK16" s="235"/>
      <c r="AL16" s="235"/>
      <c r="AM16" s="235"/>
      <c r="AN16" s="235"/>
      <c r="AO16" s="236"/>
      <c r="AP16" s="53"/>
      <c r="AQ16" s="234"/>
      <c r="AR16" s="235"/>
      <c r="AS16" s="235"/>
      <c r="AT16" s="235"/>
      <c r="AU16" s="235"/>
      <c r="AV16" s="235"/>
      <c r="AW16" s="235"/>
      <c r="AX16" s="236"/>
      <c r="AY16" s="53"/>
      <c r="AZ16" s="258"/>
      <c r="BA16" s="259"/>
      <c r="BB16" s="259"/>
      <c r="BC16" s="259"/>
      <c r="BD16" s="259"/>
      <c r="BE16" s="259"/>
      <c r="BF16" s="259"/>
      <c r="BG16" s="260"/>
      <c r="BH16" s="53"/>
      <c r="BI16" s="361"/>
      <c r="BJ16" s="362"/>
      <c r="BK16" s="362"/>
      <c r="BL16" s="362"/>
      <c r="BM16" s="362"/>
      <c r="BN16" s="362"/>
      <c r="BO16" s="362"/>
      <c r="BP16" s="363"/>
      <c r="BQ16" s="53"/>
      <c r="BR16" s="258"/>
      <c r="BS16" s="259"/>
      <c r="BT16" s="259"/>
      <c r="BU16" s="259"/>
      <c r="BV16" s="259"/>
      <c r="BW16" s="259"/>
      <c r="BX16" s="259"/>
      <c r="BY16" s="260"/>
      <c r="BZ16" s="53"/>
      <c r="CA16" s="379" t="s">
        <v>1143</v>
      </c>
      <c r="CB16" s="379"/>
      <c r="CC16" s="379"/>
      <c r="CD16" s="150"/>
      <c r="CE16" s="151"/>
      <c r="CF16" s="151"/>
      <c r="CG16" s="150"/>
      <c r="CH16" s="121">
        <f t="shared" ref="CH16:CH20" si="0">+CD16+CE16+CF16+CG16</f>
        <v>0</v>
      </c>
    </row>
    <row r="17" spans="1:86" s="5" customFormat="1" ht="34.5" customHeight="1" x14ac:dyDescent="0.25">
      <c r="A17" s="97"/>
      <c r="B17" s="98"/>
      <c r="C17" s="97"/>
      <c r="D17" s="97"/>
      <c r="E17" s="97"/>
      <c r="F17" s="52"/>
      <c r="G17" s="128" t="s">
        <v>1143</v>
      </c>
      <c r="H17" s="129" t="s">
        <v>1143</v>
      </c>
      <c r="I17" s="126" t="s">
        <v>1143</v>
      </c>
      <c r="J17" s="128" t="s">
        <v>1143</v>
      </c>
      <c r="K17" s="40"/>
      <c r="L17" s="101"/>
      <c r="M17" s="102"/>
      <c r="N17" s="101"/>
      <c r="O17" s="103"/>
      <c r="P17" s="104"/>
      <c r="Q17" s="105"/>
      <c r="R17" s="100" t="s">
        <v>1098</v>
      </c>
      <c r="S17" s="137" t="s">
        <v>1143</v>
      </c>
      <c r="T17" s="182" t="s">
        <v>1143</v>
      </c>
      <c r="U17" s="183"/>
      <c r="V17" s="183"/>
      <c r="W17" s="184"/>
      <c r="X17" s="53"/>
      <c r="Y17" s="237" t="s">
        <v>1104</v>
      </c>
      <c r="Z17" s="273"/>
      <c r="AA17" s="273"/>
      <c r="AB17" s="273"/>
      <c r="AC17" s="273"/>
      <c r="AD17" s="273"/>
      <c r="AE17" s="273"/>
      <c r="AF17" s="274"/>
      <c r="AG17" s="53"/>
      <c r="AH17" s="237" t="s">
        <v>1104</v>
      </c>
      <c r="AI17" s="273"/>
      <c r="AJ17" s="273"/>
      <c r="AK17" s="273"/>
      <c r="AL17" s="273"/>
      <c r="AM17" s="273"/>
      <c r="AN17" s="273"/>
      <c r="AO17" s="274"/>
      <c r="AP17" s="53"/>
      <c r="AQ17" s="237" t="s">
        <v>1104</v>
      </c>
      <c r="AR17" s="273"/>
      <c r="AS17" s="273"/>
      <c r="AT17" s="273"/>
      <c r="AU17" s="273"/>
      <c r="AV17" s="273"/>
      <c r="AW17" s="273"/>
      <c r="AX17" s="274"/>
      <c r="AY17" s="53"/>
      <c r="AZ17" s="315" t="s">
        <v>1192</v>
      </c>
      <c r="BA17" s="316"/>
      <c r="BB17" s="316"/>
      <c r="BC17" s="316"/>
      <c r="BD17" s="316"/>
      <c r="BE17" s="316"/>
      <c r="BF17" s="316"/>
      <c r="BG17" s="317"/>
      <c r="BH17" s="53"/>
      <c r="BI17" s="315" t="s">
        <v>1192</v>
      </c>
      <c r="BJ17" s="316"/>
      <c r="BK17" s="316"/>
      <c r="BL17" s="316"/>
      <c r="BM17" s="316"/>
      <c r="BN17" s="316"/>
      <c r="BO17" s="316"/>
      <c r="BP17" s="317"/>
      <c r="BQ17" s="53"/>
      <c r="BR17" s="315" t="s">
        <v>1192</v>
      </c>
      <c r="BS17" s="316"/>
      <c r="BT17" s="316"/>
      <c r="BU17" s="316"/>
      <c r="BV17" s="316"/>
      <c r="BW17" s="316"/>
      <c r="BX17" s="316"/>
      <c r="BY17" s="317"/>
      <c r="BZ17" s="53"/>
      <c r="CA17" s="392" t="s">
        <v>1143</v>
      </c>
      <c r="CB17" s="392"/>
      <c r="CC17" s="392"/>
      <c r="CD17" s="150"/>
      <c r="CE17" s="150"/>
      <c r="CF17" s="150"/>
      <c r="CG17" s="150"/>
      <c r="CH17" s="121">
        <f t="shared" si="0"/>
        <v>0</v>
      </c>
    </row>
    <row r="18" spans="1:86" s="5" customFormat="1" ht="34.5" customHeight="1" x14ac:dyDescent="0.25">
      <c r="A18" s="97"/>
      <c r="B18" s="98"/>
      <c r="C18" s="97"/>
      <c r="D18" s="97"/>
      <c r="E18" s="97"/>
      <c r="F18" s="40"/>
      <c r="G18" s="128" t="s">
        <v>1143</v>
      </c>
      <c r="H18" s="129" t="s">
        <v>1143</v>
      </c>
      <c r="I18" s="126" t="s">
        <v>1143</v>
      </c>
      <c r="J18" s="128" t="s">
        <v>1143</v>
      </c>
      <c r="K18" s="40"/>
      <c r="L18" s="101"/>
      <c r="M18" s="102"/>
      <c r="N18" s="101"/>
      <c r="O18" s="103"/>
      <c r="P18" s="104"/>
      <c r="Q18" s="105"/>
      <c r="R18" s="100"/>
      <c r="S18" s="137" t="s">
        <v>1143</v>
      </c>
      <c r="T18" s="182" t="s">
        <v>1143</v>
      </c>
      <c r="U18" s="183"/>
      <c r="V18" s="183"/>
      <c r="W18" s="184"/>
      <c r="X18" s="47"/>
      <c r="Y18" s="234"/>
      <c r="Z18" s="235"/>
      <c r="AA18" s="235"/>
      <c r="AB18" s="235"/>
      <c r="AC18" s="235"/>
      <c r="AD18" s="235"/>
      <c r="AE18" s="235"/>
      <c r="AF18" s="236"/>
      <c r="AG18" s="47"/>
      <c r="AH18" s="234"/>
      <c r="AI18" s="235"/>
      <c r="AJ18" s="235"/>
      <c r="AK18" s="235"/>
      <c r="AL18" s="235"/>
      <c r="AM18" s="235"/>
      <c r="AN18" s="235"/>
      <c r="AO18" s="236"/>
      <c r="AP18" s="47"/>
      <c r="AQ18" s="234"/>
      <c r="AR18" s="235"/>
      <c r="AS18" s="235"/>
      <c r="AT18" s="235"/>
      <c r="AU18" s="235"/>
      <c r="AV18" s="235"/>
      <c r="AW18" s="235"/>
      <c r="AX18" s="236"/>
      <c r="AY18" s="47"/>
      <c r="AZ18" s="234"/>
      <c r="BA18" s="235"/>
      <c r="BB18" s="235"/>
      <c r="BC18" s="235"/>
      <c r="BD18" s="235"/>
      <c r="BE18" s="235"/>
      <c r="BF18" s="235"/>
      <c r="BG18" s="236"/>
      <c r="BH18" s="47"/>
      <c r="BI18" s="234"/>
      <c r="BJ18" s="235"/>
      <c r="BK18" s="235"/>
      <c r="BL18" s="235"/>
      <c r="BM18" s="235"/>
      <c r="BN18" s="235"/>
      <c r="BO18" s="235"/>
      <c r="BP18" s="236"/>
      <c r="BQ18" s="47"/>
      <c r="BR18" s="234"/>
      <c r="BS18" s="235"/>
      <c r="BT18" s="235"/>
      <c r="BU18" s="235"/>
      <c r="BV18" s="235"/>
      <c r="BW18" s="235"/>
      <c r="BX18" s="235"/>
      <c r="BY18" s="236"/>
      <c r="BZ18" s="47"/>
      <c r="CA18" s="378" t="s">
        <v>1143</v>
      </c>
      <c r="CB18" s="378"/>
      <c r="CC18" s="378"/>
      <c r="CD18" s="152"/>
      <c r="CE18" s="152"/>
      <c r="CF18" s="152"/>
      <c r="CG18" s="152"/>
      <c r="CH18" s="121">
        <f t="shared" si="0"/>
        <v>0</v>
      </c>
    </row>
    <row r="19" spans="1:86" s="5" customFormat="1" ht="34.5" customHeight="1" x14ac:dyDescent="0.25">
      <c r="A19" s="97"/>
      <c r="B19" s="98"/>
      <c r="C19" s="97"/>
      <c r="D19" s="97"/>
      <c r="E19" s="97"/>
      <c r="F19" s="40"/>
      <c r="G19" s="128" t="s">
        <v>1143</v>
      </c>
      <c r="H19" s="129" t="s">
        <v>1143</v>
      </c>
      <c r="I19" s="126" t="s">
        <v>1143</v>
      </c>
      <c r="J19" s="128" t="s">
        <v>1143</v>
      </c>
      <c r="K19" s="40"/>
      <c r="L19" s="101"/>
      <c r="M19" s="102"/>
      <c r="N19" s="101"/>
      <c r="O19" s="103"/>
      <c r="P19" s="104"/>
      <c r="Q19" s="105"/>
      <c r="R19" s="100" t="s">
        <v>1098</v>
      </c>
      <c r="S19" s="137" t="s">
        <v>1143</v>
      </c>
      <c r="T19" s="182" t="s">
        <v>1143</v>
      </c>
      <c r="U19" s="183"/>
      <c r="V19" s="183"/>
      <c r="W19" s="184"/>
      <c r="X19" s="47"/>
      <c r="Y19" s="237" t="s">
        <v>1193</v>
      </c>
      <c r="Z19" s="273"/>
      <c r="AA19" s="273"/>
      <c r="AB19" s="273"/>
      <c r="AC19" s="273"/>
      <c r="AD19" s="273"/>
      <c r="AE19" s="273"/>
      <c r="AF19" s="274"/>
      <c r="AG19" s="47"/>
      <c r="AH19" s="237" t="s">
        <v>1193</v>
      </c>
      <c r="AI19" s="273"/>
      <c r="AJ19" s="273"/>
      <c r="AK19" s="273"/>
      <c r="AL19" s="273"/>
      <c r="AM19" s="273"/>
      <c r="AN19" s="273"/>
      <c r="AO19" s="274"/>
      <c r="AP19" s="47"/>
      <c r="AQ19" s="237" t="s">
        <v>1193</v>
      </c>
      <c r="AR19" s="273"/>
      <c r="AS19" s="273"/>
      <c r="AT19" s="273"/>
      <c r="AU19" s="273"/>
      <c r="AV19" s="273"/>
      <c r="AW19" s="273"/>
      <c r="AX19" s="274"/>
      <c r="AY19" s="47"/>
      <c r="AZ19" s="315" t="s">
        <v>1129</v>
      </c>
      <c r="BA19" s="332"/>
      <c r="BB19" s="332"/>
      <c r="BC19" s="332"/>
      <c r="BD19" s="332"/>
      <c r="BE19" s="332"/>
      <c r="BF19" s="332"/>
      <c r="BG19" s="333"/>
      <c r="BH19" s="47"/>
      <c r="BI19" s="315" t="s">
        <v>1129</v>
      </c>
      <c r="BJ19" s="332"/>
      <c r="BK19" s="332"/>
      <c r="BL19" s="332"/>
      <c r="BM19" s="332"/>
      <c r="BN19" s="332"/>
      <c r="BO19" s="332"/>
      <c r="BP19" s="333"/>
      <c r="BQ19" s="47"/>
      <c r="BR19" s="315" t="s">
        <v>1129</v>
      </c>
      <c r="BS19" s="332"/>
      <c r="BT19" s="332"/>
      <c r="BU19" s="332"/>
      <c r="BV19" s="332"/>
      <c r="BW19" s="332"/>
      <c r="BX19" s="332"/>
      <c r="BY19" s="333"/>
      <c r="BZ19" s="47"/>
      <c r="CA19" s="379" t="s">
        <v>1143</v>
      </c>
      <c r="CB19" s="379"/>
      <c r="CC19" s="379"/>
      <c r="CD19" s="150"/>
      <c r="CE19" s="150"/>
      <c r="CF19" s="150"/>
      <c r="CG19" s="150"/>
      <c r="CH19" s="121">
        <f t="shared" si="0"/>
        <v>0</v>
      </c>
    </row>
    <row r="20" spans="1:86" s="5" customFormat="1" ht="34.5" customHeight="1" x14ac:dyDescent="0.25">
      <c r="A20" s="97"/>
      <c r="B20" s="98"/>
      <c r="C20" s="97"/>
      <c r="D20" s="97"/>
      <c r="E20" s="97"/>
      <c r="F20" s="40"/>
      <c r="G20" s="128" t="s">
        <v>1143</v>
      </c>
      <c r="H20" s="129" t="s">
        <v>1143</v>
      </c>
      <c r="I20" s="126" t="s">
        <v>1143</v>
      </c>
      <c r="J20" s="128" t="s">
        <v>1143</v>
      </c>
      <c r="K20" s="40"/>
      <c r="L20" s="101"/>
      <c r="M20" s="102"/>
      <c r="N20" s="101"/>
      <c r="O20" s="103"/>
      <c r="P20" s="104"/>
      <c r="Q20" s="105"/>
      <c r="R20" s="100" t="s">
        <v>1098</v>
      </c>
      <c r="S20" s="137" t="s">
        <v>1143</v>
      </c>
      <c r="T20" s="182" t="s">
        <v>1143</v>
      </c>
      <c r="U20" s="183"/>
      <c r="V20" s="183"/>
      <c r="W20" s="184"/>
      <c r="X20" s="47"/>
      <c r="Y20" s="270"/>
      <c r="Z20" s="271"/>
      <c r="AA20" s="271"/>
      <c r="AB20" s="271"/>
      <c r="AC20" s="271"/>
      <c r="AD20" s="271"/>
      <c r="AE20" s="271"/>
      <c r="AF20" s="272"/>
      <c r="AG20" s="47"/>
      <c r="AH20" s="270"/>
      <c r="AI20" s="271"/>
      <c r="AJ20" s="271"/>
      <c r="AK20" s="271"/>
      <c r="AL20" s="271"/>
      <c r="AM20" s="271"/>
      <c r="AN20" s="271"/>
      <c r="AO20" s="272"/>
      <c r="AP20" s="47"/>
      <c r="AQ20" s="270"/>
      <c r="AR20" s="271"/>
      <c r="AS20" s="271"/>
      <c r="AT20" s="271"/>
      <c r="AU20" s="271"/>
      <c r="AV20" s="271"/>
      <c r="AW20" s="271"/>
      <c r="AX20" s="272"/>
      <c r="AY20" s="47"/>
      <c r="AZ20" s="270"/>
      <c r="BA20" s="271"/>
      <c r="BB20" s="271"/>
      <c r="BC20" s="271"/>
      <c r="BD20" s="271"/>
      <c r="BE20" s="271"/>
      <c r="BF20" s="271"/>
      <c r="BG20" s="272"/>
      <c r="BH20" s="47"/>
      <c r="BI20" s="270"/>
      <c r="BJ20" s="271"/>
      <c r="BK20" s="271"/>
      <c r="BL20" s="271"/>
      <c r="BM20" s="271"/>
      <c r="BN20" s="271"/>
      <c r="BO20" s="271"/>
      <c r="BP20" s="272"/>
      <c r="BQ20" s="47"/>
      <c r="BR20" s="270"/>
      <c r="BS20" s="271"/>
      <c r="BT20" s="271"/>
      <c r="BU20" s="271"/>
      <c r="BV20" s="271"/>
      <c r="BW20" s="271"/>
      <c r="BX20" s="271"/>
      <c r="BY20" s="272"/>
      <c r="BZ20" s="47"/>
      <c r="CA20" s="379" t="s">
        <v>1143</v>
      </c>
      <c r="CB20" s="379"/>
      <c r="CC20" s="379"/>
      <c r="CD20" s="150"/>
      <c r="CE20" s="151"/>
      <c r="CF20" s="151"/>
      <c r="CG20" s="150"/>
      <c r="CH20" s="121">
        <f t="shared" si="0"/>
        <v>0</v>
      </c>
    </row>
    <row r="21" spans="1:86" s="5" customFormat="1" ht="34.5" customHeight="1" x14ac:dyDescent="0.25">
      <c r="A21" s="97"/>
      <c r="B21" s="98"/>
      <c r="C21" s="97"/>
      <c r="D21" s="97"/>
      <c r="E21" s="97"/>
      <c r="F21" s="40"/>
      <c r="G21" s="128" t="s">
        <v>1143</v>
      </c>
      <c r="H21" s="129" t="s">
        <v>1143</v>
      </c>
      <c r="I21" s="126" t="s">
        <v>1143</v>
      </c>
      <c r="J21" s="128" t="s">
        <v>1143</v>
      </c>
      <c r="K21" s="40"/>
      <c r="L21" s="101"/>
      <c r="M21" s="102"/>
      <c r="N21" s="101"/>
      <c r="O21" s="103"/>
      <c r="P21" s="104"/>
      <c r="Q21" s="105"/>
      <c r="R21" s="100" t="s">
        <v>1098</v>
      </c>
      <c r="S21" s="137" t="s">
        <v>1143</v>
      </c>
      <c r="T21" s="182" t="s">
        <v>1143</v>
      </c>
      <c r="U21" s="183"/>
      <c r="V21" s="183"/>
      <c r="W21" s="184"/>
      <c r="X21" s="47"/>
      <c r="Y21" s="237" t="s">
        <v>1105</v>
      </c>
      <c r="Z21" s="273"/>
      <c r="AA21" s="273"/>
      <c r="AB21" s="273"/>
      <c r="AC21" s="273"/>
      <c r="AD21" s="273"/>
      <c r="AE21" s="273"/>
      <c r="AF21" s="274"/>
      <c r="AG21" s="47"/>
      <c r="AH21" s="237" t="s">
        <v>1105</v>
      </c>
      <c r="AI21" s="273"/>
      <c r="AJ21" s="273"/>
      <c r="AK21" s="273"/>
      <c r="AL21" s="273"/>
      <c r="AM21" s="273"/>
      <c r="AN21" s="273"/>
      <c r="AO21" s="274"/>
      <c r="AP21" s="47"/>
      <c r="AQ21" s="237" t="s">
        <v>1105</v>
      </c>
      <c r="AR21" s="273"/>
      <c r="AS21" s="273"/>
      <c r="AT21" s="273"/>
      <c r="AU21" s="273"/>
      <c r="AV21" s="273"/>
      <c r="AW21" s="273"/>
      <c r="AX21" s="274"/>
      <c r="AY21" s="47"/>
      <c r="AZ21" s="315" t="s">
        <v>1194</v>
      </c>
      <c r="BA21" s="316"/>
      <c r="BB21" s="316"/>
      <c r="BC21" s="316"/>
      <c r="BD21" s="316"/>
      <c r="BE21" s="316"/>
      <c r="BF21" s="316"/>
      <c r="BG21" s="317"/>
      <c r="BH21" s="47"/>
      <c r="BI21" s="315" t="s">
        <v>1194</v>
      </c>
      <c r="BJ21" s="316"/>
      <c r="BK21" s="316"/>
      <c r="BL21" s="316"/>
      <c r="BM21" s="316"/>
      <c r="BN21" s="316"/>
      <c r="BO21" s="316"/>
      <c r="BP21" s="317"/>
      <c r="BQ21" s="47"/>
      <c r="BR21" s="315" t="s">
        <v>1194</v>
      </c>
      <c r="BS21" s="316"/>
      <c r="BT21" s="316"/>
      <c r="BU21" s="316"/>
      <c r="BV21" s="316"/>
      <c r="BW21" s="316"/>
      <c r="BX21" s="316"/>
      <c r="BY21" s="317"/>
      <c r="BZ21" s="47"/>
      <c r="CA21" s="380" t="s">
        <v>1195</v>
      </c>
      <c r="CB21" s="380"/>
      <c r="CC21" s="380"/>
      <c r="CD21" s="121">
        <f>+CD15+CD16+CD17+CD18+CD19+CD20</f>
        <v>0</v>
      </c>
      <c r="CE21" s="121">
        <f t="shared" ref="CE21:CG21" si="1">+CE15+CE16+CE17+CE18+CE19+CE20</f>
        <v>0</v>
      </c>
      <c r="CF21" s="121">
        <f t="shared" si="1"/>
        <v>0</v>
      </c>
      <c r="CG21" s="121">
        <f t="shared" si="1"/>
        <v>0</v>
      </c>
      <c r="CH21" s="121">
        <f>+CH15+CH16+CH17+CH18+CH19+CH20</f>
        <v>0</v>
      </c>
    </row>
    <row r="22" spans="1:86" s="5" customFormat="1" ht="28.5" customHeight="1" x14ac:dyDescent="0.25">
      <c r="A22" s="97"/>
      <c r="B22" s="98"/>
      <c r="C22" s="97"/>
      <c r="D22" s="97"/>
      <c r="E22" s="97"/>
      <c r="F22" s="40"/>
      <c r="G22" s="128" t="s">
        <v>1143</v>
      </c>
      <c r="H22" s="129" t="s">
        <v>1143</v>
      </c>
      <c r="I22" s="126" t="s">
        <v>1143</v>
      </c>
      <c r="J22" s="128" t="s">
        <v>1143</v>
      </c>
      <c r="K22" s="40"/>
      <c r="L22" s="101"/>
      <c r="M22" s="102"/>
      <c r="N22" s="101"/>
      <c r="O22" s="103"/>
      <c r="P22" s="104"/>
      <c r="Q22" s="105"/>
      <c r="R22" s="100" t="s">
        <v>1098</v>
      </c>
      <c r="S22" s="137" t="s">
        <v>1143</v>
      </c>
      <c r="T22" s="182" t="s">
        <v>1143</v>
      </c>
      <c r="U22" s="183"/>
      <c r="V22" s="183"/>
      <c r="W22" s="184"/>
      <c r="X22" s="47"/>
      <c r="Y22" s="270"/>
      <c r="Z22" s="271"/>
      <c r="AA22" s="271"/>
      <c r="AB22" s="271"/>
      <c r="AC22" s="271"/>
      <c r="AD22" s="271"/>
      <c r="AE22" s="271"/>
      <c r="AF22" s="272"/>
      <c r="AG22" s="47"/>
      <c r="AH22" s="270"/>
      <c r="AI22" s="271"/>
      <c r="AJ22" s="271"/>
      <c r="AK22" s="271"/>
      <c r="AL22" s="271"/>
      <c r="AM22" s="271"/>
      <c r="AN22" s="271"/>
      <c r="AO22" s="272"/>
      <c r="AP22" s="47"/>
      <c r="AQ22" s="270"/>
      <c r="AR22" s="271"/>
      <c r="AS22" s="271"/>
      <c r="AT22" s="271"/>
      <c r="AU22" s="271"/>
      <c r="AV22" s="271"/>
      <c r="AW22" s="271"/>
      <c r="AX22" s="272"/>
      <c r="AY22" s="47"/>
      <c r="AZ22" s="270"/>
      <c r="BA22" s="271"/>
      <c r="BB22" s="271"/>
      <c r="BC22" s="271"/>
      <c r="BD22" s="271"/>
      <c r="BE22" s="271"/>
      <c r="BF22" s="271"/>
      <c r="BG22" s="272"/>
      <c r="BH22" s="47"/>
      <c r="BI22" s="270"/>
      <c r="BJ22" s="271"/>
      <c r="BK22" s="271"/>
      <c r="BL22" s="271"/>
      <c r="BM22" s="271"/>
      <c r="BN22" s="271"/>
      <c r="BO22" s="271"/>
      <c r="BP22" s="272"/>
      <c r="BQ22" s="47"/>
      <c r="BR22" s="270"/>
      <c r="BS22" s="271"/>
      <c r="BT22" s="271"/>
      <c r="BU22" s="271"/>
      <c r="BV22" s="271"/>
      <c r="BW22" s="271"/>
      <c r="BX22" s="271"/>
      <c r="BY22" s="272"/>
      <c r="BZ22" s="47"/>
      <c r="CA22" s="381"/>
      <c r="CB22" s="382"/>
      <c r="CC22" s="382"/>
      <c r="CD22" s="382"/>
      <c r="CE22" s="382"/>
      <c r="CF22" s="382"/>
      <c r="CG22" s="382"/>
      <c r="CH22" s="383"/>
    </row>
    <row r="23" spans="1:86" s="5" customFormat="1" ht="24" customHeight="1" x14ac:dyDescent="0.25">
      <c r="A23" s="97"/>
      <c r="B23" s="98"/>
      <c r="C23" s="97"/>
      <c r="D23" s="97"/>
      <c r="E23" s="97"/>
      <c r="F23" s="40"/>
      <c r="G23" s="128" t="s">
        <v>1143</v>
      </c>
      <c r="H23" s="129" t="s">
        <v>1143</v>
      </c>
      <c r="I23" s="126" t="s">
        <v>1143</v>
      </c>
      <c r="J23" s="128" t="s">
        <v>1143</v>
      </c>
      <c r="K23" s="40"/>
      <c r="L23" s="101"/>
      <c r="M23" s="102"/>
      <c r="N23" s="101"/>
      <c r="O23" s="103"/>
      <c r="P23" s="104"/>
      <c r="Q23" s="105"/>
      <c r="R23" s="100"/>
      <c r="S23" s="137" t="s">
        <v>1143</v>
      </c>
      <c r="T23" s="182" t="s">
        <v>1143</v>
      </c>
      <c r="U23" s="183"/>
      <c r="V23" s="183"/>
      <c r="W23" s="184"/>
      <c r="X23" s="47"/>
      <c r="Y23" s="237" t="s">
        <v>1196</v>
      </c>
      <c r="Z23" s="238"/>
      <c r="AA23" s="238"/>
      <c r="AB23" s="238"/>
      <c r="AC23" s="238"/>
      <c r="AD23" s="238"/>
      <c r="AE23" s="246" t="s">
        <v>1090</v>
      </c>
      <c r="AF23" s="248"/>
      <c r="AG23" s="47"/>
      <c r="AH23" s="237" t="s">
        <v>1196</v>
      </c>
      <c r="AI23" s="238"/>
      <c r="AJ23" s="238"/>
      <c r="AK23" s="238"/>
      <c r="AL23" s="238"/>
      <c r="AM23" s="238"/>
      <c r="AN23" s="246" t="s">
        <v>1090</v>
      </c>
      <c r="AO23" s="248"/>
      <c r="AP23" s="47"/>
      <c r="AQ23" s="237" t="s">
        <v>1196</v>
      </c>
      <c r="AR23" s="238"/>
      <c r="AS23" s="238"/>
      <c r="AT23" s="238"/>
      <c r="AU23" s="238"/>
      <c r="AV23" s="238"/>
      <c r="AW23" s="246" t="s">
        <v>1090</v>
      </c>
      <c r="AX23" s="248"/>
      <c r="AY23" s="47"/>
      <c r="AZ23" s="315" t="s">
        <v>1197</v>
      </c>
      <c r="BA23" s="316"/>
      <c r="BB23" s="316"/>
      <c r="BC23" s="316"/>
      <c r="BD23" s="316"/>
      <c r="BE23" s="316"/>
      <c r="BF23" s="316"/>
      <c r="BG23" s="317"/>
      <c r="BH23" s="47"/>
      <c r="BI23" s="315" t="s">
        <v>1197</v>
      </c>
      <c r="BJ23" s="316"/>
      <c r="BK23" s="316"/>
      <c r="BL23" s="316"/>
      <c r="BM23" s="316"/>
      <c r="BN23" s="316"/>
      <c r="BO23" s="316"/>
      <c r="BP23" s="317"/>
      <c r="BQ23" s="47"/>
      <c r="BR23" s="315" t="s">
        <v>1197</v>
      </c>
      <c r="BS23" s="316"/>
      <c r="BT23" s="316"/>
      <c r="BU23" s="316"/>
      <c r="BV23" s="316"/>
      <c r="BW23" s="316"/>
      <c r="BX23" s="316"/>
      <c r="BY23" s="317"/>
      <c r="BZ23" s="47"/>
      <c r="CA23" s="384" t="s">
        <v>1132</v>
      </c>
      <c r="CB23" s="385"/>
      <c r="CC23" s="385"/>
      <c r="CD23" s="385"/>
      <c r="CE23" s="385"/>
      <c r="CF23" s="385"/>
      <c r="CG23" s="385"/>
      <c r="CH23" s="153">
        <v>0</v>
      </c>
    </row>
    <row r="24" spans="1:86" s="5" customFormat="1" ht="24" customHeight="1" x14ac:dyDescent="0.25">
      <c r="A24" s="97"/>
      <c r="B24" s="98"/>
      <c r="C24" s="97"/>
      <c r="D24" s="97"/>
      <c r="E24" s="97"/>
      <c r="F24" s="40"/>
      <c r="G24" s="128" t="s">
        <v>1143</v>
      </c>
      <c r="H24" s="129" t="s">
        <v>1143</v>
      </c>
      <c r="I24" s="126" t="s">
        <v>1143</v>
      </c>
      <c r="J24" s="128" t="s">
        <v>1143</v>
      </c>
      <c r="K24" s="40"/>
      <c r="L24" s="101"/>
      <c r="M24" s="102"/>
      <c r="N24" s="101"/>
      <c r="O24" s="103"/>
      <c r="P24" s="104"/>
      <c r="Q24" s="105"/>
      <c r="R24" s="100"/>
      <c r="S24" s="137" t="s">
        <v>1143</v>
      </c>
      <c r="T24" s="182" t="s">
        <v>1143</v>
      </c>
      <c r="U24" s="183"/>
      <c r="V24" s="183"/>
      <c r="W24" s="184"/>
      <c r="X24" s="47"/>
      <c r="Y24" s="237" t="s">
        <v>1106</v>
      </c>
      <c r="Z24" s="273"/>
      <c r="AA24" s="273"/>
      <c r="AB24" s="273"/>
      <c r="AC24" s="273"/>
      <c r="AD24" s="273"/>
      <c r="AE24" s="273"/>
      <c r="AF24" s="274"/>
      <c r="AG24" s="47"/>
      <c r="AH24" s="237" t="s">
        <v>1106</v>
      </c>
      <c r="AI24" s="273"/>
      <c r="AJ24" s="273"/>
      <c r="AK24" s="273"/>
      <c r="AL24" s="273"/>
      <c r="AM24" s="273"/>
      <c r="AN24" s="273"/>
      <c r="AO24" s="274"/>
      <c r="AP24" s="47"/>
      <c r="AQ24" s="237" t="s">
        <v>1106</v>
      </c>
      <c r="AR24" s="273"/>
      <c r="AS24" s="273"/>
      <c r="AT24" s="273"/>
      <c r="AU24" s="273"/>
      <c r="AV24" s="273"/>
      <c r="AW24" s="273"/>
      <c r="AX24" s="274"/>
      <c r="AY24" s="47"/>
      <c r="AZ24" s="270"/>
      <c r="BA24" s="271"/>
      <c r="BB24" s="271"/>
      <c r="BC24" s="271"/>
      <c r="BD24" s="271"/>
      <c r="BE24" s="271"/>
      <c r="BF24" s="271"/>
      <c r="BG24" s="272"/>
      <c r="BH24" s="47"/>
      <c r="BI24" s="270"/>
      <c r="BJ24" s="271"/>
      <c r="BK24" s="271"/>
      <c r="BL24" s="271"/>
      <c r="BM24" s="271"/>
      <c r="BN24" s="271"/>
      <c r="BO24" s="271"/>
      <c r="BP24" s="272"/>
      <c r="BQ24" s="47"/>
      <c r="BR24" s="270"/>
      <c r="BS24" s="271"/>
      <c r="BT24" s="271"/>
      <c r="BU24" s="271"/>
      <c r="BV24" s="271"/>
      <c r="BW24" s="271"/>
      <c r="BX24" s="271"/>
      <c r="BY24" s="272"/>
      <c r="BZ24" s="47"/>
      <c r="CA24" s="381"/>
      <c r="CB24" s="382"/>
      <c r="CC24" s="382"/>
      <c r="CD24" s="382"/>
      <c r="CE24" s="382"/>
      <c r="CF24" s="382"/>
      <c r="CG24" s="382"/>
      <c r="CH24" s="383"/>
    </row>
    <row r="25" spans="1:86" s="5" customFormat="1" ht="24" customHeight="1" thickBot="1" x14ac:dyDescent="0.3">
      <c r="A25" s="97"/>
      <c r="B25" s="98"/>
      <c r="C25" s="97"/>
      <c r="D25" s="97"/>
      <c r="E25" s="97"/>
      <c r="F25" s="40"/>
      <c r="G25" s="128" t="s">
        <v>1143</v>
      </c>
      <c r="H25" s="129" t="s">
        <v>1143</v>
      </c>
      <c r="I25" s="126" t="s">
        <v>1143</v>
      </c>
      <c r="J25" s="128" t="s">
        <v>1143</v>
      </c>
      <c r="K25" s="40"/>
      <c r="L25" s="101"/>
      <c r="M25" s="102"/>
      <c r="N25" s="101"/>
      <c r="O25" s="103"/>
      <c r="P25" s="104"/>
      <c r="Q25" s="105"/>
      <c r="R25" s="100"/>
      <c r="S25" s="137" t="s">
        <v>1143</v>
      </c>
      <c r="T25" s="182" t="s">
        <v>1143</v>
      </c>
      <c r="U25" s="183"/>
      <c r="V25" s="183"/>
      <c r="W25" s="184"/>
      <c r="X25" s="47"/>
      <c r="Y25" s="270"/>
      <c r="Z25" s="271"/>
      <c r="AA25" s="271"/>
      <c r="AB25" s="271"/>
      <c r="AC25" s="271"/>
      <c r="AD25" s="271"/>
      <c r="AE25" s="271"/>
      <c r="AF25" s="272"/>
      <c r="AG25" s="47"/>
      <c r="AH25" s="270"/>
      <c r="AI25" s="271"/>
      <c r="AJ25" s="271"/>
      <c r="AK25" s="271"/>
      <c r="AL25" s="271"/>
      <c r="AM25" s="271"/>
      <c r="AN25" s="271"/>
      <c r="AO25" s="272"/>
      <c r="AP25" s="47"/>
      <c r="AQ25" s="270"/>
      <c r="AR25" s="271"/>
      <c r="AS25" s="271"/>
      <c r="AT25" s="271"/>
      <c r="AU25" s="271"/>
      <c r="AV25" s="271"/>
      <c r="AW25" s="271"/>
      <c r="AX25" s="272"/>
      <c r="AY25" s="47"/>
      <c r="AZ25" s="315" t="s">
        <v>1199</v>
      </c>
      <c r="BA25" s="318"/>
      <c r="BB25" s="318"/>
      <c r="BC25" s="318"/>
      <c r="BD25" s="318"/>
      <c r="BE25" s="318"/>
      <c r="BF25" s="318"/>
      <c r="BG25" s="146" t="s">
        <v>1090</v>
      </c>
      <c r="BH25" s="47"/>
      <c r="BI25" s="315" t="s">
        <v>1199</v>
      </c>
      <c r="BJ25" s="318"/>
      <c r="BK25" s="318"/>
      <c r="BL25" s="318"/>
      <c r="BM25" s="318"/>
      <c r="BN25" s="318"/>
      <c r="BO25" s="318"/>
      <c r="BP25" s="146" t="s">
        <v>1090</v>
      </c>
      <c r="BQ25" s="47"/>
      <c r="BR25" s="315" t="s">
        <v>1199</v>
      </c>
      <c r="BS25" s="318"/>
      <c r="BT25" s="318"/>
      <c r="BU25" s="318"/>
      <c r="BV25" s="318"/>
      <c r="BW25" s="318"/>
      <c r="BX25" s="318"/>
      <c r="BY25" s="146" t="s">
        <v>1090</v>
      </c>
      <c r="BZ25" s="47"/>
      <c r="CA25" s="384" t="s">
        <v>1133</v>
      </c>
      <c r="CB25" s="385"/>
      <c r="CC25" s="385"/>
      <c r="CD25" s="385"/>
      <c r="CE25" s="385"/>
      <c r="CF25" s="385"/>
      <c r="CG25" s="385"/>
      <c r="CH25" s="154">
        <v>0</v>
      </c>
    </row>
    <row r="26" spans="1:86" s="5" customFormat="1" ht="24" customHeight="1" thickTop="1" x14ac:dyDescent="0.25">
      <c r="A26" s="97"/>
      <c r="B26" s="98"/>
      <c r="C26" s="97"/>
      <c r="D26" s="97"/>
      <c r="E26" s="97"/>
      <c r="F26" s="40"/>
      <c r="G26" s="128" t="s">
        <v>1143</v>
      </c>
      <c r="H26" s="129" t="s">
        <v>1143</v>
      </c>
      <c r="I26" s="126" t="s">
        <v>1143</v>
      </c>
      <c r="J26" s="128" t="s">
        <v>1143</v>
      </c>
      <c r="K26" s="40"/>
      <c r="L26" s="101"/>
      <c r="M26" s="102"/>
      <c r="N26" s="101"/>
      <c r="O26" s="103"/>
      <c r="P26" s="104"/>
      <c r="Q26" s="105"/>
      <c r="R26" s="100"/>
      <c r="S26" s="137" t="s">
        <v>1143</v>
      </c>
      <c r="T26" s="181" t="s">
        <v>1143</v>
      </c>
      <c r="U26" s="181"/>
      <c r="V26" s="181"/>
      <c r="W26" s="181"/>
      <c r="X26" s="47"/>
      <c r="Y26" s="237" t="s">
        <v>1200</v>
      </c>
      <c r="Z26" s="273"/>
      <c r="AA26" s="273"/>
      <c r="AB26" s="273"/>
      <c r="AC26" s="273"/>
      <c r="AD26" s="273"/>
      <c r="AE26" s="273"/>
      <c r="AF26" s="274"/>
      <c r="AG26" s="47"/>
      <c r="AH26" s="237" t="s">
        <v>1200</v>
      </c>
      <c r="AI26" s="273"/>
      <c r="AJ26" s="273"/>
      <c r="AK26" s="273"/>
      <c r="AL26" s="273"/>
      <c r="AM26" s="273"/>
      <c r="AN26" s="273"/>
      <c r="AO26" s="274"/>
      <c r="AP26" s="47"/>
      <c r="AQ26" s="237" t="s">
        <v>1200</v>
      </c>
      <c r="AR26" s="273"/>
      <c r="AS26" s="273"/>
      <c r="AT26" s="273"/>
      <c r="AU26" s="273"/>
      <c r="AV26" s="273"/>
      <c r="AW26" s="273"/>
      <c r="AX26" s="274"/>
      <c r="AY26" s="47"/>
      <c r="AZ26" s="315" t="s">
        <v>1201</v>
      </c>
      <c r="BA26" s="316"/>
      <c r="BB26" s="316"/>
      <c r="BC26" s="316"/>
      <c r="BD26" s="316"/>
      <c r="BE26" s="316"/>
      <c r="BF26" s="316"/>
      <c r="BG26" s="317"/>
      <c r="BH26" s="47"/>
      <c r="BI26" s="315" t="s">
        <v>1201</v>
      </c>
      <c r="BJ26" s="316"/>
      <c r="BK26" s="316"/>
      <c r="BL26" s="316"/>
      <c r="BM26" s="316"/>
      <c r="BN26" s="316"/>
      <c r="BO26" s="316"/>
      <c r="BP26" s="317"/>
      <c r="BQ26" s="47"/>
      <c r="BR26" s="315" t="s">
        <v>1201</v>
      </c>
      <c r="BS26" s="316"/>
      <c r="BT26" s="316"/>
      <c r="BU26" s="316"/>
      <c r="BV26" s="316"/>
      <c r="BW26" s="316"/>
      <c r="BX26" s="316"/>
      <c r="BY26" s="317"/>
      <c r="BZ26" s="47"/>
      <c r="CA26" s="305"/>
      <c r="CB26" s="306"/>
      <c r="CC26" s="306"/>
      <c r="CD26" s="306"/>
      <c r="CE26" s="306"/>
      <c r="CF26" s="306"/>
      <c r="CG26" s="306"/>
      <c r="CH26" s="308"/>
    </row>
    <row r="27" spans="1:86" s="5" customFormat="1" ht="24.75" customHeight="1" x14ac:dyDescent="0.25">
      <c r="A27" s="97"/>
      <c r="B27" s="98"/>
      <c r="C27" s="97"/>
      <c r="D27" s="97"/>
      <c r="E27" s="97"/>
      <c r="F27" s="40"/>
      <c r="G27" s="128" t="s">
        <v>1143</v>
      </c>
      <c r="H27" s="129" t="s">
        <v>1143</v>
      </c>
      <c r="I27" s="126" t="s">
        <v>1143</v>
      </c>
      <c r="J27" s="128" t="s">
        <v>1143</v>
      </c>
      <c r="K27" s="40"/>
      <c r="L27" s="101"/>
      <c r="M27" s="102"/>
      <c r="N27" s="101"/>
      <c r="O27" s="103"/>
      <c r="P27" s="104"/>
      <c r="Q27" s="105"/>
      <c r="R27" s="100"/>
      <c r="S27" s="81" t="s">
        <v>1087</v>
      </c>
      <c r="T27" s="82" t="s">
        <v>1032</v>
      </c>
      <c r="U27" s="82" t="s">
        <v>1091</v>
      </c>
      <c r="V27" s="82" t="s">
        <v>1092</v>
      </c>
      <c r="W27" s="84" t="s">
        <v>1160</v>
      </c>
      <c r="X27" s="47"/>
      <c r="Y27" s="240" t="s">
        <v>1107</v>
      </c>
      <c r="Z27" s="242"/>
      <c r="AA27" s="278"/>
      <c r="AB27" s="279"/>
      <c r="AC27" s="240" t="s">
        <v>1108</v>
      </c>
      <c r="AD27" s="242"/>
      <c r="AE27" s="280"/>
      <c r="AF27" s="281"/>
      <c r="AG27" s="47"/>
      <c r="AH27" s="240" t="s">
        <v>1107</v>
      </c>
      <c r="AI27" s="242"/>
      <c r="AJ27" s="278"/>
      <c r="AK27" s="279"/>
      <c r="AL27" s="240" t="s">
        <v>1108</v>
      </c>
      <c r="AM27" s="242"/>
      <c r="AN27" s="309"/>
      <c r="AO27" s="310"/>
      <c r="AP27" s="47"/>
      <c r="AQ27" s="240" t="s">
        <v>1107</v>
      </c>
      <c r="AR27" s="242"/>
      <c r="AS27" s="278"/>
      <c r="AT27" s="279"/>
      <c r="AU27" s="240" t="s">
        <v>1108</v>
      </c>
      <c r="AV27" s="242"/>
      <c r="AW27" s="309"/>
      <c r="AX27" s="310"/>
      <c r="AY27" s="47"/>
      <c r="AZ27" s="270"/>
      <c r="BA27" s="271"/>
      <c r="BB27" s="271"/>
      <c r="BC27" s="271"/>
      <c r="BD27" s="271"/>
      <c r="BE27" s="271"/>
      <c r="BF27" s="271"/>
      <c r="BG27" s="272"/>
      <c r="BH27" s="47"/>
      <c r="BI27" s="270"/>
      <c r="BJ27" s="271"/>
      <c r="BK27" s="271"/>
      <c r="BL27" s="271"/>
      <c r="BM27" s="271"/>
      <c r="BN27" s="271"/>
      <c r="BO27" s="271"/>
      <c r="BP27" s="272"/>
      <c r="BQ27" s="47"/>
      <c r="BR27" s="270"/>
      <c r="BS27" s="271"/>
      <c r="BT27" s="271"/>
      <c r="BU27" s="271"/>
      <c r="BV27" s="271"/>
      <c r="BW27" s="271"/>
      <c r="BX27" s="271"/>
      <c r="BY27" s="272"/>
      <c r="BZ27" s="47"/>
      <c r="CA27" s="315"/>
      <c r="CB27" s="316"/>
      <c r="CC27" s="316"/>
      <c r="CD27" s="316"/>
      <c r="CE27" s="316"/>
      <c r="CF27" s="316"/>
      <c r="CG27" s="316"/>
      <c r="CH27" s="317"/>
    </row>
    <row r="28" spans="1:86" s="5" customFormat="1" ht="24" customHeight="1" x14ac:dyDescent="0.25">
      <c r="A28" s="97"/>
      <c r="B28" s="98"/>
      <c r="C28" s="97"/>
      <c r="D28" s="97"/>
      <c r="E28" s="97"/>
      <c r="F28" s="40"/>
      <c r="G28" s="128" t="s">
        <v>1143</v>
      </c>
      <c r="H28" s="129" t="s">
        <v>1143</v>
      </c>
      <c r="I28" s="126" t="s">
        <v>1143</v>
      </c>
      <c r="J28" s="128" t="s">
        <v>1143</v>
      </c>
      <c r="K28" s="40"/>
      <c r="L28" s="101"/>
      <c r="M28" s="102"/>
      <c r="N28" s="101"/>
      <c r="O28" s="103"/>
      <c r="P28" s="104"/>
      <c r="Q28" s="105"/>
      <c r="R28" s="100"/>
      <c r="S28" s="106" t="s">
        <v>1217</v>
      </c>
      <c r="T28" s="138" t="s">
        <v>1090</v>
      </c>
      <c r="U28" s="139" t="s">
        <v>1143</v>
      </c>
      <c r="V28" s="139" t="s">
        <v>1143</v>
      </c>
      <c r="W28" s="58">
        <f>+AD48+AM48+AV48</f>
        <v>0</v>
      </c>
      <c r="X28" s="47"/>
      <c r="Y28" s="237" t="s">
        <v>1202</v>
      </c>
      <c r="Z28" s="238"/>
      <c r="AA28" s="238"/>
      <c r="AB28" s="238"/>
      <c r="AC28" s="238"/>
      <c r="AD28" s="238"/>
      <c r="AE28" s="238"/>
      <c r="AF28" s="239"/>
      <c r="AG28" s="47"/>
      <c r="AH28" s="237" t="s">
        <v>1202</v>
      </c>
      <c r="AI28" s="238"/>
      <c r="AJ28" s="238"/>
      <c r="AK28" s="238"/>
      <c r="AL28" s="238"/>
      <c r="AM28" s="238"/>
      <c r="AN28" s="238"/>
      <c r="AO28" s="239"/>
      <c r="AP28" s="47"/>
      <c r="AQ28" s="237" t="s">
        <v>1202</v>
      </c>
      <c r="AR28" s="238"/>
      <c r="AS28" s="238"/>
      <c r="AT28" s="238"/>
      <c r="AU28" s="238"/>
      <c r="AV28" s="238"/>
      <c r="AW28" s="238"/>
      <c r="AX28" s="239"/>
      <c r="AY28" s="47"/>
      <c r="AZ28" s="315" t="s">
        <v>1203</v>
      </c>
      <c r="BA28" s="318"/>
      <c r="BB28" s="318"/>
      <c r="BC28" s="318"/>
      <c r="BD28" s="318"/>
      <c r="BE28" s="318"/>
      <c r="BF28" s="318"/>
      <c r="BG28" s="319"/>
      <c r="BH28" s="47"/>
      <c r="BI28" s="315" t="s">
        <v>1203</v>
      </c>
      <c r="BJ28" s="318"/>
      <c r="BK28" s="318"/>
      <c r="BL28" s="318"/>
      <c r="BM28" s="318"/>
      <c r="BN28" s="318"/>
      <c r="BO28" s="318"/>
      <c r="BP28" s="319"/>
      <c r="BQ28" s="47"/>
      <c r="BR28" s="315" t="s">
        <v>1203</v>
      </c>
      <c r="BS28" s="318"/>
      <c r="BT28" s="318"/>
      <c r="BU28" s="318"/>
      <c r="BV28" s="318"/>
      <c r="BW28" s="318"/>
      <c r="BX28" s="318"/>
      <c r="BY28" s="318"/>
      <c r="BZ28" s="47"/>
      <c r="CA28" s="1"/>
      <c r="CB28" s="1"/>
      <c r="CC28" s="1"/>
      <c r="CD28" s="1"/>
      <c r="CE28" s="1"/>
      <c r="CF28" s="1"/>
      <c r="CG28" s="1"/>
      <c r="CH28" s="1"/>
    </row>
    <row r="29" spans="1:86" s="5" customFormat="1" ht="36" customHeight="1" x14ac:dyDescent="0.25">
      <c r="A29" s="97"/>
      <c r="B29" s="98"/>
      <c r="C29" s="97"/>
      <c r="D29" s="97"/>
      <c r="E29" s="97"/>
      <c r="F29" s="40"/>
      <c r="G29" s="128" t="s">
        <v>1143</v>
      </c>
      <c r="H29" s="129" t="s">
        <v>1143</v>
      </c>
      <c r="I29" s="126" t="s">
        <v>1143</v>
      </c>
      <c r="J29" s="128" t="s">
        <v>1143</v>
      </c>
      <c r="K29" s="40"/>
      <c r="L29" s="101"/>
      <c r="M29" s="102"/>
      <c r="N29" s="101"/>
      <c r="O29" s="103"/>
      <c r="P29" s="104"/>
      <c r="Q29" s="105"/>
      <c r="R29" s="100" t="s">
        <v>1098</v>
      </c>
      <c r="S29" s="106" t="s">
        <v>1218</v>
      </c>
      <c r="T29" s="138" t="s">
        <v>1090</v>
      </c>
      <c r="U29" s="139" t="s">
        <v>1143</v>
      </c>
      <c r="V29" s="139" t="s">
        <v>1143</v>
      </c>
      <c r="W29" s="58">
        <f>+BG49+BP49+BY49</f>
        <v>0</v>
      </c>
      <c r="X29" s="47"/>
      <c r="Y29" s="234"/>
      <c r="Z29" s="235"/>
      <c r="AA29" s="235"/>
      <c r="AB29" s="235"/>
      <c r="AC29" s="235"/>
      <c r="AD29" s="235"/>
      <c r="AE29" s="235"/>
      <c r="AF29" s="236"/>
      <c r="AG29" s="47"/>
      <c r="AH29" s="234"/>
      <c r="AI29" s="235"/>
      <c r="AJ29" s="235"/>
      <c r="AK29" s="235"/>
      <c r="AL29" s="235"/>
      <c r="AM29" s="235"/>
      <c r="AN29" s="235"/>
      <c r="AO29" s="236"/>
      <c r="AP29" s="47"/>
      <c r="AQ29" s="234"/>
      <c r="AR29" s="235"/>
      <c r="AS29" s="235"/>
      <c r="AT29" s="235"/>
      <c r="AU29" s="235"/>
      <c r="AV29" s="235"/>
      <c r="AW29" s="235"/>
      <c r="AX29" s="236"/>
      <c r="AY29" s="47"/>
      <c r="AZ29" s="258"/>
      <c r="BA29" s="259"/>
      <c r="BB29" s="259"/>
      <c r="BC29" s="259"/>
      <c r="BD29" s="259"/>
      <c r="BE29" s="259"/>
      <c r="BF29" s="259"/>
      <c r="BG29" s="260"/>
      <c r="BH29" s="47"/>
      <c r="BI29" s="234"/>
      <c r="BJ29" s="235"/>
      <c r="BK29" s="235"/>
      <c r="BL29" s="235"/>
      <c r="BM29" s="235"/>
      <c r="BN29" s="235"/>
      <c r="BO29" s="235"/>
      <c r="BP29" s="236"/>
      <c r="BQ29" s="47"/>
      <c r="BR29" s="234"/>
      <c r="BS29" s="235"/>
      <c r="BT29" s="235"/>
      <c r="BU29" s="235"/>
      <c r="BV29" s="235"/>
      <c r="BW29" s="235"/>
      <c r="BX29" s="235"/>
      <c r="BY29" s="235"/>
      <c r="BZ29" s="47"/>
      <c r="CA29" s="1"/>
      <c r="CB29" s="1"/>
      <c r="CC29" s="1"/>
      <c r="CD29" s="1"/>
      <c r="CE29" s="1"/>
      <c r="CF29" s="1"/>
      <c r="CG29" s="1"/>
      <c r="CH29" s="1"/>
    </row>
    <row r="30" spans="1:86" s="5" customFormat="1" ht="48.75" customHeight="1" x14ac:dyDescent="0.25">
      <c r="A30" s="97"/>
      <c r="B30" s="98"/>
      <c r="C30" s="97"/>
      <c r="D30" s="97"/>
      <c r="E30" s="97"/>
      <c r="F30" s="40"/>
      <c r="G30" s="128" t="s">
        <v>1143</v>
      </c>
      <c r="H30" s="129" t="s">
        <v>1143</v>
      </c>
      <c r="I30" s="126" t="s">
        <v>1143</v>
      </c>
      <c r="J30" s="128" t="s">
        <v>1143</v>
      </c>
      <c r="K30" s="40"/>
      <c r="L30" s="101"/>
      <c r="M30" s="102"/>
      <c r="N30" s="101"/>
      <c r="O30" s="103"/>
      <c r="P30" s="104"/>
      <c r="Q30" s="105"/>
      <c r="R30" s="100" t="s">
        <v>1098</v>
      </c>
      <c r="S30" s="106" t="s">
        <v>1219</v>
      </c>
      <c r="T30" s="138" t="s">
        <v>1090</v>
      </c>
      <c r="U30" s="139" t="s">
        <v>1143</v>
      </c>
      <c r="V30" s="139" t="s">
        <v>1143</v>
      </c>
      <c r="W30" s="58">
        <f>+CH25</f>
        <v>0</v>
      </c>
      <c r="X30" s="47"/>
      <c r="Y30" s="237" t="s">
        <v>1205</v>
      </c>
      <c r="Z30" s="238"/>
      <c r="AA30" s="238"/>
      <c r="AB30" s="238"/>
      <c r="AC30" s="238"/>
      <c r="AD30" s="238"/>
      <c r="AE30" s="238"/>
      <c r="AF30" s="239"/>
      <c r="AG30" s="47"/>
      <c r="AH30" s="237" t="s">
        <v>1205</v>
      </c>
      <c r="AI30" s="238"/>
      <c r="AJ30" s="238"/>
      <c r="AK30" s="238"/>
      <c r="AL30" s="238"/>
      <c r="AM30" s="238"/>
      <c r="AN30" s="238"/>
      <c r="AO30" s="239"/>
      <c r="AP30" s="47"/>
      <c r="AQ30" s="237" t="s">
        <v>1205</v>
      </c>
      <c r="AR30" s="238"/>
      <c r="AS30" s="238"/>
      <c r="AT30" s="238"/>
      <c r="AU30" s="238"/>
      <c r="AV30" s="238"/>
      <c r="AW30" s="238"/>
      <c r="AX30" s="239"/>
      <c r="AY30" s="47"/>
      <c r="AZ30" s="315" t="s">
        <v>1206</v>
      </c>
      <c r="BA30" s="318"/>
      <c r="BB30" s="318"/>
      <c r="BC30" s="318"/>
      <c r="BD30" s="318"/>
      <c r="BE30" s="318"/>
      <c r="BF30" s="318"/>
      <c r="BG30" s="319"/>
      <c r="BH30" s="47"/>
      <c r="BI30" s="315" t="s">
        <v>1206</v>
      </c>
      <c r="BJ30" s="318"/>
      <c r="BK30" s="318"/>
      <c r="BL30" s="318"/>
      <c r="BM30" s="318"/>
      <c r="BN30" s="318"/>
      <c r="BO30" s="318"/>
      <c r="BP30" s="319"/>
      <c r="BQ30" s="47"/>
      <c r="BR30" s="315" t="s">
        <v>1206</v>
      </c>
      <c r="BS30" s="318"/>
      <c r="BT30" s="318"/>
      <c r="BU30" s="318"/>
      <c r="BV30" s="318"/>
      <c r="BW30" s="318"/>
      <c r="BX30" s="318"/>
      <c r="BY30" s="318"/>
      <c r="BZ30" s="47"/>
      <c r="CA30" s="1"/>
      <c r="CB30" s="1"/>
      <c r="CC30" s="1"/>
      <c r="CD30" s="1"/>
      <c r="CE30" s="1"/>
      <c r="CF30" s="1"/>
      <c r="CG30" s="1"/>
      <c r="CH30" s="1"/>
    </row>
    <row r="31" spans="1:86" s="5" customFormat="1" ht="24" customHeight="1" x14ac:dyDescent="0.25">
      <c r="A31" s="97"/>
      <c r="B31" s="98"/>
      <c r="C31" s="97"/>
      <c r="D31" s="97"/>
      <c r="E31" s="97"/>
      <c r="F31" s="40"/>
      <c r="G31" s="128" t="s">
        <v>1143</v>
      </c>
      <c r="H31" s="129" t="s">
        <v>1143</v>
      </c>
      <c r="I31" s="126" t="s">
        <v>1143</v>
      </c>
      <c r="J31" s="128" t="s">
        <v>1143</v>
      </c>
      <c r="K31" s="40"/>
      <c r="L31" s="101"/>
      <c r="M31" s="102"/>
      <c r="N31" s="101"/>
      <c r="O31" s="103"/>
      <c r="P31" s="104"/>
      <c r="Q31" s="105"/>
      <c r="R31" s="100" t="s">
        <v>1098</v>
      </c>
      <c r="S31" s="106" t="s">
        <v>1237</v>
      </c>
      <c r="T31" s="138" t="s">
        <v>1090</v>
      </c>
      <c r="U31" s="140" t="s">
        <v>1143</v>
      </c>
      <c r="V31" s="140" t="s">
        <v>1143</v>
      </c>
      <c r="W31" s="147">
        <v>0</v>
      </c>
      <c r="X31" s="47"/>
      <c r="Y31" s="275" t="s">
        <v>1109</v>
      </c>
      <c r="Z31" s="276"/>
      <c r="AA31" s="277"/>
      <c r="AB31" s="234"/>
      <c r="AC31" s="235"/>
      <c r="AD31" s="235"/>
      <c r="AE31" s="235"/>
      <c r="AF31" s="236"/>
      <c r="AG31" s="47"/>
      <c r="AH31" s="275" t="s">
        <v>1109</v>
      </c>
      <c r="AI31" s="276"/>
      <c r="AJ31" s="277"/>
      <c r="AK31" s="234"/>
      <c r="AL31" s="235"/>
      <c r="AM31" s="235"/>
      <c r="AN31" s="235"/>
      <c r="AO31" s="236"/>
      <c r="AP31" s="47"/>
      <c r="AQ31" s="275" t="s">
        <v>1109</v>
      </c>
      <c r="AR31" s="276"/>
      <c r="AS31" s="277"/>
      <c r="AT31" s="234"/>
      <c r="AU31" s="235"/>
      <c r="AV31" s="235"/>
      <c r="AW31" s="235"/>
      <c r="AX31" s="236"/>
      <c r="AY31" s="47"/>
      <c r="AZ31" s="234"/>
      <c r="BA31" s="235"/>
      <c r="BB31" s="235"/>
      <c r="BC31" s="235"/>
      <c r="BD31" s="235"/>
      <c r="BE31" s="235"/>
      <c r="BF31" s="235"/>
      <c r="BG31" s="236"/>
      <c r="BH31" s="47"/>
      <c r="BI31" s="234"/>
      <c r="BJ31" s="235"/>
      <c r="BK31" s="235"/>
      <c r="BL31" s="235"/>
      <c r="BM31" s="235"/>
      <c r="BN31" s="235"/>
      <c r="BO31" s="235"/>
      <c r="BP31" s="236"/>
      <c r="BQ31" s="47"/>
      <c r="BR31" s="234"/>
      <c r="BS31" s="235"/>
      <c r="BT31" s="235"/>
      <c r="BU31" s="235"/>
      <c r="BV31" s="235"/>
      <c r="BW31" s="235"/>
      <c r="BX31" s="235"/>
      <c r="BY31" s="235"/>
      <c r="BZ31" s="47"/>
      <c r="CA31" s="1"/>
      <c r="CB31" s="1"/>
      <c r="CC31" s="1"/>
      <c r="CD31" s="1"/>
      <c r="CE31" s="1"/>
      <c r="CF31" s="1"/>
      <c r="CG31" s="1"/>
      <c r="CH31" s="1"/>
    </row>
    <row r="32" spans="1:86" s="5" customFormat="1" ht="48.75" customHeight="1" x14ac:dyDescent="0.25">
      <c r="A32" s="97"/>
      <c r="B32" s="98"/>
      <c r="C32" s="97"/>
      <c r="D32" s="97"/>
      <c r="E32" s="97"/>
      <c r="F32" s="40"/>
      <c r="G32" s="128" t="s">
        <v>1143</v>
      </c>
      <c r="H32" s="129" t="s">
        <v>1143</v>
      </c>
      <c r="I32" s="126" t="s">
        <v>1143</v>
      </c>
      <c r="J32" s="128" t="s">
        <v>1143</v>
      </c>
      <c r="K32" s="40"/>
      <c r="L32" s="101"/>
      <c r="M32" s="102"/>
      <c r="N32" s="101"/>
      <c r="O32" s="103"/>
      <c r="P32" s="104"/>
      <c r="Q32" s="105"/>
      <c r="R32" s="100" t="s">
        <v>1098</v>
      </c>
      <c r="S32" s="8"/>
      <c r="T32" s="141"/>
      <c r="U32" s="140"/>
      <c r="V32" s="140"/>
      <c r="W32" s="58">
        <v>0</v>
      </c>
      <c r="X32" s="47"/>
      <c r="Y32" s="275" t="s">
        <v>1110</v>
      </c>
      <c r="Z32" s="276"/>
      <c r="AA32" s="277"/>
      <c r="AB32" s="234"/>
      <c r="AC32" s="235"/>
      <c r="AD32" s="235"/>
      <c r="AE32" s="235"/>
      <c r="AF32" s="236"/>
      <c r="AG32" s="47"/>
      <c r="AH32" s="275" t="s">
        <v>1110</v>
      </c>
      <c r="AI32" s="276"/>
      <c r="AJ32" s="277"/>
      <c r="AK32" s="234"/>
      <c r="AL32" s="235"/>
      <c r="AM32" s="235"/>
      <c r="AN32" s="235"/>
      <c r="AO32" s="236"/>
      <c r="AP32" s="47"/>
      <c r="AQ32" s="275" t="s">
        <v>1110</v>
      </c>
      <c r="AR32" s="276"/>
      <c r="AS32" s="277"/>
      <c r="AT32" s="234"/>
      <c r="AU32" s="235"/>
      <c r="AV32" s="235"/>
      <c r="AW32" s="235"/>
      <c r="AX32" s="236"/>
      <c r="AY32" s="47"/>
      <c r="AZ32" s="315" t="s">
        <v>1207</v>
      </c>
      <c r="BA32" s="334"/>
      <c r="BB32" s="334"/>
      <c r="BC32" s="334"/>
      <c r="BD32" s="334"/>
      <c r="BE32" s="334"/>
      <c r="BF32" s="334"/>
      <c r="BG32" s="335"/>
      <c r="BH32" s="47"/>
      <c r="BI32" s="315" t="s">
        <v>1207</v>
      </c>
      <c r="BJ32" s="334"/>
      <c r="BK32" s="334"/>
      <c r="BL32" s="334"/>
      <c r="BM32" s="334"/>
      <c r="BN32" s="334"/>
      <c r="BO32" s="334"/>
      <c r="BP32" s="335"/>
      <c r="BQ32" s="47"/>
      <c r="BR32" s="315" t="s">
        <v>1207</v>
      </c>
      <c r="BS32" s="334"/>
      <c r="BT32" s="334"/>
      <c r="BU32" s="334"/>
      <c r="BV32" s="334"/>
      <c r="BW32" s="334"/>
      <c r="BX32" s="334"/>
      <c r="BY32" s="334"/>
      <c r="BZ32" s="47"/>
      <c r="CA32" s="1"/>
      <c r="CB32" s="1"/>
      <c r="CC32" s="1"/>
      <c r="CD32" s="1"/>
      <c r="CE32" s="1"/>
      <c r="CF32" s="1"/>
      <c r="CG32" s="1"/>
      <c r="CH32" s="1"/>
    </row>
    <row r="33" spans="1:86" s="5" customFormat="1" ht="24" customHeight="1" x14ac:dyDescent="0.25">
      <c r="A33" s="97"/>
      <c r="B33" s="98"/>
      <c r="C33" s="97"/>
      <c r="D33" s="97"/>
      <c r="E33" s="97"/>
      <c r="F33" s="40"/>
      <c r="G33" s="128" t="s">
        <v>1143</v>
      </c>
      <c r="H33" s="129" t="s">
        <v>1143</v>
      </c>
      <c r="I33" s="126" t="s">
        <v>1143</v>
      </c>
      <c r="J33" s="128" t="s">
        <v>1143</v>
      </c>
      <c r="K33" s="40"/>
      <c r="L33" s="101"/>
      <c r="M33" s="102"/>
      <c r="N33" s="101"/>
      <c r="O33" s="103"/>
      <c r="P33" s="104"/>
      <c r="Q33" s="105"/>
      <c r="R33" s="100" t="s">
        <v>1098</v>
      </c>
      <c r="S33" s="8"/>
      <c r="T33" s="141"/>
      <c r="U33" s="140"/>
      <c r="V33" s="140"/>
      <c r="W33" s="58">
        <v>0</v>
      </c>
      <c r="X33" s="47"/>
      <c r="Y33" s="282" t="s">
        <v>1208</v>
      </c>
      <c r="Z33" s="283"/>
      <c r="AA33" s="144"/>
      <c r="AB33" s="284" t="s">
        <v>1209</v>
      </c>
      <c r="AC33" s="285"/>
      <c r="AD33" s="286"/>
      <c r="AE33" s="287"/>
      <c r="AF33" s="288"/>
      <c r="AG33" s="47"/>
      <c r="AH33" s="282" t="s">
        <v>1208</v>
      </c>
      <c r="AI33" s="283"/>
      <c r="AJ33" s="144"/>
      <c r="AK33" s="284" t="s">
        <v>1209</v>
      </c>
      <c r="AL33" s="285"/>
      <c r="AM33" s="286"/>
      <c r="AN33" s="287"/>
      <c r="AO33" s="288"/>
      <c r="AP33" s="47"/>
      <c r="AQ33" s="282" t="s">
        <v>1208</v>
      </c>
      <c r="AR33" s="283"/>
      <c r="AS33" s="144"/>
      <c r="AT33" s="284" t="s">
        <v>1209</v>
      </c>
      <c r="AU33" s="285"/>
      <c r="AV33" s="286"/>
      <c r="AW33" s="287"/>
      <c r="AX33" s="288"/>
      <c r="AY33" s="47"/>
      <c r="AZ33" s="336" t="s">
        <v>1109</v>
      </c>
      <c r="BA33" s="334"/>
      <c r="BB33" s="335"/>
      <c r="BC33" s="337"/>
      <c r="BD33" s="338"/>
      <c r="BE33" s="338"/>
      <c r="BF33" s="338"/>
      <c r="BG33" s="339"/>
      <c r="BH33" s="47"/>
      <c r="BI33" s="336" t="s">
        <v>1109</v>
      </c>
      <c r="BJ33" s="334"/>
      <c r="BK33" s="335"/>
      <c r="BL33" s="234"/>
      <c r="BM33" s="235"/>
      <c r="BN33" s="235"/>
      <c r="BO33" s="235"/>
      <c r="BP33" s="236"/>
      <c r="BQ33" s="47"/>
      <c r="BR33" s="336" t="s">
        <v>1109</v>
      </c>
      <c r="BS33" s="334"/>
      <c r="BT33" s="335"/>
      <c r="BU33" s="234"/>
      <c r="BV33" s="235"/>
      <c r="BW33" s="235"/>
      <c r="BX33" s="235"/>
      <c r="BY33" s="235"/>
      <c r="BZ33" s="47"/>
      <c r="CA33" s="1"/>
      <c r="CB33" s="1"/>
      <c r="CC33" s="1"/>
      <c r="CD33" s="1"/>
      <c r="CE33" s="1"/>
      <c r="CF33" s="1"/>
      <c r="CG33" s="1"/>
      <c r="CH33" s="1"/>
    </row>
    <row r="34" spans="1:86" s="5" customFormat="1" ht="24" customHeight="1" x14ac:dyDescent="0.25">
      <c r="A34" s="97"/>
      <c r="B34" s="98"/>
      <c r="C34" s="97"/>
      <c r="D34" s="97"/>
      <c r="E34" s="97"/>
      <c r="F34" s="40"/>
      <c r="G34" s="128" t="s">
        <v>1143</v>
      </c>
      <c r="H34" s="129" t="s">
        <v>1143</v>
      </c>
      <c r="I34" s="126" t="s">
        <v>1143</v>
      </c>
      <c r="J34" s="128" t="s">
        <v>1143</v>
      </c>
      <c r="K34" s="40"/>
      <c r="L34" s="101"/>
      <c r="M34" s="102"/>
      <c r="N34" s="101"/>
      <c r="O34" s="103"/>
      <c r="P34" s="104"/>
      <c r="Q34" s="105"/>
      <c r="R34" s="100" t="s">
        <v>1098</v>
      </c>
      <c r="S34" s="107" t="s">
        <v>1198</v>
      </c>
      <c r="T34" s="64"/>
      <c r="U34" s="8"/>
      <c r="V34" s="8"/>
      <c r="W34" s="109">
        <f>+W9+W10+W11+W12+W28+W29+W30+W31+W32+W33</f>
        <v>0</v>
      </c>
      <c r="X34" s="47"/>
      <c r="Y34" s="289" t="s">
        <v>1210</v>
      </c>
      <c r="Z34" s="290"/>
      <c r="AA34" s="234"/>
      <c r="AB34" s="235"/>
      <c r="AC34" s="235"/>
      <c r="AD34" s="235"/>
      <c r="AE34" s="235"/>
      <c r="AF34" s="236"/>
      <c r="AG34" s="47"/>
      <c r="AH34" s="289" t="s">
        <v>1210</v>
      </c>
      <c r="AI34" s="290"/>
      <c r="AJ34" s="234"/>
      <c r="AK34" s="235"/>
      <c r="AL34" s="235"/>
      <c r="AM34" s="235"/>
      <c r="AN34" s="235"/>
      <c r="AO34" s="236"/>
      <c r="AP34" s="47"/>
      <c r="AQ34" s="289" t="s">
        <v>1210</v>
      </c>
      <c r="AR34" s="290"/>
      <c r="AS34" s="234"/>
      <c r="AT34" s="235"/>
      <c r="AU34" s="235"/>
      <c r="AV34" s="235"/>
      <c r="AW34" s="235"/>
      <c r="AX34" s="236"/>
      <c r="AY34" s="47"/>
      <c r="AZ34" s="336" t="s">
        <v>1110</v>
      </c>
      <c r="BA34" s="334"/>
      <c r="BB34" s="335"/>
      <c r="BC34" s="234"/>
      <c r="BD34" s="235"/>
      <c r="BE34" s="235"/>
      <c r="BF34" s="235"/>
      <c r="BG34" s="236"/>
      <c r="BH34" s="47"/>
      <c r="BI34" s="336" t="s">
        <v>1110</v>
      </c>
      <c r="BJ34" s="334"/>
      <c r="BK34" s="335"/>
      <c r="BL34" s="234"/>
      <c r="BM34" s="235"/>
      <c r="BN34" s="235"/>
      <c r="BO34" s="235"/>
      <c r="BP34" s="236"/>
      <c r="BQ34" s="47"/>
      <c r="BR34" s="336" t="s">
        <v>1110</v>
      </c>
      <c r="BS34" s="334"/>
      <c r="BT34" s="335"/>
      <c r="BU34" s="234"/>
      <c r="BV34" s="235"/>
      <c r="BW34" s="235"/>
      <c r="BX34" s="235"/>
      <c r="BY34" s="235"/>
      <c r="BZ34" s="47"/>
      <c r="CA34" s="1"/>
      <c r="CB34" s="1"/>
      <c r="CC34" s="1"/>
      <c r="CD34" s="1"/>
      <c r="CE34" s="1"/>
      <c r="CF34" s="1"/>
      <c r="CG34" s="1"/>
      <c r="CH34" s="1"/>
    </row>
    <row r="35" spans="1:86" s="5" customFormat="1" ht="24" customHeight="1" x14ac:dyDescent="0.25">
      <c r="A35" s="97"/>
      <c r="B35" s="98"/>
      <c r="C35" s="97"/>
      <c r="D35" s="97"/>
      <c r="E35" s="97"/>
      <c r="F35" s="40"/>
      <c r="G35" s="128" t="s">
        <v>1143</v>
      </c>
      <c r="H35" s="129" t="s">
        <v>1143</v>
      </c>
      <c r="I35" s="126" t="s">
        <v>1143</v>
      </c>
      <c r="J35" s="128" t="s">
        <v>1143</v>
      </c>
      <c r="K35" s="40"/>
      <c r="L35" s="101"/>
      <c r="M35" s="102"/>
      <c r="N35" s="101"/>
      <c r="O35" s="103"/>
      <c r="P35" s="104"/>
      <c r="Q35" s="105"/>
      <c r="R35" s="100" t="s">
        <v>1098</v>
      </c>
      <c r="S35" s="8"/>
      <c r="T35" s="64"/>
      <c r="U35" s="8"/>
      <c r="V35" s="8"/>
      <c r="W35" s="54"/>
      <c r="X35" s="47"/>
      <c r="Y35" s="284" t="s">
        <v>1211</v>
      </c>
      <c r="Z35" s="299"/>
      <c r="AA35" s="300"/>
      <c r="AB35" s="140"/>
      <c r="AC35" s="284" t="s">
        <v>1212</v>
      </c>
      <c r="AD35" s="301"/>
      <c r="AE35" s="302"/>
      <c r="AF35" s="145"/>
      <c r="AG35" s="47"/>
      <c r="AH35" s="284" t="s">
        <v>1211</v>
      </c>
      <c r="AI35" s="299"/>
      <c r="AJ35" s="300"/>
      <c r="AK35" s="140"/>
      <c r="AL35" s="284" t="s">
        <v>1212</v>
      </c>
      <c r="AM35" s="301"/>
      <c r="AN35" s="302"/>
      <c r="AO35" s="145"/>
      <c r="AP35" s="47"/>
      <c r="AQ35" s="284" t="s">
        <v>1211</v>
      </c>
      <c r="AR35" s="299"/>
      <c r="AS35" s="300"/>
      <c r="AT35" s="140"/>
      <c r="AU35" s="284" t="s">
        <v>1212</v>
      </c>
      <c r="AV35" s="301"/>
      <c r="AW35" s="302"/>
      <c r="AX35" s="145"/>
      <c r="AY35" s="47"/>
      <c r="AZ35" s="347" t="s">
        <v>1208</v>
      </c>
      <c r="BA35" s="348"/>
      <c r="BB35" s="147">
        <v>0</v>
      </c>
      <c r="BC35" s="342" t="s">
        <v>1209</v>
      </c>
      <c r="BD35" s="349"/>
      <c r="BE35" s="350"/>
      <c r="BF35" s="287"/>
      <c r="BG35" s="288"/>
      <c r="BH35" s="47"/>
      <c r="BI35" s="347" t="s">
        <v>1208</v>
      </c>
      <c r="BJ35" s="348"/>
      <c r="BK35" s="147">
        <v>0</v>
      </c>
      <c r="BL35" s="342" t="s">
        <v>1209</v>
      </c>
      <c r="BM35" s="349"/>
      <c r="BN35" s="350"/>
      <c r="BO35" s="287"/>
      <c r="BP35" s="288"/>
      <c r="BQ35" s="47"/>
      <c r="BR35" s="347" t="s">
        <v>1208</v>
      </c>
      <c r="BS35" s="348"/>
      <c r="BT35" s="147">
        <v>0</v>
      </c>
      <c r="BU35" s="342" t="s">
        <v>1209</v>
      </c>
      <c r="BV35" s="349"/>
      <c r="BW35" s="350"/>
      <c r="BX35" s="287"/>
      <c r="BY35" s="294"/>
      <c r="BZ35" s="47"/>
      <c r="CA35" s="1"/>
      <c r="CB35" s="1"/>
      <c r="CC35" s="1"/>
      <c r="CD35" s="1"/>
      <c r="CE35" s="1"/>
      <c r="CF35" s="1"/>
      <c r="CG35" s="1"/>
      <c r="CH35" s="1"/>
    </row>
    <row r="36" spans="1:86" s="5" customFormat="1" ht="24" customHeight="1" x14ac:dyDescent="0.25">
      <c r="A36" s="97"/>
      <c r="B36" s="98"/>
      <c r="C36" s="97"/>
      <c r="D36" s="97"/>
      <c r="E36" s="97"/>
      <c r="F36" s="40"/>
      <c r="G36" s="128" t="s">
        <v>1143</v>
      </c>
      <c r="H36" s="129" t="s">
        <v>1143</v>
      </c>
      <c r="I36" s="126" t="s">
        <v>1143</v>
      </c>
      <c r="J36" s="128" t="s">
        <v>1143</v>
      </c>
      <c r="K36" s="40"/>
      <c r="L36" s="101"/>
      <c r="M36" s="102"/>
      <c r="N36" s="101"/>
      <c r="O36" s="103"/>
      <c r="P36" s="104"/>
      <c r="Q36" s="105"/>
      <c r="R36" s="100"/>
      <c r="S36" s="398" t="s">
        <v>1097</v>
      </c>
      <c r="T36" s="399"/>
      <c r="U36" s="399"/>
      <c r="V36" s="399"/>
      <c r="W36" s="400"/>
      <c r="X36" s="47"/>
      <c r="Y36" s="275" t="s">
        <v>1109</v>
      </c>
      <c r="Z36" s="276"/>
      <c r="AA36" s="277"/>
      <c r="AB36" s="234"/>
      <c r="AC36" s="235"/>
      <c r="AD36" s="235"/>
      <c r="AE36" s="235"/>
      <c r="AF36" s="236"/>
      <c r="AG36" s="47"/>
      <c r="AH36" s="275" t="s">
        <v>1109</v>
      </c>
      <c r="AI36" s="276"/>
      <c r="AJ36" s="277"/>
      <c r="AK36" s="234"/>
      <c r="AL36" s="235"/>
      <c r="AM36" s="235"/>
      <c r="AN36" s="235"/>
      <c r="AO36" s="236"/>
      <c r="AP36" s="47"/>
      <c r="AQ36" s="275" t="s">
        <v>1109</v>
      </c>
      <c r="AR36" s="276"/>
      <c r="AS36" s="277"/>
      <c r="AT36" s="234"/>
      <c r="AU36" s="235"/>
      <c r="AV36" s="235"/>
      <c r="AW36" s="235"/>
      <c r="AX36" s="236"/>
      <c r="AY36" s="47"/>
      <c r="AZ36" s="340" t="s">
        <v>1210</v>
      </c>
      <c r="BA36" s="341"/>
      <c r="BB36" s="234"/>
      <c r="BC36" s="235"/>
      <c r="BD36" s="235"/>
      <c r="BE36" s="235"/>
      <c r="BF36" s="235"/>
      <c r="BG36" s="236"/>
      <c r="BH36" s="47"/>
      <c r="BI36" s="340" t="s">
        <v>1210</v>
      </c>
      <c r="BJ36" s="341"/>
      <c r="BK36" s="234"/>
      <c r="BL36" s="235"/>
      <c r="BM36" s="235"/>
      <c r="BN36" s="235"/>
      <c r="BO36" s="235"/>
      <c r="BP36" s="236"/>
      <c r="BQ36" s="47"/>
      <c r="BR36" s="340" t="s">
        <v>1210</v>
      </c>
      <c r="BS36" s="341"/>
      <c r="BT36" s="234"/>
      <c r="BU36" s="235"/>
      <c r="BV36" s="235"/>
      <c r="BW36" s="235"/>
      <c r="BX36" s="235"/>
      <c r="BY36" s="235"/>
      <c r="BZ36" s="47"/>
      <c r="CA36" s="1"/>
      <c r="CB36" s="1"/>
      <c r="CC36" s="1"/>
      <c r="CD36" s="1"/>
      <c r="CE36" s="1"/>
      <c r="CF36" s="1"/>
      <c r="CG36" s="1"/>
      <c r="CH36" s="1"/>
    </row>
    <row r="37" spans="1:86" s="5" customFormat="1" ht="24" customHeight="1" x14ac:dyDescent="0.25">
      <c r="A37" s="97"/>
      <c r="B37" s="98"/>
      <c r="C37" s="97"/>
      <c r="D37" s="97"/>
      <c r="E37" s="97"/>
      <c r="F37" s="40"/>
      <c r="G37" s="128" t="s">
        <v>1143</v>
      </c>
      <c r="H37" s="129" t="s">
        <v>1143</v>
      </c>
      <c r="I37" s="126" t="s">
        <v>1143</v>
      </c>
      <c r="J37" s="128" t="s">
        <v>1143</v>
      </c>
      <c r="K37" s="40"/>
      <c r="L37" s="101"/>
      <c r="M37" s="102"/>
      <c r="N37" s="101"/>
      <c r="O37" s="103"/>
      <c r="P37" s="104"/>
      <c r="Q37" s="105"/>
      <c r="R37" s="100"/>
      <c r="S37" s="49"/>
      <c r="T37" s="258"/>
      <c r="U37" s="259"/>
      <c r="V37" s="259"/>
      <c r="W37" s="260"/>
      <c r="X37" s="47"/>
      <c r="Y37" s="275" t="s">
        <v>1110</v>
      </c>
      <c r="Z37" s="276"/>
      <c r="AA37" s="277"/>
      <c r="AB37" s="234"/>
      <c r="AC37" s="235"/>
      <c r="AD37" s="235"/>
      <c r="AE37" s="235"/>
      <c r="AF37" s="236"/>
      <c r="AG37" s="47"/>
      <c r="AH37" s="275" t="s">
        <v>1110</v>
      </c>
      <c r="AI37" s="276"/>
      <c r="AJ37" s="277"/>
      <c r="AK37" s="234"/>
      <c r="AL37" s="235"/>
      <c r="AM37" s="235"/>
      <c r="AN37" s="235"/>
      <c r="AO37" s="236"/>
      <c r="AP37" s="47"/>
      <c r="AQ37" s="275" t="s">
        <v>1110</v>
      </c>
      <c r="AR37" s="276"/>
      <c r="AS37" s="277"/>
      <c r="AT37" s="234"/>
      <c r="AU37" s="235"/>
      <c r="AV37" s="235"/>
      <c r="AW37" s="235"/>
      <c r="AX37" s="236"/>
      <c r="AY37" s="47"/>
      <c r="AZ37" s="342" t="s">
        <v>1211</v>
      </c>
      <c r="BA37" s="343"/>
      <c r="BB37" s="344"/>
      <c r="BC37" s="140"/>
      <c r="BD37" s="342" t="s">
        <v>1212</v>
      </c>
      <c r="BE37" s="345"/>
      <c r="BF37" s="346"/>
      <c r="BG37" s="145"/>
      <c r="BH37" s="47"/>
      <c r="BI37" s="342" t="s">
        <v>1211</v>
      </c>
      <c r="BJ37" s="343"/>
      <c r="BK37" s="344"/>
      <c r="BL37" s="140"/>
      <c r="BM37" s="342" t="s">
        <v>1212</v>
      </c>
      <c r="BN37" s="345"/>
      <c r="BO37" s="346"/>
      <c r="BP37" s="145"/>
      <c r="BQ37" s="47"/>
      <c r="BR37" s="375" t="s">
        <v>1211</v>
      </c>
      <c r="BS37" s="376"/>
      <c r="BT37" s="377"/>
      <c r="BU37" s="140"/>
      <c r="BV37" s="342" t="s">
        <v>1212</v>
      </c>
      <c r="BW37" s="345"/>
      <c r="BX37" s="346"/>
      <c r="BY37" s="155"/>
      <c r="BZ37" s="47"/>
      <c r="CA37" s="1"/>
      <c r="CB37" s="1"/>
      <c r="CC37" s="1"/>
      <c r="CD37" s="1"/>
      <c r="CE37" s="1"/>
      <c r="CF37" s="1"/>
      <c r="CG37" s="1"/>
      <c r="CH37" s="1"/>
    </row>
    <row r="38" spans="1:86" s="5" customFormat="1" ht="24" customHeight="1" x14ac:dyDescent="0.25">
      <c r="A38" s="97"/>
      <c r="B38" s="98"/>
      <c r="C38" s="97"/>
      <c r="D38" s="97"/>
      <c r="E38" s="97"/>
      <c r="F38" s="40"/>
      <c r="G38" s="128" t="s">
        <v>1143</v>
      </c>
      <c r="H38" s="129" t="s">
        <v>1143</v>
      </c>
      <c r="I38" s="126" t="s">
        <v>1143</v>
      </c>
      <c r="J38" s="128" t="s">
        <v>1143</v>
      </c>
      <c r="K38" s="40"/>
      <c r="L38" s="101"/>
      <c r="M38" s="102"/>
      <c r="N38" s="101"/>
      <c r="O38" s="103"/>
      <c r="P38" s="104"/>
      <c r="Q38" s="105"/>
      <c r="R38" s="100"/>
      <c r="S38" s="142" t="s">
        <v>1204</v>
      </c>
      <c r="T38" s="261">
        <v>0</v>
      </c>
      <c r="U38" s="262"/>
      <c r="V38" s="262"/>
      <c r="W38" s="263"/>
      <c r="X38" s="47"/>
      <c r="Y38" s="282" t="s">
        <v>1208</v>
      </c>
      <c r="Z38" s="283"/>
      <c r="AA38" s="144"/>
      <c r="AB38" s="284" t="s">
        <v>1209</v>
      </c>
      <c r="AC38" s="285"/>
      <c r="AD38" s="286"/>
      <c r="AE38" s="287"/>
      <c r="AF38" s="288"/>
      <c r="AG38" s="47"/>
      <c r="AH38" s="282" t="s">
        <v>1208</v>
      </c>
      <c r="AI38" s="283"/>
      <c r="AJ38" s="144"/>
      <c r="AK38" s="284" t="s">
        <v>1209</v>
      </c>
      <c r="AL38" s="285"/>
      <c r="AM38" s="286"/>
      <c r="AN38" s="287"/>
      <c r="AO38" s="288"/>
      <c r="AP38" s="47"/>
      <c r="AQ38" s="282" t="s">
        <v>1208</v>
      </c>
      <c r="AR38" s="283"/>
      <c r="AS38" s="144"/>
      <c r="AT38" s="284" t="s">
        <v>1209</v>
      </c>
      <c r="AU38" s="285"/>
      <c r="AV38" s="286"/>
      <c r="AW38" s="287"/>
      <c r="AX38" s="288"/>
      <c r="AY38" s="47"/>
      <c r="AZ38" s="336" t="s">
        <v>1109</v>
      </c>
      <c r="BA38" s="334"/>
      <c r="BB38" s="335"/>
      <c r="BC38" s="337"/>
      <c r="BD38" s="338"/>
      <c r="BE38" s="338"/>
      <c r="BF38" s="338"/>
      <c r="BG38" s="339"/>
      <c r="BH38" s="47"/>
      <c r="BI38" s="336" t="s">
        <v>1109</v>
      </c>
      <c r="BJ38" s="334"/>
      <c r="BK38" s="335"/>
      <c r="BL38" s="234"/>
      <c r="BM38" s="235"/>
      <c r="BN38" s="235"/>
      <c r="BO38" s="235"/>
      <c r="BP38" s="236"/>
      <c r="BQ38" s="47"/>
      <c r="BR38" s="336" t="s">
        <v>1109</v>
      </c>
      <c r="BS38" s="334"/>
      <c r="BT38" s="335"/>
      <c r="BU38" s="234"/>
      <c r="BV38" s="235"/>
      <c r="BW38" s="235"/>
      <c r="BX38" s="235"/>
      <c r="BY38" s="235"/>
      <c r="BZ38" s="47"/>
      <c r="CA38" s="1"/>
      <c r="CB38" s="1"/>
      <c r="CC38" s="1"/>
      <c r="CD38" s="1"/>
      <c r="CE38" s="1"/>
      <c r="CF38" s="1"/>
      <c r="CG38" s="1"/>
      <c r="CH38" s="1"/>
    </row>
    <row r="39" spans="1:86" s="5" customFormat="1" ht="24" customHeight="1" x14ac:dyDescent="0.25">
      <c r="A39" s="97"/>
      <c r="B39" s="98"/>
      <c r="C39" s="97"/>
      <c r="D39" s="97"/>
      <c r="E39" s="97"/>
      <c r="F39" s="40"/>
      <c r="G39" s="128" t="s">
        <v>1143</v>
      </c>
      <c r="H39" s="129" t="s">
        <v>1143</v>
      </c>
      <c r="I39" s="126" t="s">
        <v>1143</v>
      </c>
      <c r="J39" s="128" t="s">
        <v>1143</v>
      </c>
      <c r="K39" s="40"/>
      <c r="L39" s="101"/>
      <c r="M39" s="102"/>
      <c r="N39" s="101"/>
      <c r="O39" s="103"/>
      <c r="P39" s="104"/>
      <c r="Q39" s="105"/>
      <c r="R39" s="100"/>
      <c r="S39" s="142" t="s">
        <v>1095</v>
      </c>
      <c r="T39" s="261">
        <v>0</v>
      </c>
      <c r="U39" s="262"/>
      <c r="V39" s="262"/>
      <c r="W39" s="263"/>
      <c r="X39" s="47"/>
      <c r="Y39" s="289" t="s">
        <v>1210</v>
      </c>
      <c r="Z39" s="290"/>
      <c r="AA39" s="234"/>
      <c r="AB39" s="235"/>
      <c r="AC39" s="235"/>
      <c r="AD39" s="235"/>
      <c r="AE39" s="235"/>
      <c r="AF39" s="236"/>
      <c r="AG39" s="47"/>
      <c r="AH39" s="289" t="s">
        <v>1210</v>
      </c>
      <c r="AI39" s="290"/>
      <c r="AJ39" s="234"/>
      <c r="AK39" s="235"/>
      <c r="AL39" s="235"/>
      <c r="AM39" s="235"/>
      <c r="AN39" s="235"/>
      <c r="AO39" s="236"/>
      <c r="AP39" s="47"/>
      <c r="AQ39" s="289" t="s">
        <v>1210</v>
      </c>
      <c r="AR39" s="290"/>
      <c r="AS39" s="234"/>
      <c r="AT39" s="235"/>
      <c r="AU39" s="235"/>
      <c r="AV39" s="235"/>
      <c r="AW39" s="235"/>
      <c r="AX39" s="236"/>
      <c r="AY39" s="47"/>
      <c r="AZ39" s="336" t="s">
        <v>1110</v>
      </c>
      <c r="BA39" s="334"/>
      <c r="BB39" s="335"/>
      <c r="BC39" s="234"/>
      <c r="BD39" s="235"/>
      <c r="BE39" s="235"/>
      <c r="BF39" s="235"/>
      <c r="BG39" s="236"/>
      <c r="BH39" s="47"/>
      <c r="BI39" s="336" t="s">
        <v>1110</v>
      </c>
      <c r="BJ39" s="334"/>
      <c r="BK39" s="335"/>
      <c r="BL39" s="234"/>
      <c r="BM39" s="235"/>
      <c r="BN39" s="235"/>
      <c r="BO39" s="235"/>
      <c r="BP39" s="236"/>
      <c r="BQ39" s="47"/>
      <c r="BR39" s="336" t="s">
        <v>1110</v>
      </c>
      <c r="BS39" s="334"/>
      <c r="BT39" s="335"/>
      <c r="BU39" s="234"/>
      <c r="BV39" s="235"/>
      <c r="BW39" s="235"/>
      <c r="BX39" s="235"/>
      <c r="BY39" s="235"/>
      <c r="BZ39" s="47"/>
      <c r="CA39" s="1"/>
      <c r="CB39" s="1"/>
      <c r="CC39" s="1"/>
      <c r="CD39" s="1"/>
      <c r="CE39" s="1"/>
      <c r="CF39" s="1"/>
      <c r="CG39" s="1"/>
      <c r="CH39" s="1"/>
    </row>
    <row r="40" spans="1:86" ht="24" customHeight="1" x14ac:dyDescent="0.25">
      <c r="A40" s="61"/>
      <c r="B40" s="61"/>
      <c r="C40" s="61"/>
      <c r="D40" s="61"/>
      <c r="E40" s="61"/>
      <c r="F40" s="55"/>
      <c r="G40" s="128" t="s">
        <v>1143</v>
      </c>
      <c r="H40" s="129" t="s">
        <v>1143</v>
      </c>
      <c r="I40" s="126" t="s">
        <v>1143</v>
      </c>
      <c r="J40" s="128" t="s">
        <v>1143</v>
      </c>
      <c r="K40" s="158"/>
      <c r="L40" s="62"/>
      <c r="M40" s="62"/>
      <c r="N40" s="62"/>
      <c r="O40" s="62"/>
      <c r="P40" s="61"/>
      <c r="Q40" s="61"/>
      <c r="R40" s="100"/>
      <c r="S40" s="142" t="s">
        <v>1096</v>
      </c>
      <c r="T40" s="264"/>
      <c r="U40" s="265"/>
      <c r="V40" s="265"/>
      <c r="W40" s="266"/>
      <c r="X40" s="55"/>
      <c r="Y40" s="284" t="s">
        <v>1211</v>
      </c>
      <c r="Z40" s="299"/>
      <c r="AA40" s="300"/>
      <c r="AB40" s="140"/>
      <c r="AC40" s="284" t="s">
        <v>1212</v>
      </c>
      <c r="AD40" s="301"/>
      <c r="AE40" s="302"/>
      <c r="AF40" s="145"/>
      <c r="AG40" s="55"/>
      <c r="AH40" s="284" t="s">
        <v>1211</v>
      </c>
      <c r="AI40" s="299"/>
      <c r="AJ40" s="300"/>
      <c r="AK40" s="140"/>
      <c r="AL40" s="284" t="s">
        <v>1212</v>
      </c>
      <c r="AM40" s="301"/>
      <c r="AN40" s="302"/>
      <c r="AO40" s="145"/>
      <c r="AP40" s="55"/>
      <c r="AQ40" s="284" t="s">
        <v>1211</v>
      </c>
      <c r="AR40" s="299"/>
      <c r="AS40" s="300"/>
      <c r="AT40" s="140"/>
      <c r="AU40" s="284" t="s">
        <v>1212</v>
      </c>
      <c r="AV40" s="301"/>
      <c r="AW40" s="302"/>
      <c r="AX40" s="145"/>
      <c r="AY40" s="55"/>
      <c r="AZ40" s="347" t="s">
        <v>1208</v>
      </c>
      <c r="BA40" s="348"/>
      <c r="BB40" s="147">
        <v>0</v>
      </c>
      <c r="BC40" s="342" t="s">
        <v>1209</v>
      </c>
      <c r="BD40" s="349"/>
      <c r="BE40" s="350"/>
      <c r="BF40" s="287"/>
      <c r="BG40" s="288"/>
      <c r="BH40" s="55"/>
      <c r="BI40" s="347" t="s">
        <v>1208</v>
      </c>
      <c r="BJ40" s="348"/>
      <c r="BK40" s="147">
        <v>0</v>
      </c>
      <c r="BL40" s="342" t="s">
        <v>1209</v>
      </c>
      <c r="BM40" s="349"/>
      <c r="BN40" s="350"/>
      <c r="BO40" s="287"/>
      <c r="BP40" s="288"/>
      <c r="BQ40" s="55"/>
      <c r="BR40" s="347" t="s">
        <v>1208</v>
      </c>
      <c r="BS40" s="348"/>
      <c r="BT40" s="147">
        <v>0</v>
      </c>
      <c r="BU40" s="342" t="s">
        <v>1209</v>
      </c>
      <c r="BV40" s="349"/>
      <c r="BW40" s="350"/>
      <c r="BX40" s="287"/>
      <c r="BY40" s="294"/>
      <c r="BZ40" s="55"/>
    </row>
    <row r="41" spans="1:86" ht="24" customHeight="1" x14ac:dyDescent="0.25">
      <c r="A41" s="61"/>
      <c r="B41" s="61"/>
      <c r="C41" s="61"/>
      <c r="D41" s="61"/>
      <c r="E41" s="61"/>
      <c r="F41" s="55"/>
      <c r="G41" s="128" t="s">
        <v>1143</v>
      </c>
      <c r="H41" s="129" t="s">
        <v>1143</v>
      </c>
      <c r="I41" s="126" t="s">
        <v>1143</v>
      </c>
      <c r="J41" s="128" t="s">
        <v>1143</v>
      </c>
      <c r="K41" s="158"/>
      <c r="L41" s="62"/>
      <c r="M41" s="62"/>
      <c r="N41" s="62"/>
      <c r="O41" s="62"/>
      <c r="P41" s="61"/>
      <c r="Q41" s="61"/>
      <c r="R41" s="100"/>
      <c r="S41" s="142" t="s">
        <v>1169</v>
      </c>
      <c r="T41" s="261">
        <v>0</v>
      </c>
      <c r="U41" s="262"/>
      <c r="V41" s="262"/>
      <c r="W41" s="263"/>
      <c r="X41" s="55"/>
      <c r="Y41" s="275" t="s">
        <v>1111</v>
      </c>
      <c r="Z41" s="303"/>
      <c r="AA41" s="303"/>
      <c r="AB41" s="303"/>
      <c r="AC41" s="303"/>
      <c r="AD41" s="303"/>
      <c r="AE41" s="303"/>
      <c r="AF41" s="304"/>
      <c r="AG41" s="55"/>
      <c r="AH41" s="275" t="s">
        <v>1111</v>
      </c>
      <c r="AI41" s="303"/>
      <c r="AJ41" s="303"/>
      <c r="AK41" s="303"/>
      <c r="AL41" s="303"/>
      <c r="AM41" s="303"/>
      <c r="AN41" s="303"/>
      <c r="AO41" s="304"/>
      <c r="AP41" s="55"/>
      <c r="AQ41" s="275" t="s">
        <v>1111</v>
      </c>
      <c r="AR41" s="303"/>
      <c r="AS41" s="303"/>
      <c r="AT41" s="303"/>
      <c r="AU41" s="303"/>
      <c r="AV41" s="303"/>
      <c r="AW41" s="303"/>
      <c r="AX41" s="304"/>
      <c r="AY41" s="55"/>
      <c r="AZ41" s="340" t="s">
        <v>1210</v>
      </c>
      <c r="BA41" s="341"/>
      <c r="BB41" s="234"/>
      <c r="BC41" s="235"/>
      <c r="BD41" s="235"/>
      <c r="BE41" s="235"/>
      <c r="BF41" s="235"/>
      <c r="BG41" s="236"/>
      <c r="BH41" s="55"/>
      <c r="BI41" s="340" t="s">
        <v>1210</v>
      </c>
      <c r="BJ41" s="341"/>
      <c r="BK41" s="337"/>
      <c r="BL41" s="338"/>
      <c r="BM41" s="338"/>
      <c r="BN41" s="338"/>
      <c r="BO41" s="338"/>
      <c r="BP41" s="339"/>
      <c r="BQ41" s="55"/>
      <c r="BR41" s="340" t="s">
        <v>1210</v>
      </c>
      <c r="BS41" s="341"/>
      <c r="BT41" s="234"/>
      <c r="BU41" s="235"/>
      <c r="BV41" s="235"/>
      <c r="BW41" s="235"/>
      <c r="BX41" s="235"/>
      <c r="BY41" s="235"/>
      <c r="BZ41" s="55"/>
    </row>
    <row r="42" spans="1:86" ht="24" customHeight="1" x14ac:dyDescent="0.25">
      <c r="A42" s="61"/>
      <c r="B42" s="61"/>
      <c r="C42" s="61"/>
      <c r="D42" s="61"/>
      <c r="E42" s="61"/>
      <c r="F42" s="55"/>
      <c r="G42" s="128" t="s">
        <v>1143</v>
      </c>
      <c r="H42" s="129" t="s">
        <v>1143</v>
      </c>
      <c r="I42" s="126" t="s">
        <v>1143</v>
      </c>
      <c r="J42" s="128" t="s">
        <v>1143</v>
      </c>
      <c r="K42" s="158"/>
      <c r="L42" s="62"/>
      <c r="M42" s="62"/>
      <c r="N42" s="62"/>
      <c r="O42" s="62"/>
      <c r="P42" s="61"/>
      <c r="Q42" s="61"/>
      <c r="R42" s="100"/>
      <c r="S42" s="143"/>
      <c r="T42" s="249"/>
      <c r="U42" s="250"/>
      <c r="V42" s="250"/>
      <c r="W42" s="251"/>
      <c r="X42" s="55"/>
      <c r="Y42" s="284" t="s">
        <v>1112</v>
      </c>
      <c r="Z42" s="285"/>
      <c r="AA42" s="285"/>
      <c r="AB42" s="285"/>
      <c r="AC42" s="285"/>
      <c r="AD42" s="112" t="s">
        <v>1113</v>
      </c>
      <c r="AE42" s="112" t="s">
        <v>1114</v>
      </c>
      <c r="AF42" s="113" t="s">
        <v>1115</v>
      </c>
      <c r="AG42" s="55"/>
      <c r="AH42" s="284" t="s">
        <v>1112</v>
      </c>
      <c r="AI42" s="285"/>
      <c r="AJ42" s="285"/>
      <c r="AK42" s="285"/>
      <c r="AL42" s="285"/>
      <c r="AM42" s="112" t="s">
        <v>1113</v>
      </c>
      <c r="AN42" s="112" t="s">
        <v>1114</v>
      </c>
      <c r="AO42" s="113" t="s">
        <v>1115</v>
      </c>
      <c r="AP42" s="55"/>
      <c r="AQ42" s="284" t="s">
        <v>1112</v>
      </c>
      <c r="AR42" s="285"/>
      <c r="AS42" s="285"/>
      <c r="AT42" s="285"/>
      <c r="AU42" s="285"/>
      <c r="AV42" s="112" t="s">
        <v>1113</v>
      </c>
      <c r="AW42" s="112" t="s">
        <v>1114</v>
      </c>
      <c r="AX42" s="113" t="s">
        <v>1115</v>
      </c>
      <c r="AY42" s="55"/>
      <c r="AZ42" s="342" t="s">
        <v>1211</v>
      </c>
      <c r="BA42" s="343"/>
      <c r="BB42" s="344"/>
      <c r="BC42" s="140"/>
      <c r="BD42" s="342" t="s">
        <v>1212</v>
      </c>
      <c r="BE42" s="345"/>
      <c r="BF42" s="346"/>
      <c r="BG42" s="145"/>
      <c r="BH42" s="55"/>
      <c r="BI42" s="342" t="s">
        <v>1211</v>
      </c>
      <c r="BJ42" s="343"/>
      <c r="BK42" s="344"/>
      <c r="BL42" s="139"/>
      <c r="BM42" s="342" t="s">
        <v>1212</v>
      </c>
      <c r="BN42" s="345"/>
      <c r="BO42" s="346"/>
      <c r="BP42" s="145"/>
      <c r="BQ42" s="55"/>
      <c r="BR42" s="342" t="s">
        <v>1211</v>
      </c>
      <c r="BS42" s="343"/>
      <c r="BT42" s="344"/>
      <c r="BU42" s="140"/>
      <c r="BV42" s="342" t="s">
        <v>1212</v>
      </c>
      <c r="BW42" s="345"/>
      <c r="BX42" s="346"/>
      <c r="BY42" s="155"/>
      <c r="BZ42" s="55"/>
    </row>
    <row r="43" spans="1:86" ht="24" customHeight="1" x14ac:dyDescent="0.25">
      <c r="A43" s="61"/>
      <c r="B43" s="61"/>
      <c r="C43" s="61"/>
      <c r="D43" s="61"/>
      <c r="E43" s="61"/>
      <c r="F43" s="55"/>
      <c r="G43" s="128" t="s">
        <v>1143</v>
      </c>
      <c r="H43" s="129" t="s">
        <v>1143</v>
      </c>
      <c r="I43" s="126" t="s">
        <v>1143</v>
      </c>
      <c r="J43" s="128" t="s">
        <v>1143</v>
      </c>
      <c r="K43" s="158"/>
      <c r="L43" s="62"/>
      <c r="M43" s="62"/>
      <c r="N43" s="62"/>
      <c r="O43" s="62"/>
      <c r="P43" s="61"/>
      <c r="Q43" s="61"/>
      <c r="R43" s="100"/>
      <c r="S43" s="143"/>
      <c r="T43" s="252"/>
      <c r="U43" s="253"/>
      <c r="V43" s="253"/>
      <c r="W43" s="254"/>
      <c r="X43" s="55"/>
      <c r="Y43" s="287" t="s">
        <v>1143</v>
      </c>
      <c r="Z43" s="294"/>
      <c r="AA43" s="294"/>
      <c r="AB43" s="294"/>
      <c r="AC43" s="294"/>
      <c r="AD43" s="131">
        <v>0</v>
      </c>
      <c r="AE43" s="131">
        <v>0</v>
      </c>
      <c r="AF43" s="28">
        <f>+AD43+AE43</f>
        <v>0</v>
      </c>
      <c r="AG43" s="55"/>
      <c r="AH43" s="287" t="s">
        <v>1143</v>
      </c>
      <c r="AI43" s="294"/>
      <c r="AJ43" s="294"/>
      <c r="AK43" s="294"/>
      <c r="AL43" s="294"/>
      <c r="AM43" s="131">
        <v>0</v>
      </c>
      <c r="AN43" s="131">
        <v>0</v>
      </c>
      <c r="AO43" s="28">
        <f>+AM43+AN43</f>
        <v>0</v>
      </c>
      <c r="AP43" s="55"/>
      <c r="AQ43" s="287" t="s">
        <v>1143</v>
      </c>
      <c r="AR43" s="294"/>
      <c r="AS43" s="294"/>
      <c r="AT43" s="294"/>
      <c r="AU43" s="294"/>
      <c r="AV43" s="131">
        <v>0</v>
      </c>
      <c r="AW43" s="131">
        <v>0</v>
      </c>
      <c r="AX43" s="28">
        <f>+AV43+AW43</f>
        <v>0</v>
      </c>
      <c r="AY43" s="55"/>
      <c r="AZ43" s="336" t="s">
        <v>1213</v>
      </c>
      <c r="BA43" s="332"/>
      <c r="BB43" s="332"/>
      <c r="BC43" s="332"/>
      <c r="BD43" s="332"/>
      <c r="BE43" s="332"/>
      <c r="BF43" s="332"/>
      <c r="BG43" s="333"/>
      <c r="BH43" s="55"/>
      <c r="BI43" s="336" t="s">
        <v>1213</v>
      </c>
      <c r="BJ43" s="332"/>
      <c r="BK43" s="332"/>
      <c r="BL43" s="332"/>
      <c r="BM43" s="332"/>
      <c r="BN43" s="332"/>
      <c r="BO43" s="332"/>
      <c r="BP43" s="333"/>
      <c r="BQ43" s="55"/>
      <c r="BR43" s="336" t="s">
        <v>1213</v>
      </c>
      <c r="BS43" s="332"/>
      <c r="BT43" s="332"/>
      <c r="BU43" s="332"/>
      <c r="BV43" s="332"/>
      <c r="BW43" s="332"/>
      <c r="BX43" s="332"/>
      <c r="BY43" s="332"/>
      <c r="BZ43" s="55"/>
    </row>
    <row r="44" spans="1:86" ht="24" customHeight="1" x14ac:dyDescent="0.25">
      <c r="A44" s="61"/>
      <c r="B44" s="61"/>
      <c r="C44" s="61"/>
      <c r="D44" s="61"/>
      <c r="E44" s="61"/>
      <c r="F44" s="55"/>
      <c r="G44" s="128" t="s">
        <v>1143</v>
      </c>
      <c r="H44" s="129" t="s">
        <v>1143</v>
      </c>
      <c r="I44" s="126" t="s">
        <v>1143</v>
      </c>
      <c r="J44" s="128" t="s">
        <v>1143</v>
      </c>
      <c r="K44" s="158"/>
      <c r="L44" s="62"/>
      <c r="M44" s="62"/>
      <c r="N44" s="62"/>
      <c r="O44" s="62"/>
      <c r="P44" s="61"/>
      <c r="Q44" s="61"/>
      <c r="R44" s="100"/>
      <c r="S44" s="143"/>
      <c r="T44" s="252"/>
      <c r="U44" s="253"/>
      <c r="V44" s="253"/>
      <c r="W44" s="254"/>
      <c r="X44" s="55"/>
      <c r="Y44" s="287" t="s">
        <v>1143</v>
      </c>
      <c r="Z44" s="294"/>
      <c r="AA44" s="294"/>
      <c r="AB44" s="294"/>
      <c r="AC44" s="294"/>
      <c r="AD44" s="131">
        <v>0</v>
      </c>
      <c r="AE44" s="131">
        <v>0</v>
      </c>
      <c r="AF44" s="28">
        <f t="shared" ref="AF44:AF46" si="2">+AD44+AE44</f>
        <v>0</v>
      </c>
      <c r="AG44" s="55"/>
      <c r="AH44" s="287" t="s">
        <v>1143</v>
      </c>
      <c r="AI44" s="294"/>
      <c r="AJ44" s="294"/>
      <c r="AK44" s="294"/>
      <c r="AL44" s="294"/>
      <c r="AM44" s="131">
        <v>0</v>
      </c>
      <c r="AN44" s="131">
        <v>0</v>
      </c>
      <c r="AO44" s="28">
        <f t="shared" ref="AO44:AO46" si="3">+AM44+AN44</f>
        <v>0</v>
      </c>
      <c r="AP44" s="55"/>
      <c r="AQ44" s="287" t="s">
        <v>1143</v>
      </c>
      <c r="AR44" s="294"/>
      <c r="AS44" s="294"/>
      <c r="AT44" s="294"/>
      <c r="AU44" s="294"/>
      <c r="AV44" s="131">
        <v>0</v>
      </c>
      <c r="AW44" s="131">
        <v>0</v>
      </c>
      <c r="AX44" s="28">
        <f t="shared" ref="AX44:AX46" si="4">+AV44+AW44</f>
        <v>0</v>
      </c>
      <c r="AY44" s="55"/>
      <c r="AZ44" s="342" t="s">
        <v>1112</v>
      </c>
      <c r="BA44" s="349"/>
      <c r="BB44" s="349"/>
      <c r="BC44" s="349"/>
      <c r="BD44" s="349"/>
      <c r="BE44" s="114" t="s">
        <v>1113</v>
      </c>
      <c r="BF44" s="114" t="s">
        <v>1114</v>
      </c>
      <c r="BG44" s="115" t="s">
        <v>1115</v>
      </c>
      <c r="BH44" s="55"/>
      <c r="BI44" s="342" t="s">
        <v>1112</v>
      </c>
      <c r="BJ44" s="349"/>
      <c r="BK44" s="349"/>
      <c r="BL44" s="349"/>
      <c r="BM44" s="349"/>
      <c r="BN44" s="114" t="s">
        <v>1113</v>
      </c>
      <c r="BO44" s="114" t="s">
        <v>1114</v>
      </c>
      <c r="BP44" s="115" t="s">
        <v>1115</v>
      </c>
      <c r="BQ44" s="55"/>
      <c r="BR44" s="342" t="s">
        <v>1112</v>
      </c>
      <c r="BS44" s="349"/>
      <c r="BT44" s="349"/>
      <c r="BU44" s="349"/>
      <c r="BV44" s="349"/>
      <c r="BW44" s="114" t="s">
        <v>1113</v>
      </c>
      <c r="BX44" s="114" t="s">
        <v>1114</v>
      </c>
      <c r="BY44" s="118" t="s">
        <v>1115</v>
      </c>
      <c r="BZ44" s="55"/>
    </row>
    <row r="45" spans="1:86" ht="24" customHeight="1" thickBot="1" x14ac:dyDescent="0.3">
      <c r="A45" s="61"/>
      <c r="B45" s="61"/>
      <c r="C45" s="61"/>
      <c r="D45" s="61"/>
      <c r="E45" s="61"/>
      <c r="F45" s="55"/>
      <c r="G45" s="128" t="s">
        <v>1143</v>
      </c>
      <c r="H45" s="129" t="s">
        <v>1143</v>
      </c>
      <c r="I45" s="126" t="s">
        <v>1143</v>
      </c>
      <c r="J45" s="128" t="s">
        <v>1143</v>
      </c>
      <c r="K45" s="158"/>
      <c r="L45" s="62"/>
      <c r="M45" s="62"/>
      <c r="N45" s="62"/>
      <c r="O45" s="62"/>
      <c r="P45" s="61"/>
      <c r="Q45" s="61"/>
      <c r="R45" s="100"/>
      <c r="S45" s="108" t="s">
        <v>1099</v>
      </c>
      <c r="T45" s="255">
        <f>+T38+T39+T41+T42+T43+T44</f>
        <v>0</v>
      </c>
      <c r="U45" s="256"/>
      <c r="V45" s="256"/>
      <c r="W45" s="257"/>
      <c r="X45" s="55"/>
      <c r="Y45" s="287" t="s">
        <v>1143</v>
      </c>
      <c r="Z45" s="294"/>
      <c r="AA45" s="294"/>
      <c r="AB45" s="294"/>
      <c r="AC45" s="294"/>
      <c r="AD45" s="131">
        <v>0</v>
      </c>
      <c r="AE45" s="131">
        <v>0</v>
      </c>
      <c r="AF45" s="28">
        <f t="shared" si="2"/>
        <v>0</v>
      </c>
      <c r="AG45" s="55"/>
      <c r="AH45" s="287" t="s">
        <v>1143</v>
      </c>
      <c r="AI45" s="294"/>
      <c r="AJ45" s="294"/>
      <c r="AK45" s="294"/>
      <c r="AL45" s="294"/>
      <c r="AM45" s="131">
        <v>0</v>
      </c>
      <c r="AN45" s="131">
        <v>0</v>
      </c>
      <c r="AO45" s="28">
        <f t="shared" si="3"/>
        <v>0</v>
      </c>
      <c r="AP45" s="55"/>
      <c r="AQ45" s="287" t="s">
        <v>1143</v>
      </c>
      <c r="AR45" s="294"/>
      <c r="AS45" s="294"/>
      <c r="AT45" s="294"/>
      <c r="AU45" s="294"/>
      <c r="AV45" s="131">
        <v>0</v>
      </c>
      <c r="AW45" s="131">
        <v>0</v>
      </c>
      <c r="AX45" s="28">
        <f t="shared" si="4"/>
        <v>0</v>
      </c>
      <c r="AY45" s="55"/>
      <c r="AZ45" s="287" t="s">
        <v>1143</v>
      </c>
      <c r="BA45" s="294"/>
      <c r="BB45" s="294"/>
      <c r="BC45" s="294"/>
      <c r="BD45" s="294"/>
      <c r="BE45" s="148">
        <v>0</v>
      </c>
      <c r="BF45" s="148">
        <v>0</v>
      </c>
      <c r="BG45" s="117">
        <f>+BE45+BF45</f>
        <v>0</v>
      </c>
      <c r="BH45" s="55"/>
      <c r="BI45" s="287" t="s">
        <v>1143</v>
      </c>
      <c r="BJ45" s="294"/>
      <c r="BK45" s="294"/>
      <c r="BL45" s="294"/>
      <c r="BM45" s="294"/>
      <c r="BN45" s="148">
        <v>0</v>
      </c>
      <c r="BO45" s="148">
        <v>0</v>
      </c>
      <c r="BP45" s="117">
        <f>+BN45+BO45</f>
        <v>0</v>
      </c>
      <c r="BQ45" s="55"/>
      <c r="BR45" s="287" t="s">
        <v>1143</v>
      </c>
      <c r="BS45" s="294"/>
      <c r="BT45" s="294"/>
      <c r="BU45" s="294"/>
      <c r="BV45" s="294"/>
      <c r="BW45" s="148">
        <v>0</v>
      </c>
      <c r="BX45" s="148">
        <v>0</v>
      </c>
      <c r="BY45" s="156">
        <f>+BW45+BX45</f>
        <v>0</v>
      </c>
      <c r="BZ45" s="55"/>
    </row>
    <row r="46" spans="1:86" ht="24" customHeight="1" thickTop="1" thickBot="1" x14ac:dyDescent="0.3">
      <c r="A46" s="61"/>
      <c r="B46" s="61"/>
      <c r="C46" s="61"/>
      <c r="D46" s="61"/>
      <c r="E46" s="61"/>
      <c r="F46" s="55"/>
      <c r="G46" s="128" t="s">
        <v>1143</v>
      </c>
      <c r="H46" s="129" t="s">
        <v>1143</v>
      </c>
      <c r="I46" s="126" t="s">
        <v>1143</v>
      </c>
      <c r="J46" s="128" t="s">
        <v>1143</v>
      </c>
      <c r="K46" s="158"/>
      <c r="L46" s="62"/>
      <c r="M46" s="62"/>
      <c r="N46" s="62"/>
      <c r="O46" s="62"/>
      <c r="P46" s="61"/>
      <c r="Q46" s="61"/>
      <c r="R46" s="100"/>
      <c r="S46" s="228" t="s">
        <v>1100</v>
      </c>
      <c r="T46" s="229"/>
      <c r="U46" s="229"/>
      <c r="V46" s="229"/>
      <c r="W46" s="230"/>
      <c r="X46" s="55"/>
      <c r="Y46" s="287" t="s">
        <v>1143</v>
      </c>
      <c r="Z46" s="294"/>
      <c r="AA46" s="294"/>
      <c r="AB46" s="294"/>
      <c r="AC46" s="294"/>
      <c r="AD46" s="131">
        <v>0</v>
      </c>
      <c r="AE46" s="131">
        <v>0</v>
      </c>
      <c r="AF46" s="110">
        <f t="shared" si="2"/>
        <v>0</v>
      </c>
      <c r="AG46" s="55"/>
      <c r="AH46" s="287" t="s">
        <v>1143</v>
      </c>
      <c r="AI46" s="294"/>
      <c r="AJ46" s="294"/>
      <c r="AK46" s="294"/>
      <c r="AL46" s="294"/>
      <c r="AM46" s="131">
        <v>0</v>
      </c>
      <c r="AN46" s="131">
        <v>0</v>
      </c>
      <c r="AO46" s="110">
        <f t="shared" si="3"/>
        <v>0</v>
      </c>
      <c r="AP46" s="55"/>
      <c r="AQ46" s="287" t="s">
        <v>1143</v>
      </c>
      <c r="AR46" s="294"/>
      <c r="AS46" s="294"/>
      <c r="AT46" s="294"/>
      <c r="AU46" s="294"/>
      <c r="AV46" s="131">
        <v>0</v>
      </c>
      <c r="AW46" s="131">
        <v>0</v>
      </c>
      <c r="AX46" s="28">
        <f t="shared" si="4"/>
        <v>0</v>
      </c>
      <c r="AY46" s="55"/>
      <c r="AZ46" s="287" t="s">
        <v>1143</v>
      </c>
      <c r="BA46" s="294"/>
      <c r="BB46" s="294"/>
      <c r="BC46" s="294"/>
      <c r="BD46" s="294"/>
      <c r="BE46" s="148">
        <v>0</v>
      </c>
      <c r="BF46" s="148">
        <v>0</v>
      </c>
      <c r="BG46" s="117">
        <f t="shared" ref="BG46:BG48" si="5">+BE46+BF46</f>
        <v>0</v>
      </c>
      <c r="BH46" s="55"/>
      <c r="BI46" s="287" t="s">
        <v>1143</v>
      </c>
      <c r="BJ46" s="294"/>
      <c r="BK46" s="294"/>
      <c r="BL46" s="294"/>
      <c r="BM46" s="294"/>
      <c r="BN46" s="148">
        <v>0</v>
      </c>
      <c r="BO46" s="148">
        <v>0</v>
      </c>
      <c r="BP46" s="117">
        <f t="shared" ref="BP46:BP48" si="6">+BN46+BO46</f>
        <v>0</v>
      </c>
      <c r="BQ46" s="55"/>
      <c r="BR46" s="287" t="s">
        <v>1143</v>
      </c>
      <c r="BS46" s="294"/>
      <c r="BT46" s="294"/>
      <c r="BU46" s="294"/>
      <c r="BV46" s="294"/>
      <c r="BW46" s="148">
        <v>0</v>
      </c>
      <c r="BX46" s="148">
        <v>0</v>
      </c>
      <c r="BY46" s="156">
        <f t="shared" ref="BY46:BY48" si="7">+BW46+BX46</f>
        <v>0</v>
      </c>
      <c r="BZ46" s="55"/>
    </row>
    <row r="47" spans="1:86" ht="24" customHeight="1" thickBot="1" x14ac:dyDescent="0.3">
      <c r="A47" s="61"/>
      <c r="B47" s="61"/>
      <c r="C47" s="61"/>
      <c r="D47" s="61"/>
      <c r="E47" s="61"/>
      <c r="F47" s="55"/>
      <c r="G47" s="128" t="s">
        <v>1143</v>
      </c>
      <c r="H47" s="129" t="s">
        <v>1143</v>
      </c>
      <c r="I47" s="126" t="s">
        <v>1143</v>
      </c>
      <c r="J47" s="128" t="s">
        <v>1143</v>
      </c>
      <c r="K47" s="158"/>
      <c r="L47" s="62"/>
      <c r="M47" s="62"/>
      <c r="N47" s="62"/>
      <c r="O47" s="62"/>
      <c r="P47" s="61"/>
      <c r="Q47" s="61"/>
      <c r="R47" s="100"/>
      <c r="S47" s="225" t="s">
        <v>1143</v>
      </c>
      <c r="T47" s="226"/>
      <c r="U47" s="226"/>
      <c r="V47" s="226"/>
      <c r="W47" s="227"/>
      <c r="X47" s="55"/>
      <c r="Y47" s="284" t="s">
        <v>1214</v>
      </c>
      <c r="Z47" s="285"/>
      <c r="AA47" s="285"/>
      <c r="AB47" s="285"/>
      <c r="AC47" s="285"/>
      <c r="AD47" s="295"/>
      <c r="AE47" s="295"/>
      <c r="AF47" s="111">
        <f>+AF43+AF44+AF45+AF46</f>
        <v>0</v>
      </c>
      <c r="AG47" s="55"/>
      <c r="AH47" s="284" t="s">
        <v>1214</v>
      </c>
      <c r="AI47" s="285"/>
      <c r="AJ47" s="285"/>
      <c r="AK47" s="285"/>
      <c r="AL47" s="285"/>
      <c r="AM47" s="295"/>
      <c r="AN47" s="295"/>
      <c r="AO47" s="111">
        <f>+AO43+AO44+AO45+AO46</f>
        <v>0</v>
      </c>
      <c r="AP47" s="55"/>
      <c r="AQ47" s="284" t="s">
        <v>1214</v>
      </c>
      <c r="AR47" s="285"/>
      <c r="AS47" s="285"/>
      <c r="AT47" s="285"/>
      <c r="AU47" s="285"/>
      <c r="AV47" s="295"/>
      <c r="AW47" s="295"/>
      <c r="AX47" s="111">
        <f>+AX43+AX44+AX45+AX46</f>
        <v>0</v>
      </c>
      <c r="AY47" s="55"/>
      <c r="AZ47" s="287" t="s">
        <v>1143</v>
      </c>
      <c r="BA47" s="294"/>
      <c r="BB47" s="294"/>
      <c r="BC47" s="294"/>
      <c r="BD47" s="294"/>
      <c r="BE47" s="148">
        <v>0</v>
      </c>
      <c r="BF47" s="148">
        <v>0</v>
      </c>
      <c r="BG47" s="117">
        <f t="shared" si="5"/>
        <v>0</v>
      </c>
      <c r="BH47" s="55"/>
      <c r="BI47" s="287" t="s">
        <v>1143</v>
      </c>
      <c r="BJ47" s="294"/>
      <c r="BK47" s="294"/>
      <c r="BL47" s="294"/>
      <c r="BM47" s="294"/>
      <c r="BN47" s="148">
        <v>0</v>
      </c>
      <c r="BO47" s="148">
        <v>0</v>
      </c>
      <c r="BP47" s="117">
        <f t="shared" si="6"/>
        <v>0</v>
      </c>
      <c r="BQ47" s="55"/>
      <c r="BR47" s="287" t="s">
        <v>1143</v>
      </c>
      <c r="BS47" s="294"/>
      <c r="BT47" s="294"/>
      <c r="BU47" s="294"/>
      <c r="BV47" s="294"/>
      <c r="BW47" s="148">
        <v>0</v>
      </c>
      <c r="BX47" s="148">
        <v>0</v>
      </c>
      <c r="BY47" s="156">
        <f t="shared" si="7"/>
        <v>0</v>
      </c>
      <c r="BZ47" s="55"/>
    </row>
    <row r="48" spans="1:86" ht="24" customHeight="1" thickTop="1" thickBot="1" x14ac:dyDescent="0.3">
      <c r="A48" s="61"/>
      <c r="B48" s="61"/>
      <c r="C48" s="61"/>
      <c r="D48" s="61"/>
      <c r="E48" s="61"/>
      <c r="F48" s="55"/>
      <c r="G48" s="128" t="s">
        <v>1143</v>
      </c>
      <c r="H48" s="129" t="s">
        <v>1143</v>
      </c>
      <c r="I48" s="126" t="s">
        <v>1143</v>
      </c>
      <c r="J48" s="128" t="s">
        <v>1143</v>
      </c>
      <c r="K48" s="158"/>
      <c r="L48" s="62"/>
      <c r="M48" s="62"/>
      <c r="N48" s="62"/>
      <c r="O48" s="62"/>
      <c r="P48" s="61"/>
      <c r="Q48" s="61"/>
      <c r="R48" s="100"/>
      <c r="S48" s="225" t="s">
        <v>1143</v>
      </c>
      <c r="T48" s="226"/>
      <c r="U48" s="226"/>
      <c r="V48" s="226"/>
      <c r="W48" s="227"/>
      <c r="X48" s="55"/>
      <c r="Y48" s="275" t="s">
        <v>1124</v>
      </c>
      <c r="Z48" s="276"/>
      <c r="AA48" s="276"/>
      <c r="AB48" s="276"/>
      <c r="AC48" s="276"/>
      <c r="AD48" s="296">
        <v>0</v>
      </c>
      <c r="AE48" s="297"/>
      <c r="AF48" s="298"/>
      <c r="AG48" s="55"/>
      <c r="AH48" s="275" t="s">
        <v>1124</v>
      </c>
      <c r="AI48" s="276"/>
      <c r="AJ48" s="276"/>
      <c r="AK48" s="276"/>
      <c r="AL48" s="276"/>
      <c r="AM48" s="296">
        <v>0</v>
      </c>
      <c r="AN48" s="297"/>
      <c r="AO48" s="298"/>
      <c r="AP48" s="55"/>
      <c r="AQ48" s="275" t="s">
        <v>1124</v>
      </c>
      <c r="AR48" s="276"/>
      <c r="AS48" s="276"/>
      <c r="AT48" s="276"/>
      <c r="AU48" s="276"/>
      <c r="AV48" s="296">
        <v>0</v>
      </c>
      <c r="AW48" s="297"/>
      <c r="AX48" s="298"/>
      <c r="AY48" s="55"/>
      <c r="AZ48" s="287" t="s">
        <v>1143</v>
      </c>
      <c r="BA48" s="294"/>
      <c r="BB48" s="294"/>
      <c r="BC48" s="294"/>
      <c r="BD48" s="294"/>
      <c r="BE48" s="149">
        <v>0</v>
      </c>
      <c r="BF48" s="149">
        <v>0</v>
      </c>
      <c r="BG48" s="117">
        <f t="shared" si="5"/>
        <v>0</v>
      </c>
      <c r="BH48" s="55"/>
      <c r="BI48" s="287" t="s">
        <v>1143</v>
      </c>
      <c r="BJ48" s="294"/>
      <c r="BK48" s="294"/>
      <c r="BL48" s="294"/>
      <c r="BM48" s="294"/>
      <c r="BN48" s="149">
        <v>0</v>
      </c>
      <c r="BO48" s="149">
        <v>0</v>
      </c>
      <c r="BP48" s="117">
        <f t="shared" si="6"/>
        <v>0</v>
      </c>
      <c r="BQ48" s="55"/>
      <c r="BR48" s="287" t="s">
        <v>1143</v>
      </c>
      <c r="BS48" s="294"/>
      <c r="BT48" s="294"/>
      <c r="BU48" s="294"/>
      <c r="BV48" s="294"/>
      <c r="BW48" s="149">
        <v>0</v>
      </c>
      <c r="BX48" s="149">
        <v>0</v>
      </c>
      <c r="BY48" s="156">
        <f t="shared" si="7"/>
        <v>0</v>
      </c>
      <c r="BZ48" s="55"/>
    </row>
    <row r="49" spans="1:78" ht="24" customHeight="1" thickTop="1" thickBot="1" x14ac:dyDescent="0.3">
      <c r="A49" s="61"/>
      <c r="B49" s="61"/>
      <c r="C49" s="61"/>
      <c r="D49" s="61"/>
      <c r="E49" s="61"/>
      <c r="F49" s="55"/>
      <c r="G49" s="128" t="s">
        <v>1143</v>
      </c>
      <c r="H49" s="129" t="s">
        <v>1143</v>
      </c>
      <c r="I49" s="126" t="s">
        <v>1143</v>
      </c>
      <c r="J49" s="128" t="s">
        <v>1143</v>
      </c>
      <c r="K49" s="158"/>
      <c r="L49" s="62"/>
      <c r="M49" s="62"/>
      <c r="N49" s="62"/>
      <c r="O49" s="62"/>
      <c r="P49" s="61"/>
      <c r="Q49" s="61"/>
      <c r="R49" s="100"/>
      <c r="S49" s="61"/>
      <c r="T49" s="61"/>
      <c r="U49" s="61"/>
      <c r="V49" s="61"/>
      <c r="W49" s="61"/>
      <c r="X49" s="55"/>
      <c r="Y49" s="305"/>
      <c r="Z49" s="306"/>
      <c r="AA49" s="306"/>
      <c r="AB49" s="306"/>
      <c r="AC49" s="306"/>
      <c r="AD49" s="307"/>
      <c r="AE49" s="307"/>
      <c r="AF49" s="308"/>
      <c r="AG49" s="55"/>
      <c r="AH49" s="311"/>
      <c r="AI49" s="312"/>
      <c r="AJ49" s="312"/>
      <c r="AK49" s="312"/>
      <c r="AL49" s="312"/>
      <c r="AM49" s="313"/>
      <c r="AN49" s="313"/>
      <c r="AO49" s="314"/>
      <c r="AP49" s="55"/>
      <c r="AQ49" s="305"/>
      <c r="AR49" s="306"/>
      <c r="AS49" s="306"/>
      <c r="AT49" s="306"/>
      <c r="AU49" s="306"/>
      <c r="AV49" s="307"/>
      <c r="AW49" s="307"/>
      <c r="AX49" s="308"/>
      <c r="AY49" s="55"/>
      <c r="AZ49" s="359" t="s">
        <v>1130</v>
      </c>
      <c r="BA49" s="360"/>
      <c r="BB49" s="360"/>
      <c r="BC49" s="360"/>
      <c r="BD49" s="360"/>
      <c r="BE49" s="119">
        <f>+BE45+BE46+BE47+BE48</f>
        <v>0</v>
      </c>
      <c r="BF49" s="119">
        <f>+BF45+BF46+BF47+BF48</f>
        <v>0</v>
      </c>
      <c r="BG49" s="120">
        <f>+BG45+BG46+BG47+BG48</f>
        <v>0</v>
      </c>
      <c r="BH49" s="55"/>
      <c r="BI49" s="359" t="s">
        <v>1130</v>
      </c>
      <c r="BJ49" s="360"/>
      <c r="BK49" s="360"/>
      <c r="BL49" s="360"/>
      <c r="BM49" s="360"/>
      <c r="BN49" s="119">
        <f>+BN45+BN46+BN47+BN48</f>
        <v>0</v>
      </c>
      <c r="BO49" s="119">
        <f>+BO45+BO46+BO47+BO48</f>
        <v>0</v>
      </c>
      <c r="BP49" s="120">
        <f>+BP45+BP46+BP47+BP48</f>
        <v>0</v>
      </c>
      <c r="BQ49" s="55"/>
      <c r="BR49" s="359" t="s">
        <v>1130</v>
      </c>
      <c r="BS49" s="360"/>
      <c r="BT49" s="360"/>
      <c r="BU49" s="360"/>
      <c r="BV49" s="360"/>
      <c r="BW49" s="119">
        <f>+BW45+BW46+BW47+BW48</f>
        <v>0</v>
      </c>
      <c r="BX49" s="119">
        <f>+BX45+BX46+BX47+BX48</f>
        <v>0</v>
      </c>
      <c r="BY49" s="157">
        <f>+BY45+BY46+BY47+BY48</f>
        <v>0</v>
      </c>
      <c r="BZ49" s="55"/>
    </row>
    <row r="50" spans="1:78" ht="36.75" customHeight="1" thickTop="1" thickBot="1" x14ac:dyDescent="0.3">
      <c r="A50" s="61"/>
      <c r="B50" s="61"/>
      <c r="C50" s="61"/>
      <c r="D50" s="61"/>
      <c r="E50" s="61"/>
      <c r="F50" s="55"/>
      <c r="G50" s="128" t="s">
        <v>1143</v>
      </c>
      <c r="H50" s="129" t="s">
        <v>1143</v>
      </c>
      <c r="I50" s="126" t="s">
        <v>1143</v>
      </c>
      <c r="J50" s="128" t="s">
        <v>1143</v>
      </c>
      <c r="K50" s="158"/>
      <c r="L50" s="62"/>
      <c r="M50" s="62"/>
      <c r="N50" s="62"/>
      <c r="O50" s="62"/>
      <c r="P50" s="61"/>
      <c r="Q50" s="61"/>
      <c r="R50" s="100"/>
      <c r="S50" s="393" t="s">
        <v>1255</v>
      </c>
      <c r="T50" s="393"/>
      <c r="U50" s="393"/>
      <c r="V50" s="393"/>
      <c r="W50" s="393"/>
      <c r="X50" s="55"/>
      <c r="Y50" s="291" t="s">
        <v>1165</v>
      </c>
      <c r="Z50" s="292"/>
      <c r="AA50" s="292"/>
      <c r="AB50" s="292"/>
      <c r="AC50" s="292"/>
      <c r="AD50" s="292"/>
      <c r="AE50" s="292"/>
      <c r="AF50" s="293"/>
      <c r="AG50" s="55"/>
      <c r="AH50" s="291" t="s">
        <v>1125</v>
      </c>
      <c r="AI50" s="292"/>
      <c r="AJ50" s="292"/>
      <c r="AK50" s="292"/>
      <c r="AL50" s="292"/>
      <c r="AM50" s="292"/>
      <c r="AN50" s="292"/>
      <c r="AO50" s="293"/>
      <c r="AP50" s="55"/>
      <c r="AQ50" s="291" t="s">
        <v>1125</v>
      </c>
      <c r="AR50" s="292"/>
      <c r="AS50" s="292"/>
      <c r="AT50" s="292"/>
      <c r="AU50" s="292"/>
      <c r="AV50" s="292"/>
      <c r="AW50" s="292"/>
      <c r="AX50" s="293"/>
      <c r="AY50" s="59"/>
      <c r="AZ50" s="355"/>
      <c r="BA50" s="356"/>
      <c r="BB50" s="356"/>
      <c r="BC50" s="356"/>
      <c r="BD50" s="356"/>
      <c r="BE50" s="357"/>
      <c r="BF50" s="357"/>
      <c r="BG50" s="358"/>
      <c r="BH50" s="60"/>
      <c r="BI50" s="355"/>
      <c r="BJ50" s="356"/>
      <c r="BK50" s="356"/>
      <c r="BL50" s="356"/>
      <c r="BM50" s="356"/>
      <c r="BN50" s="357"/>
      <c r="BO50" s="357"/>
      <c r="BP50" s="358"/>
      <c r="BQ50" s="60"/>
      <c r="BR50" s="364"/>
      <c r="BS50" s="365"/>
      <c r="BT50" s="365"/>
      <c r="BU50" s="365"/>
      <c r="BV50" s="365"/>
      <c r="BW50" s="365"/>
      <c r="BX50" s="365"/>
      <c r="BY50" s="365"/>
      <c r="BZ50" s="55"/>
    </row>
    <row r="51" spans="1:78" ht="34.5" customHeight="1" x14ac:dyDescent="0.25">
      <c r="A51" s="61"/>
      <c r="B51" s="61"/>
      <c r="C51" s="61"/>
      <c r="D51" s="61"/>
      <c r="E51" s="61"/>
      <c r="F51" s="55"/>
      <c r="G51" s="128" t="s">
        <v>1143</v>
      </c>
      <c r="H51" s="129" t="s">
        <v>1143</v>
      </c>
      <c r="I51" s="126" t="s">
        <v>1143</v>
      </c>
      <c r="J51" s="128" t="s">
        <v>1143</v>
      </c>
      <c r="K51" s="158"/>
      <c r="L51" s="62"/>
      <c r="M51" s="62"/>
      <c r="N51" s="62"/>
      <c r="O51" s="62"/>
      <c r="P51" s="61"/>
      <c r="Q51" s="61"/>
      <c r="R51" s="100"/>
      <c r="S51" s="394" t="s">
        <v>1257</v>
      </c>
      <c r="T51" s="394"/>
      <c r="U51" s="394"/>
      <c r="V51" s="394"/>
      <c r="W51" s="394"/>
      <c r="X51" s="55"/>
      <c r="AY51" s="55"/>
      <c r="AZ51" s="351"/>
      <c r="BA51" s="307"/>
      <c r="BB51" s="307"/>
      <c r="BC51" s="307"/>
      <c r="BD51" s="307"/>
      <c r="BE51" s="307"/>
      <c r="BF51" s="307"/>
      <c r="BG51" s="308"/>
      <c r="BH51" s="55"/>
      <c r="BI51" s="351"/>
      <c r="BJ51" s="307"/>
      <c r="BK51" s="307"/>
      <c r="BL51" s="307"/>
      <c r="BM51" s="307"/>
      <c r="BN51" s="307"/>
      <c r="BO51" s="307"/>
      <c r="BP51" s="308"/>
      <c r="BQ51" s="55"/>
      <c r="BR51" s="351"/>
      <c r="BS51" s="307"/>
      <c r="BT51" s="307"/>
      <c r="BU51" s="307"/>
      <c r="BV51" s="307"/>
      <c r="BW51" s="307"/>
      <c r="BX51" s="307"/>
      <c r="BY51" s="307"/>
      <c r="BZ51" s="55"/>
    </row>
    <row r="52" spans="1:78" ht="27" customHeight="1" x14ac:dyDescent="0.25">
      <c r="A52" s="61"/>
      <c r="B52" s="61"/>
      <c r="C52" s="61"/>
      <c r="D52" s="61"/>
      <c r="E52" s="61"/>
      <c r="F52" s="55"/>
      <c r="G52" s="128" t="s">
        <v>1143</v>
      </c>
      <c r="H52" s="129" t="s">
        <v>1143</v>
      </c>
      <c r="I52" s="126" t="s">
        <v>1143</v>
      </c>
      <c r="J52" s="128" t="s">
        <v>1143</v>
      </c>
      <c r="K52" s="158"/>
      <c r="L52" s="62"/>
      <c r="M52" s="62"/>
      <c r="N52" s="62"/>
      <c r="O52" s="62"/>
      <c r="P52" s="61"/>
      <c r="Q52" s="61"/>
      <c r="R52" s="61"/>
      <c r="S52" s="159"/>
      <c r="T52" s="159"/>
      <c r="U52" s="159"/>
      <c r="V52" s="159"/>
      <c r="W52" s="159"/>
      <c r="AY52" s="55"/>
      <c r="AZ52" s="352" t="s">
        <v>1131</v>
      </c>
      <c r="BA52" s="353"/>
      <c r="BB52" s="353"/>
      <c r="BC52" s="353"/>
      <c r="BD52" s="353"/>
      <c r="BE52" s="353"/>
      <c r="BF52" s="353"/>
      <c r="BG52" s="354"/>
      <c r="BH52" s="55"/>
      <c r="BI52" s="352" t="s">
        <v>1131</v>
      </c>
      <c r="BJ52" s="353"/>
      <c r="BK52" s="353"/>
      <c r="BL52" s="353"/>
      <c r="BM52" s="353"/>
      <c r="BN52" s="353"/>
      <c r="BO52" s="353"/>
      <c r="BP52" s="354"/>
      <c r="BQ52" s="55"/>
      <c r="BR52" s="352" t="s">
        <v>1131</v>
      </c>
      <c r="BS52" s="353"/>
      <c r="BT52" s="353"/>
      <c r="BU52" s="353"/>
      <c r="BV52" s="353"/>
      <c r="BW52" s="353"/>
      <c r="BX52" s="353"/>
      <c r="BY52" s="353"/>
      <c r="BZ52" s="55"/>
    </row>
    <row r="53" spans="1:78" x14ac:dyDescent="0.25">
      <c r="F53" s="55"/>
      <c r="G53" s="128" t="s">
        <v>1143</v>
      </c>
      <c r="H53" s="129" t="s">
        <v>1143</v>
      </c>
      <c r="I53" s="126" t="s">
        <v>1143</v>
      </c>
      <c r="J53" s="128" t="s">
        <v>1143</v>
      </c>
      <c r="K53" s="158"/>
      <c r="S53" s="61"/>
      <c r="T53" s="61"/>
      <c r="U53" s="61"/>
      <c r="V53" s="61"/>
      <c r="W53" s="63"/>
      <c r="BZ53" s="55"/>
    </row>
    <row r="54" spans="1:78" x14ac:dyDescent="0.25">
      <c r="G54" s="1" t="s">
        <v>1143</v>
      </c>
      <c r="H54" s="2" t="s">
        <v>1143</v>
      </c>
      <c r="I54" s="2" t="s">
        <v>1143</v>
      </c>
      <c r="J54" s="2" t="s">
        <v>1143</v>
      </c>
      <c r="S54" s="61"/>
      <c r="T54" s="61"/>
      <c r="U54" s="61"/>
      <c r="V54" s="61"/>
      <c r="W54" s="61"/>
    </row>
    <row r="55" spans="1:78" x14ac:dyDescent="0.25">
      <c r="G55" s="1" t="s">
        <v>1143</v>
      </c>
      <c r="H55" s="2" t="s">
        <v>1143</v>
      </c>
      <c r="I55" s="2" t="s">
        <v>1143</v>
      </c>
      <c r="J55" s="2" t="s">
        <v>1143</v>
      </c>
      <c r="S55" s="61"/>
      <c r="T55" s="61"/>
      <c r="U55" s="61"/>
      <c r="V55" s="61"/>
      <c r="W55" s="61"/>
    </row>
    <row r="56" spans="1:78" x14ac:dyDescent="0.25">
      <c r="G56" s="1" t="s">
        <v>1143</v>
      </c>
      <c r="H56" s="2" t="s">
        <v>1143</v>
      </c>
      <c r="I56" s="2" t="s">
        <v>1143</v>
      </c>
      <c r="J56" s="2" t="s">
        <v>1143</v>
      </c>
      <c r="S56" s="61"/>
      <c r="T56" s="61"/>
      <c r="U56" s="61"/>
      <c r="V56" s="61"/>
      <c r="W56" s="61"/>
    </row>
    <row r="57" spans="1:78" x14ac:dyDescent="0.25">
      <c r="S57" s="61"/>
      <c r="T57" s="61"/>
      <c r="U57" s="61"/>
      <c r="V57" s="61"/>
      <c r="W57" s="61"/>
    </row>
    <row r="58" spans="1:78" x14ac:dyDescent="0.25">
      <c r="S58" s="61"/>
      <c r="T58" s="61"/>
      <c r="U58" s="61"/>
      <c r="V58" s="61"/>
      <c r="W58" s="61"/>
    </row>
    <row r="59" spans="1:78" x14ac:dyDescent="0.25">
      <c r="S59" s="61"/>
      <c r="T59" s="61"/>
      <c r="U59" s="61"/>
      <c r="V59" s="61"/>
      <c r="W59" s="61"/>
    </row>
    <row r="60" spans="1:78" x14ac:dyDescent="0.25">
      <c r="S60" s="61"/>
      <c r="T60" s="61"/>
      <c r="U60" s="61"/>
      <c r="V60" s="61"/>
      <c r="W60" s="61"/>
    </row>
    <row r="61" spans="1:78" x14ac:dyDescent="0.25">
      <c r="S61" s="61"/>
      <c r="T61" s="61"/>
      <c r="U61" s="61"/>
      <c r="V61" s="61"/>
      <c r="W61" s="61"/>
    </row>
  </sheetData>
  <sheetProtection password="EF21" sheet="1" formatCells="0" formatColumns="0" formatRows="0" insertColumns="0" insertRows="0" insertHyperlinks="0" deleteColumns="0" deleteRows="0" sort="0" autoFilter="0" pivotTables="0"/>
  <mergeCells count="495">
    <mergeCell ref="AZ52:BG52"/>
    <mergeCell ref="BI52:BP52"/>
    <mergeCell ref="BR52:BY52"/>
    <mergeCell ref="BI50:BM50"/>
    <mergeCell ref="BN50:BP50"/>
    <mergeCell ref="BR50:BY50"/>
    <mergeCell ref="S51:W51"/>
    <mergeCell ref="AZ51:BG51"/>
    <mergeCell ref="BI51:BP51"/>
    <mergeCell ref="BR51:BY51"/>
    <mergeCell ref="S50:W50"/>
    <mergeCell ref="Y50:AF50"/>
    <mergeCell ref="AH50:AO50"/>
    <mergeCell ref="AQ50:AX50"/>
    <mergeCell ref="AZ50:BD50"/>
    <mergeCell ref="BE50:BG50"/>
    <mergeCell ref="BR48:BV48"/>
    <mergeCell ref="Y49:AF49"/>
    <mergeCell ref="AH49:AO49"/>
    <mergeCell ref="AQ49:AX49"/>
    <mergeCell ref="AZ49:BD49"/>
    <mergeCell ref="BI49:BM49"/>
    <mergeCell ref="BR49:BV49"/>
    <mergeCell ref="BR47:BV47"/>
    <mergeCell ref="S48:W48"/>
    <mergeCell ref="Y48:AC48"/>
    <mergeCell ref="AD48:AF48"/>
    <mergeCell ref="AH48:AL48"/>
    <mergeCell ref="AM48:AO48"/>
    <mergeCell ref="AQ48:AU48"/>
    <mergeCell ref="AV48:AX48"/>
    <mergeCell ref="AZ48:BD48"/>
    <mergeCell ref="BI48:BM48"/>
    <mergeCell ref="S47:W47"/>
    <mergeCell ref="Y47:AE47"/>
    <mergeCell ref="AH47:AN47"/>
    <mergeCell ref="AQ47:AW47"/>
    <mergeCell ref="AZ47:BD47"/>
    <mergeCell ref="BI47:BM47"/>
    <mergeCell ref="BR45:BV45"/>
    <mergeCell ref="S46:W46"/>
    <mergeCell ref="Y46:AC46"/>
    <mergeCell ref="AH46:AL46"/>
    <mergeCell ref="AQ46:AU46"/>
    <mergeCell ref="AZ46:BD46"/>
    <mergeCell ref="BI46:BM46"/>
    <mergeCell ref="BR46:BV46"/>
    <mergeCell ref="T45:W45"/>
    <mergeCell ref="Y45:AC45"/>
    <mergeCell ref="AH45:AL45"/>
    <mergeCell ref="AQ45:AU45"/>
    <mergeCell ref="AZ45:BD45"/>
    <mergeCell ref="BI45:BM45"/>
    <mergeCell ref="BV42:BX42"/>
    <mergeCell ref="T43:W43"/>
    <mergeCell ref="Y43:AC43"/>
    <mergeCell ref="AH43:AL43"/>
    <mergeCell ref="AQ43:AU43"/>
    <mergeCell ref="AZ43:BG43"/>
    <mergeCell ref="BI43:BP43"/>
    <mergeCell ref="BR43:BY43"/>
    <mergeCell ref="T44:W44"/>
    <mergeCell ref="Y44:AC44"/>
    <mergeCell ref="AH44:AL44"/>
    <mergeCell ref="AQ44:AU44"/>
    <mergeCell ref="AZ44:BD44"/>
    <mergeCell ref="BI44:BM44"/>
    <mergeCell ref="BR44:BV44"/>
    <mergeCell ref="T42:W42"/>
    <mergeCell ref="Y42:AC42"/>
    <mergeCell ref="AH42:AL42"/>
    <mergeCell ref="AQ42:AU42"/>
    <mergeCell ref="AZ42:BB42"/>
    <mergeCell ref="BD42:BF42"/>
    <mergeCell ref="BI42:BK42"/>
    <mergeCell ref="BM42:BO42"/>
    <mergeCell ref="BR42:BT42"/>
    <mergeCell ref="BX40:BY40"/>
    <mergeCell ref="T41:W41"/>
    <mergeCell ref="Y41:AF41"/>
    <mergeCell ref="AH41:AO41"/>
    <mergeCell ref="AQ41:AX41"/>
    <mergeCell ref="AZ41:BA41"/>
    <mergeCell ref="AQ40:AS40"/>
    <mergeCell ref="AU40:AW40"/>
    <mergeCell ref="AZ40:BA40"/>
    <mergeCell ref="BC40:BE40"/>
    <mergeCell ref="BF40:BG40"/>
    <mergeCell ref="BI40:BJ40"/>
    <mergeCell ref="BB41:BG41"/>
    <mergeCell ref="BI41:BJ41"/>
    <mergeCell ref="BK41:BP41"/>
    <mergeCell ref="BR41:BS41"/>
    <mergeCell ref="BT41:BY41"/>
    <mergeCell ref="T40:W40"/>
    <mergeCell ref="Y40:AA40"/>
    <mergeCell ref="AC40:AE40"/>
    <mergeCell ref="AH40:AJ40"/>
    <mergeCell ref="AL40:AN40"/>
    <mergeCell ref="BL40:BN40"/>
    <mergeCell ref="BO40:BP40"/>
    <mergeCell ref="BR40:BS40"/>
    <mergeCell ref="BU40:BW40"/>
    <mergeCell ref="BR38:BT38"/>
    <mergeCell ref="BU38:BY38"/>
    <mergeCell ref="T39:W39"/>
    <mergeCell ref="Y39:Z39"/>
    <mergeCell ref="AA39:AF39"/>
    <mergeCell ref="AH39:AI39"/>
    <mergeCell ref="AJ39:AO39"/>
    <mergeCell ref="AQ39:AR39"/>
    <mergeCell ref="AS39:AX39"/>
    <mergeCell ref="AZ39:BB39"/>
    <mergeCell ref="AT38:AV38"/>
    <mergeCell ref="AW38:AX38"/>
    <mergeCell ref="AZ38:BB38"/>
    <mergeCell ref="BC38:BG38"/>
    <mergeCell ref="BI38:BK38"/>
    <mergeCell ref="BL38:BP38"/>
    <mergeCell ref="BC39:BG39"/>
    <mergeCell ref="BI39:BK39"/>
    <mergeCell ref="BL39:BP39"/>
    <mergeCell ref="BR39:BT39"/>
    <mergeCell ref="BU39:BY39"/>
    <mergeCell ref="T38:W38"/>
    <mergeCell ref="Y38:Z38"/>
    <mergeCell ref="AB38:AD38"/>
    <mergeCell ref="AE38:AF38"/>
    <mergeCell ref="AH38:AI38"/>
    <mergeCell ref="AK38:AM38"/>
    <mergeCell ref="AN38:AO38"/>
    <mergeCell ref="AQ38:AR38"/>
    <mergeCell ref="AQ37:AS37"/>
    <mergeCell ref="BI36:BJ36"/>
    <mergeCell ref="BK36:BP36"/>
    <mergeCell ref="BR36:BS36"/>
    <mergeCell ref="BT36:BY36"/>
    <mergeCell ref="T37:W37"/>
    <mergeCell ref="Y37:AA37"/>
    <mergeCell ref="AB37:AF37"/>
    <mergeCell ref="AH37:AJ37"/>
    <mergeCell ref="AK37:AO37"/>
    <mergeCell ref="BR37:BT37"/>
    <mergeCell ref="BV37:BX37"/>
    <mergeCell ref="AT37:AX37"/>
    <mergeCell ref="AZ37:BB37"/>
    <mergeCell ref="BD37:BF37"/>
    <mergeCell ref="BI37:BK37"/>
    <mergeCell ref="BM37:BO37"/>
    <mergeCell ref="S36:W36"/>
    <mergeCell ref="Y36:AA36"/>
    <mergeCell ref="AB36:AF36"/>
    <mergeCell ref="AH36:AJ36"/>
    <mergeCell ref="AK36:AO36"/>
    <mergeCell ref="AQ36:AS36"/>
    <mergeCell ref="AT36:AX36"/>
    <mergeCell ref="AZ36:BA36"/>
    <mergeCell ref="BC35:BE35"/>
    <mergeCell ref="BB36:BG36"/>
    <mergeCell ref="BL34:BP34"/>
    <mergeCell ref="BR34:BT34"/>
    <mergeCell ref="BU34:BY34"/>
    <mergeCell ref="Y35:AA35"/>
    <mergeCell ref="AC35:AE35"/>
    <mergeCell ref="AH35:AJ35"/>
    <mergeCell ref="AL35:AN35"/>
    <mergeCell ref="AQ35:AS35"/>
    <mergeCell ref="AU35:AW35"/>
    <mergeCell ref="AZ35:BA35"/>
    <mergeCell ref="BU35:BW35"/>
    <mergeCell ref="BX35:BY35"/>
    <mergeCell ref="BF35:BG35"/>
    <mergeCell ref="BI35:BJ35"/>
    <mergeCell ref="BL35:BN35"/>
    <mergeCell ref="BO35:BP35"/>
    <mergeCell ref="BR35:BS35"/>
    <mergeCell ref="Y34:Z34"/>
    <mergeCell ref="AA34:AF34"/>
    <mergeCell ref="AH34:AI34"/>
    <mergeCell ref="AJ34:AO34"/>
    <mergeCell ref="AQ34:AR34"/>
    <mergeCell ref="AS34:AX34"/>
    <mergeCell ref="AZ34:BB34"/>
    <mergeCell ref="BC34:BG34"/>
    <mergeCell ref="BI34:BK34"/>
    <mergeCell ref="Y33:Z33"/>
    <mergeCell ref="AB33:AD33"/>
    <mergeCell ref="AE33:AF33"/>
    <mergeCell ref="AH33:AI33"/>
    <mergeCell ref="AK33:AM33"/>
    <mergeCell ref="AN33:AO33"/>
    <mergeCell ref="AQ33:AR33"/>
    <mergeCell ref="AT33:AV33"/>
    <mergeCell ref="BU33:BY33"/>
    <mergeCell ref="AW33:AX33"/>
    <mergeCell ref="AZ33:BB33"/>
    <mergeCell ref="BC33:BG33"/>
    <mergeCell ref="BI33:BK33"/>
    <mergeCell ref="BL33:BP33"/>
    <mergeCell ref="BR33:BT33"/>
    <mergeCell ref="AZ31:BG31"/>
    <mergeCell ref="BI31:BP31"/>
    <mergeCell ref="BR31:BY31"/>
    <mergeCell ref="BI32:BP32"/>
    <mergeCell ref="BR32:BY32"/>
    <mergeCell ref="Y32:AA32"/>
    <mergeCell ref="AB32:AF32"/>
    <mergeCell ref="AH32:AJ32"/>
    <mergeCell ref="AK32:AO32"/>
    <mergeCell ref="AQ32:AS32"/>
    <mergeCell ref="AT32:AX32"/>
    <mergeCell ref="AZ32:BG32"/>
    <mergeCell ref="Y31:AA31"/>
    <mergeCell ref="AB31:AF31"/>
    <mergeCell ref="AH31:AJ31"/>
    <mergeCell ref="AK31:AO31"/>
    <mergeCell ref="AQ31:AS31"/>
    <mergeCell ref="AT31:AX31"/>
    <mergeCell ref="Y30:AF30"/>
    <mergeCell ref="AH30:AO30"/>
    <mergeCell ref="AQ30:AX30"/>
    <mergeCell ref="AZ30:BG30"/>
    <mergeCell ref="BI30:BP30"/>
    <mergeCell ref="BR30:BY30"/>
    <mergeCell ref="Y29:AF29"/>
    <mergeCell ref="AH29:AO29"/>
    <mergeCell ref="AQ29:AX29"/>
    <mergeCell ref="AZ29:BG29"/>
    <mergeCell ref="BI29:BP29"/>
    <mergeCell ref="BR29:BY29"/>
    <mergeCell ref="AZ27:BG27"/>
    <mergeCell ref="BI27:BP27"/>
    <mergeCell ref="BR27:BY27"/>
    <mergeCell ref="CA27:CH27"/>
    <mergeCell ref="Y28:AF28"/>
    <mergeCell ref="AH28:AO28"/>
    <mergeCell ref="AQ28:AX28"/>
    <mergeCell ref="AZ28:BG28"/>
    <mergeCell ref="BI28:BP28"/>
    <mergeCell ref="BR28:BY28"/>
    <mergeCell ref="AL27:AM27"/>
    <mergeCell ref="AN27:AO27"/>
    <mergeCell ref="AQ27:AR27"/>
    <mergeCell ref="AS27:AT27"/>
    <mergeCell ref="AU27:AV27"/>
    <mergeCell ref="AW27:AX27"/>
    <mergeCell ref="Y27:Z27"/>
    <mergeCell ref="AA27:AB27"/>
    <mergeCell ref="AC27:AD27"/>
    <mergeCell ref="AE27:AF27"/>
    <mergeCell ref="AH27:AI27"/>
    <mergeCell ref="AJ27:AK27"/>
    <mergeCell ref="T25:W25"/>
    <mergeCell ref="Y25:AF25"/>
    <mergeCell ref="AH25:AO25"/>
    <mergeCell ref="AQ25:AX25"/>
    <mergeCell ref="AZ25:BF25"/>
    <mergeCell ref="BI25:BO25"/>
    <mergeCell ref="BR25:BX25"/>
    <mergeCell ref="CA25:CG25"/>
    <mergeCell ref="T26:W26"/>
    <mergeCell ref="Y26:AF26"/>
    <mergeCell ref="AH26:AO26"/>
    <mergeCell ref="AQ26:AX26"/>
    <mergeCell ref="AZ26:BG26"/>
    <mergeCell ref="BI26:BP26"/>
    <mergeCell ref="BR26:BY26"/>
    <mergeCell ref="CA26:CH26"/>
    <mergeCell ref="AW23:AX23"/>
    <mergeCell ref="AZ23:BG23"/>
    <mergeCell ref="BI23:BP23"/>
    <mergeCell ref="BR23:BY23"/>
    <mergeCell ref="CA23:CG23"/>
    <mergeCell ref="T24:W24"/>
    <mergeCell ref="Y24:AF24"/>
    <mergeCell ref="AH24:AO24"/>
    <mergeCell ref="AQ24:AX24"/>
    <mergeCell ref="AZ24:BG24"/>
    <mergeCell ref="T23:W23"/>
    <mergeCell ref="Y23:AD23"/>
    <mergeCell ref="AE23:AF23"/>
    <mergeCell ref="AH23:AM23"/>
    <mergeCell ref="AN23:AO23"/>
    <mergeCell ref="AQ23:AV23"/>
    <mergeCell ref="BI24:BP24"/>
    <mergeCell ref="BR24:BY24"/>
    <mergeCell ref="CA24:CH24"/>
    <mergeCell ref="BR21:BY21"/>
    <mergeCell ref="CA21:CC21"/>
    <mergeCell ref="T22:W22"/>
    <mergeCell ref="Y22:AF22"/>
    <mergeCell ref="AH22:AO22"/>
    <mergeCell ref="AQ22:AX22"/>
    <mergeCell ref="AZ22:BG22"/>
    <mergeCell ref="BI22:BP22"/>
    <mergeCell ref="BR22:BY22"/>
    <mergeCell ref="CA22:CH22"/>
    <mergeCell ref="T21:W21"/>
    <mergeCell ref="Y21:AF21"/>
    <mergeCell ref="AH21:AO21"/>
    <mergeCell ref="AQ21:AX21"/>
    <mergeCell ref="AZ21:BG21"/>
    <mergeCell ref="BI21:BP21"/>
    <mergeCell ref="T20:W20"/>
    <mergeCell ref="Y20:AF20"/>
    <mergeCell ref="AH20:AO20"/>
    <mergeCell ref="AQ20:AX20"/>
    <mergeCell ref="AZ20:BG20"/>
    <mergeCell ref="BI20:BP20"/>
    <mergeCell ref="BR20:BY20"/>
    <mergeCell ref="CA20:CC20"/>
    <mergeCell ref="T19:W19"/>
    <mergeCell ref="Y19:AF19"/>
    <mergeCell ref="AH19:AO19"/>
    <mergeCell ref="AQ19:AX19"/>
    <mergeCell ref="AZ19:BG19"/>
    <mergeCell ref="BI19:BP19"/>
    <mergeCell ref="T18:W18"/>
    <mergeCell ref="Y18:AF18"/>
    <mergeCell ref="AH18:AO18"/>
    <mergeCell ref="AQ18:AX18"/>
    <mergeCell ref="AZ18:BG18"/>
    <mergeCell ref="BI18:BP18"/>
    <mergeCell ref="BR18:BY18"/>
    <mergeCell ref="CA18:CC18"/>
    <mergeCell ref="BR19:BY19"/>
    <mergeCell ref="CA19:CC19"/>
    <mergeCell ref="T17:W17"/>
    <mergeCell ref="Y17:AF17"/>
    <mergeCell ref="AH17:AO17"/>
    <mergeCell ref="AQ17:AX17"/>
    <mergeCell ref="AZ17:BG17"/>
    <mergeCell ref="BI17:BP17"/>
    <mergeCell ref="BR17:BY17"/>
    <mergeCell ref="CA17:CC17"/>
    <mergeCell ref="T16:W16"/>
    <mergeCell ref="Y16:AF16"/>
    <mergeCell ref="AH16:AO16"/>
    <mergeCell ref="AQ16:AX16"/>
    <mergeCell ref="AZ16:BG16"/>
    <mergeCell ref="BD15:BE15"/>
    <mergeCell ref="BF15:BG15"/>
    <mergeCell ref="BI15:BJ15"/>
    <mergeCell ref="BK15:BL15"/>
    <mergeCell ref="BI16:BP16"/>
    <mergeCell ref="CA14:CC14"/>
    <mergeCell ref="T15:W15"/>
    <mergeCell ref="Y15:AF15"/>
    <mergeCell ref="AH15:AO15"/>
    <mergeCell ref="AQ15:AX15"/>
    <mergeCell ref="AZ15:BA15"/>
    <mergeCell ref="BB15:BC15"/>
    <mergeCell ref="BR15:BS15"/>
    <mergeCell ref="BT15:BU15"/>
    <mergeCell ref="BV15:BW15"/>
    <mergeCell ref="BX15:BY15"/>
    <mergeCell ref="CA15:CC15"/>
    <mergeCell ref="BM15:BN15"/>
    <mergeCell ref="BO15:BP15"/>
    <mergeCell ref="BR16:BY16"/>
    <mergeCell ref="CA16:CC16"/>
    <mergeCell ref="T13:W13"/>
    <mergeCell ref="Y13:AB13"/>
    <mergeCell ref="AC13:AF13"/>
    <mergeCell ref="AH13:AK13"/>
    <mergeCell ref="AL13:AO13"/>
    <mergeCell ref="BR13:BU13"/>
    <mergeCell ref="BV13:BY13"/>
    <mergeCell ref="CA13:CH13"/>
    <mergeCell ref="T14:W14"/>
    <mergeCell ref="Y14:AB14"/>
    <mergeCell ref="AC14:AF14"/>
    <mergeCell ref="AH14:AK14"/>
    <mergeCell ref="AL14:AO14"/>
    <mergeCell ref="AQ14:AT14"/>
    <mergeCell ref="AU14:AX14"/>
    <mergeCell ref="AQ13:AT13"/>
    <mergeCell ref="AU13:AX13"/>
    <mergeCell ref="AZ13:BC13"/>
    <mergeCell ref="BD13:BG13"/>
    <mergeCell ref="BI13:BL13"/>
    <mergeCell ref="BM13:BP13"/>
    <mergeCell ref="AZ14:BG14"/>
    <mergeCell ref="BI14:BP14"/>
    <mergeCell ref="BR14:BY14"/>
    <mergeCell ref="BV11:BY11"/>
    <mergeCell ref="CA11:CH11"/>
    <mergeCell ref="Y12:AB12"/>
    <mergeCell ref="AC12:AF12"/>
    <mergeCell ref="AH12:AK12"/>
    <mergeCell ref="AL12:AO12"/>
    <mergeCell ref="AQ12:AT12"/>
    <mergeCell ref="AU12:AX12"/>
    <mergeCell ref="AZ12:BC12"/>
    <mergeCell ref="BD12:BG12"/>
    <mergeCell ref="AU11:AX11"/>
    <mergeCell ref="AZ11:BC11"/>
    <mergeCell ref="BD11:BG11"/>
    <mergeCell ref="BI11:BL11"/>
    <mergeCell ref="BM11:BP11"/>
    <mergeCell ref="BR11:BU11"/>
    <mergeCell ref="BI12:BL12"/>
    <mergeCell ref="BM12:BP12"/>
    <mergeCell ref="BR12:BU12"/>
    <mergeCell ref="BV12:BY12"/>
    <mergeCell ref="CA12:CH12"/>
    <mergeCell ref="A11:E11"/>
    <mergeCell ref="L11:Q11"/>
    <mergeCell ref="Y11:AB11"/>
    <mergeCell ref="AC11:AF11"/>
    <mergeCell ref="AH11:AK11"/>
    <mergeCell ref="AL11:AO11"/>
    <mergeCell ref="AQ11:AT11"/>
    <mergeCell ref="A10:B10"/>
    <mergeCell ref="C10:E10"/>
    <mergeCell ref="Y10:AF10"/>
    <mergeCell ref="AH10:AO10"/>
    <mergeCell ref="AQ10:AX10"/>
    <mergeCell ref="Y9:AF9"/>
    <mergeCell ref="AH9:AO9"/>
    <mergeCell ref="AQ9:AX9"/>
    <mergeCell ref="AZ9:BG9"/>
    <mergeCell ref="BI9:BP9"/>
    <mergeCell ref="BR9:BY9"/>
    <mergeCell ref="CA9:CH9"/>
    <mergeCell ref="BI10:BP10"/>
    <mergeCell ref="BR10:BY10"/>
    <mergeCell ref="CA10:CH10"/>
    <mergeCell ref="AZ10:BG10"/>
    <mergeCell ref="BI7:BP7"/>
    <mergeCell ref="BR7:BY7"/>
    <mergeCell ref="CA7:CH7"/>
    <mergeCell ref="Y8:AF8"/>
    <mergeCell ref="AH8:AO8"/>
    <mergeCell ref="AQ8:AX8"/>
    <mergeCell ref="AZ8:BG8"/>
    <mergeCell ref="BI8:BP8"/>
    <mergeCell ref="BR8:BY8"/>
    <mergeCell ref="CA8:CH8"/>
    <mergeCell ref="A7:E7"/>
    <mergeCell ref="G7:J7"/>
    <mergeCell ref="M7:Q7"/>
    <mergeCell ref="S7:W7"/>
    <mergeCell ref="Y7:AF7"/>
    <mergeCell ref="AH7:AO7"/>
    <mergeCell ref="AH6:AO6"/>
    <mergeCell ref="AQ6:AX6"/>
    <mergeCell ref="AZ6:BG6"/>
    <mergeCell ref="AQ7:AX7"/>
    <mergeCell ref="AZ7:BG7"/>
    <mergeCell ref="BI6:BP6"/>
    <mergeCell ref="BR6:BY6"/>
    <mergeCell ref="CA6:CH6"/>
    <mergeCell ref="A5:E5"/>
    <mergeCell ref="A6:E6"/>
    <mergeCell ref="G6:J6"/>
    <mergeCell ref="L6:Q6"/>
    <mergeCell ref="S6:W6"/>
    <mergeCell ref="Y6:AF6"/>
    <mergeCell ref="AQ3:AX3"/>
    <mergeCell ref="AZ3:BG3"/>
    <mergeCell ref="BI3:BP3"/>
    <mergeCell ref="BR3:BY3"/>
    <mergeCell ref="CA3:CH3"/>
    <mergeCell ref="A4:E4"/>
    <mergeCell ref="L4:Q4"/>
    <mergeCell ref="S4:Y4"/>
    <mergeCell ref="AQ2:AX2"/>
    <mergeCell ref="AZ2:BG2"/>
    <mergeCell ref="BI2:BP2"/>
    <mergeCell ref="BR2:BY2"/>
    <mergeCell ref="CA2:CH2"/>
    <mergeCell ref="G3:J3"/>
    <mergeCell ref="L3:Q3"/>
    <mergeCell ref="S3:X3"/>
    <mergeCell ref="Y3:AF3"/>
    <mergeCell ref="AH3:AO3"/>
    <mergeCell ref="B2:C2"/>
    <mergeCell ref="G2:J2"/>
    <mergeCell ref="L2:Q2"/>
    <mergeCell ref="S2:X2"/>
    <mergeCell ref="Y2:AF2"/>
    <mergeCell ref="AH2:AO2"/>
    <mergeCell ref="AH1:AL1"/>
    <mergeCell ref="AQ1:AU1"/>
    <mergeCell ref="AZ1:BD1"/>
    <mergeCell ref="BI1:BM1"/>
    <mergeCell ref="BR1:BV1"/>
    <mergeCell ref="CA1:CE1"/>
    <mergeCell ref="A1:B1"/>
    <mergeCell ref="C1:F1"/>
    <mergeCell ref="G1:H1"/>
    <mergeCell ref="L1:P1"/>
    <mergeCell ref="S1:W1"/>
    <mergeCell ref="Y1:AC1"/>
  </mergeCells>
  <dataValidations count="3">
    <dataValidation type="list" allowBlank="1" showInputMessage="1" showErrorMessage="1" sqref="AH12:AK13 BR12:BU13 BI12:BL13 AZ12:BC13 AQ12:AT13">
      <formula1>$B$43:$B$46</formula1>
    </dataValidation>
    <dataValidation type="list" allowBlank="1" showInputMessage="1" showErrorMessage="1" sqref="AE23 AL14:AO14 AN23 AU14:AX14 AW23 BG25 BP25 BY25">
      <formula1>$E$33:$F$33</formula1>
    </dataValidation>
    <dataValidation type="whole" allowBlank="1" showInputMessage="1" showErrorMessage="1" errorTitle="Numero de Prioridad Erroneo" error="Seleccione un numero entre 1 y 5" sqref="K9">
      <formula1>1</formula1>
      <formula2>5</formula2>
    </dataValidation>
  </dataValidations>
  <pageMargins left="0.196850393700787" right="0.118110236220472" top="0.36" bottom="0.39370078740157499" header="0.2" footer="0.15748031496063"/>
  <pageSetup paperSize="5" fitToWidth="0" orientation="landscape" r:id="rId1"/>
  <headerFooter>
    <oddFooter>&amp;C&amp;P de &amp;N</oddFooter>
  </headerFooter>
  <colBreaks count="2" manualBreakCount="2">
    <brk id="6" max="1048575" man="1"/>
    <brk id="18" max="1048575" man="1"/>
  </colBreaks>
  <extLst>
    <ext xmlns:x14="http://schemas.microsoft.com/office/spreadsheetml/2009/9/main" uri="{CCE6A557-97BC-4b89-ADB6-D9C93CAAB3DF}">
      <x14:dataValidations xmlns:xm="http://schemas.microsoft.com/office/excel/2006/main" count="9">
        <x14:dataValidation type="list" allowBlank="1">
          <x14:formula1>
            <xm:f>Tablas!$B$51:$B$58</xm:f>
          </x14:formula1>
          <xm:sqref>AH43:AL46 AQ43:AU46 AZ45:BD48 BI45:BM48 BR45:BV48 Y43:AC46</xm:sqref>
        </x14:dataValidation>
        <x14:dataValidation type="list" allowBlank="1">
          <x14:formula1>
            <xm:f>Tablas!$B$11:$B$16</xm:f>
          </x14:formula1>
          <xm:sqref>G9:G53</xm:sqref>
        </x14:dataValidation>
        <x14:dataValidation type="list">
          <x14:formula1>
            <xm:f>'Lista de Adiestramientos'!$B$1:$B$1073</xm:f>
          </x14:formula1>
          <xm:sqref>H9:H53</xm:sqref>
        </x14:dataValidation>
        <x14:dataValidation type="list" allowBlank="1">
          <x14:formula1>
            <xm:f>Tablas!$A$21</xm:f>
          </x14:formula1>
          <xm:sqref>J9:J53</xm:sqref>
        </x14:dataValidation>
        <x14:dataValidation type="list" allowBlank="1" showInputMessage="1" showErrorMessage="1">
          <x14:formula1>
            <xm:f>Tablas!$B$45:$B$48</xm:f>
          </x14:formula1>
          <xm:sqref>Y12:AB13</xm:sqref>
        </x14:dataValidation>
        <x14:dataValidation type="list" allowBlank="1" showInputMessage="1" showErrorMessage="1">
          <x14:formula1>
            <xm:f>Tablas!$D$35:$E$35</xm:f>
          </x14:formula1>
          <xm:sqref>AC14:AF14</xm:sqref>
        </x14:dataValidation>
        <x14:dataValidation type="list" allowBlank="1" showInputMessage="1" showErrorMessage="1">
          <x14:formula1>
            <xm:f>Tablas!$B$32:$B$34</xm:f>
          </x14:formula1>
          <xm:sqref>S38:S40</xm:sqref>
        </x14:dataValidation>
        <x14:dataValidation type="list" allowBlank="1" showInputMessage="1" showErrorMessage="1">
          <x14:formula1>
            <xm:f>Tablas!$B$6:$B$6</xm:f>
          </x14:formula1>
          <xm:sqref>B12:B39</xm:sqref>
        </x14:dataValidation>
        <x14:dataValidation type="list" showInputMessage="1" showErrorMessage="1">
          <x14:formula1>
            <xm:f>Tablas!$D$35:$E$35</xm:f>
          </x14:formula1>
          <xm:sqref>T9:T12 T28:T31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erson xmlns="2efd02e2-ea1e-4286-95e2-a5bacb05b136">
      <UserInfo>
        <DisplayName/>
        <AccountId xsi:nil="true"/>
        <AccountType/>
      </UserInfo>
    </Person>
    <Date xmlns="2efd02e2-ea1e-4286-95e2-a5bacb05b136" xsi:nil="true"/>
    <Lnk xmlns="2efd02e2-ea1e-4286-95e2-a5bacb05b136">
      <Url xsi:nil="true"/>
      <Description xsi:nil="true"/>
    </Lnk>
    <UrlString xmlns="2efd02e2-ea1e-4286-95e2-a5bacb05b136" xsi:nil="true"/>
    <lcf76f155ced4ddcb4097134ff3c332f xmlns="2efd02e2-ea1e-4286-95e2-a5bacb05b136">
      <Terms xmlns="http://schemas.microsoft.com/office/infopath/2007/PartnerControls"/>
    </lcf76f155ced4ddcb4097134ff3c332f>
    <TaxCatchAll xmlns="2e0f9a37-d5d4-403e-a0de-8e0e72481b0e" xsi:nil="true"/>
    <EnlaceWebflow xmlns="2efd02e2-ea1e-4286-95e2-a5bacb05b136" xsi:nil="true"/>
    <ENLACETEST xmlns="2efd02e2-ea1e-4286-95e2-a5bacb05b136" xsi:nil="true"/>
    <Fecha xmlns="2efd02e2-ea1e-4286-95e2-a5bacb05b13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C1AEC61F7ADC24BA0278068B87C4C1A" ma:contentTypeVersion="26" ma:contentTypeDescription="Create a new document." ma:contentTypeScope="" ma:versionID="c0e6b6c54ac7aaeb7a8f05e866ba29de">
  <xsd:schema xmlns:xsd="http://www.w3.org/2001/XMLSchema" xmlns:xs="http://www.w3.org/2001/XMLSchema" xmlns:p="http://schemas.microsoft.com/office/2006/metadata/properties" xmlns:ns2="2efd02e2-ea1e-4286-95e2-a5bacb05b136" xmlns:ns3="2e0f9a37-d5d4-403e-a0de-8e0e72481b0e" targetNamespace="http://schemas.microsoft.com/office/2006/metadata/properties" ma:root="true" ma:fieldsID="ac360892dfbce8c99502c4b27db9f985" ns2:_="" ns3:_="">
    <xsd:import namespace="2efd02e2-ea1e-4286-95e2-a5bacb05b136"/>
    <xsd:import namespace="2e0f9a37-d5d4-403e-a0de-8e0e72481b0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Lnk" minOccurs="0"/>
                <xsd:element ref="ns2:UrlString" minOccurs="0"/>
                <xsd:element ref="ns2:ENLACETEST" minOccurs="0"/>
                <xsd:element ref="ns2:EnlaceWebflow" minOccurs="0"/>
                <xsd:element ref="ns2:MediaServiceDateTaken" minOccurs="0"/>
                <xsd:element ref="ns3:SharedWithUsers" minOccurs="0"/>
                <xsd:element ref="ns3:SharedWithDetails" minOccurs="0"/>
                <xsd:element ref="ns2:MediaLengthInSeconds" minOccurs="0"/>
                <xsd:element ref="ns2:Date" minOccurs="0"/>
                <xsd:element ref="ns3:TaxCatchAll" minOccurs="0"/>
                <xsd:element ref="ns2:lcf76f155ced4ddcb4097134ff3c332f" minOccurs="0"/>
                <xsd:element ref="ns2:Person" minOccurs="0"/>
                <xsd:element ref="ns2:Fecha"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fd02e2-ea1e-4286-95e2-a5bacb05b1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nk" ma:index="14" nillable="true" ma:displayName="Lnk" ma:format="Hyperlink" ma:internalName="Lnk">
      <xsd:complexType>
        <xsd:complexContent>
          <xsd:extension base="dms:URL">
            <xsd:sequence>
              <xsd:element name="Url" type="dms:ValidUrl" minOccurs="0" nillable="true"/>
              <xsd:element name="Description" type="xsd:string" nillable="true"/>
            </xsd:sequence>
          </xsd:extension>
        </xsd:complexContent>
      </xsd:complexType>
    </xsd:element>
    <xsd:element name="UrlString" ma:index="15" nillable="true" ma:displayName="UrlString" ma:format="Dropdown" ma:internalName="UrlString">
      <xsd:simpleType>
        <xsd:restriction base="dms:Text">
          <xsd:maxLength value="255"/>
        </xsd:restriction>
      </xsd:simpleType>
    </xsd:element>
    <xsd:element name="ENLACETEST" ma:index="16" nillable="true" ma:displayName="Enlace Alterno (Webflow)" ma:format="Dropdown" ma:internalName="ENLACETEST">
      <xsd:simpleType>
        <xsd:restriction base="dms:Text">
          <xsd:maxLength value="255"/>
        </xsd:restriction>
      </xsd:simpleType>
    </xsd:element>
    <xsd:element name="EnlaceWebflow" ma:index="18" nillable="true" ma:displayName="EnlaceWebflow" ma:format="Dropdown" ma:indexed="true" ma:internalName="EnlaceWebflow">
      <xsd:simpleType>
        <xsd:restriction base="dms:Text">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Date" ma:index="23" nillable="true" ma:displayName="Date" ma:format="DateTime" ma:internalName="Date">
      <xsd:simpleType>
        <xsd:restriction base="dms:DateTime"/>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9189064c-74a9-43e5-b572-e3b11b1ca663" ma:termSetId="09814cd3-568e-fe90-9814-8d621ff8fb84" ma:anchorId="fba54fb3-c3e1-fe81-a776-ca4b69148c4d" ma:open="true" ma:isKeyword="false">
      <xsd:complexType>
        <xsd:sequence>
          <xsd:element ref="pc:Terms" minOccurs="0" maxOccurs="1"/>
        </xsd:sequence>
      </xsd:complexType>
    </xsd:element>
    <xsd:element name="Person" ma:index="27" nillable="true" ma:displayName="Person" ma:format="Dropdown" ma:list="UserInfo" ma:SharePointGroup="0" ma:internalName="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Fecha" ma:index="28" nillable="true" ma:displayName="Fecha" ma:format="DateOnly" ma:internalName="Fecha">
      <xsd:simpleType>
        <xsd:restriction base="dms:DateTime"/>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Location" ma:index="3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0f9a37-d5d4-403e-a0de-8e0e72481b0e"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1edb5104-a6ea-46f1-a222-154c6f3224c0}" ma:internalName="TaxCatchAll" ma:showField="CatchAllData" ma:web="2e0f9a37-d5d4-403e-a0de-8e0e72481b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51AE27-4145-4B71-82D6-847CBFDDF2F9}"/>
</file>

<file path=customXml/itemProps2.xml><?xml version="1.0" encoding="utf-8"?>
<ds:datastoreItem xmlns:ds="http://schemas.openxmlformats.org/officeDocument/2006/customXml" ds:itemID="{EC682723-A018-41F1-91A4-4CAF1B1822F1}"/>
</file>

<file path=customXml/itemProps3.xml><?xml version="1.0" encoding="utf-8"?>
<ds:datastoreItem xmlns:ds="http://schemas.openxmlformats.org/officeDocument/2006/customXml" ds:itemID="{D729EBF5-D566-4E43-B084-699ABCA2DF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21</vt:i4>
      </vt:variant>
    </vt:vector>
  </HeadingPairs>
  <TitlesOfParts>
    <vt:vector size="34" baseType="lpstr">
      <vt:lpstr>Instrucciones</vt:lpstr>
      <vt:lpstr>PLANMA 2018-2019</vt:lpstr>
      <vt:lpstr>Informe de Radicacion 2018-2019</vt:lpstr>
      <vt:lpstr>Tablas</vt:lpstr>
      <vt:lpstr>PLANMA 2019-2020</vt:lpstr>
      <vt:lpstr>Informe de Radicacion 2019-2020</vt:lpstr>
      <vt:lpstr>PLANMA 2020-2021</vt:lpstr>
      <vt:lpstr>Informe de Radicacion 2020-2021</vt:lpstr>
      <vt:lpstr>PLANMA 2021-2022</vt:lpstr>
      <vt:lpstr>Informe de Radicacion 2021-2022</vt:lpstr>
      <vt:lpstr>PLANMA 2022-2023</vt:lpstr>
      <vt:lpstr>Informe de Radicacion 2022-2023</vt:lpstr>
      <vt:lpstr>Lista de Adiestramientos</vt:lpstr>
      <vt:lpstr>'Informe de Radicacion 2018-2019'!Print_Area</vt:lpstr>
      <vt:lpstr>'Informe de Radicacion 2019-2020'!Print_Area</vt:lpstr>
      <vt:lpstr>'Informe de Radicacion 2020-2021'!Print_Area</vt:lpstr>
      <vt:lpstr>'Informe de Radicacion 2021-2022'!Print_Area</vt:lpstr>
      <vt:lpstr>'Informe de Radicacion 2022-2023'!Print_Area</vt:lpstr>
      <vt:lpstr>'PLANMA 2018-2019'!Print_Area</vt:lpstr>
      <vt:lpstr>'PLANMA 2019-2020'!Print_Area</vt:lpstr>
      <vt:lpstr>'PLANMA 2020-2021'!Print_Area</vt:lpstr>
      <vt:lpstr>'PLANMA 2021-2022'!Print_Area</vt:lpstr>
      <vt:lpstr>'PLANMA 2022-2023'!Print_Area</vt:lpstr>
      <vt:lpstr>Tablas!Print_Area</vt:lpstr>
      <vt:lpstr>'Informe de Radicacion 2018-2019'!Print_Titles</vt:lpstr>
      <vt:lpstr>'Informe de Radicacion 2019-2020'!Print_Titles</vt:lpstr>
      <vt:lpstr>'Informe de Radicacion 2020-2021'!Print_Titles</vt:lpstr>
      <vt:lpstr>'Informe de Radicacion 2021-2022'!Print_Titles</vt:lpstr>
      <vt:lpstr>'Informe de Radicacion 2022-2023'!Print_Titles</vt:lpstr>
      <vt:lpstr>'PLANMA 2018-2019'!Print_Titles</vt:lpstr>
      <vt:lpstr>'PLANMA 2019-2020'!Print_Titles</vt:lpstr>
      <vt:lpstr>'PLANMA 2020-2021'!Print_Titles</vt:lpstr>
      <vt:lpstr>'PLANMA 2021-2022'!Print_Titles</vt:lpstr>
      <vt:lpstr>'PLANMA 2022-2023'!Print_Titles</vt:lpstr>
    </vt:vector>
  </TitlesOfParts>
  <Company>Oficina de la Procuradora del Paciente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PLAN-MA PLAN DE NECESIDADES DE ADIESTRAMIENTO QUINQUENAL</dc:title>
  <dc:creator>cmellado</dc:creator>
  <cp:lastModifiedBy>userIT</cp:lastModifiedBy>
  <cp:lastPrinted>2017-08-28T13:58:18Z</cp:lastPrinted>
  <dcterms:created xsi:type="dcterms:W3CDTF">2011-07-14T14:30:45Z</dcterms:created>
  <dcterms:modified xsi:type="dcterms:W3CDTF">2017-08-28T14:22:04Z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0x010100CC1AEC61F7ADC24BA0278068B87C4C1A</vt:lpwstr>
  </property>
</Properties>
</file>