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igpr-my.sharepoint.com/personal/emanuel_laboy_oig_pr_gov/Documents/Desktop/ANEJOS SUBASTAS 2024-001/"/>
    </mc:Choice>
  </mc:AlternateContent>
  <xr:revisionPtr revIDLastSave="15" documentId="8_{ED4ABEB8-3E0A-4C4F-8CAE-1F6D02096BCA}" xr6:coauthVersionLast="47" xr6:coauthVersionMax="47" xr10:uidLastSave="{9FA89E07-DD52-4618-B68D-7D679D22109E}"/>
  <bookViews>
    <workbookView xWindow="-108" yWindow="-108" windowWidth="23256" windowHeight="12456" xr2:uid="{5ADDFDE8-88D6-4E6C-BE55-5615617272CE}"/>
  </bookViews>
  <sheets>
    <sheet name="Formulario Ofertas Revisado" sheetId="3" r:id="rId1"/>
    <sheet name="Formulario Ofertas" sheetId="2" state="hidden" r:id="rId2"/>
  </sheets>
  <definedNames>
    <definedName name="_xlnm.Print_Titles" localSheetId="0">'Formulario Ofertas Revisado'!$17:$17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1" i="3" l="1"/>
  <c r="F98" i="3"/>
  <c r="F102" i="3" s="1"/>
  <c r="F93" i="3"/>
  <c r="F97" i="3" s="1"/>
  <c r="F88" i="3"/>
  <c r="F92" i="3" s="1"/>
  <c r="F83" i="3"/>
  <c r="F87" i="3" s="1"/>
  <c r="F78" i="3"/>
  <c r="F82" i="3" s="1"/>
  <c r="F73" i="3"/>
  <c r="F77" i="3" s="1"/>
  <c r="F68" i="3"/>
  <c r="F72" i="3" s="1"/>
  <c r="F63" i="3"/>
  <c r="F67" i="3" s="1"/>
  <c r="F58" i="3"/>
  <c r="F62" i="3" s="1"/>
  <c r="F53" i="3"/>
  <c r="F57" i="3" s="1"/>
  <c r="F48" i="3"/>
  <c r="F52" i="3" s="1"/>
  <c r="F43" i="3"/>
  <c r="F47" i="3" s="1"/>
  <c r="F38" i="3"/>
  <c r="F42" i="3" s="1"/>
  <c r="F33" i="3"/>
  <c r="F37" i="3" s="1"/>
  <c r="F28" i="3"/>
  <c r="F32" i="3" s="1"/>
  <c r="F23" i="3"/>
  <c r="F27" i="3" s="1"/>
  <c r="F18" i="3"/>
  <c r="F22" i="3" s="1"/>
  <c r="F112" i="3" l="1"/>
  <c r="F113" i="3" l="1"/>
  <c r="F24" i="2" l="1"/>
  <c r="F20" i="2"/>
  <c r="F23" i="2"/>
  <c r="F28" i="2"/>
  <c r="E28" i="2"/>
  <c r="F29" i="2" l="1"/>
</calcChain>
</file>

<file path=xl/sharedStrings.xml><?xml version="1.0" encoding="utf-8"?>
<sst xmlns="http://schemas.openxmlformats.org/spreadsheetml/2006/main" count="160" uniqueCount="62">
  <si>
    <t>PARTIDA</t>
  </si>
  <si>
    <t>UNIDAD</t>
  </si>
  <si>
    <t>CANTIDAD</t>
  </si>
  <si>
    <t>COSTO UNITARIO</t>
  </si>
  <si>
    <t>GARANTÍA</t>
  </si>
  <si>
    <t>TÉRMINO DE ENTREGA</t>
  </si>
  <si>
    <t>COSTO POR PARTIDA</t>
  </si>
  <si>
    <t xml:space="preserve">Oferta </t>
  </si>
  <si>
    <t>Nombre de la Empresa:</t>
  </si>
  <si>
    <t>Nombre del Representante Autorizado:</t>
  </si>
  <si>
    <t>Dirección Postal:</t>
  </si>
  <si>
    <t>Teléfono:</t>
  </si>
  <si>
    <t>Correo Electrónico:</t>
  </si>
  <si>
    <t>Firma:</t>
  </si>
  <si>
    <t>Número de Licitador (RUL)*:</t>
  </si>
  <si>
    <t>*</t>
  </si>
  <si>
    <t>Al firmar este documento, y someterlo ante la consideración de la OIG, el representante autorizado de la empresa certifica que esta oferta es final y firme.</t>
  </si>
  <si>
    <t>Indique si esta es una oferta que enmienda alguna otra sometida previamente.</t>
  </si>
  <si>
    <t>Ley Núm 14-2004, según enmendada.</t>
  </si>
  <si>
    <t xml:space="preserve">Instrucciones: </t>
  </si>
  <si>
    <t xml:space="preserve">Para cada partida, incluya una breve descripción del bien o servicio solicitado por la OIG para el cual desea someter oferta. </t>
  </si>
  <si>
    <t>Oferta Ajustada por Preferencia en Compras</t>
  </si>
  <si>
    <t xml:space="preserve">Multiplique el costo unitario por la cantidad ofrecida y colóquelo en la columna de "costo por partida". </t>
  </si>
  <si>
    <t>Si va a reclamar el porciento de preferencia de la referida Ley Núm. 14 - 2004, coloque el número del por ciento bajo la colunma de cantidad, tal y como aparece en la Resolución emitida por la Junta de Inversión para la Industria Puertorritqueña. Luego, indique los valores ajustados bajo la columna de "costo por partida".</t>
  </si>
  <si>
    <t>En la línea de "oferta" incluya los valores antes de aplicar el porciento de preferencia.</t>
  </si>
  <si>
    <t>ANEJO I- FORMULARIO PARA SOMETER OFERTAS</t>
  </si>
  <si>
    <t>DESCRIPCIÓN</t>
  </si>
  <si>
    <t>Indique la unidad y la cantidad ofrecida, así como el costo unitario y costo por partida en los respectivos campos.</t>
  </si>
  <si>
    <t>En la línea de "término de entrega", exprese la unidad (horas, días, meses) y el número bajo la columna de cantidad.</t>
  </si>
  <si>
    <t xml:space="preserve">Coloque el término de cobertura de garantía. En la columna de unidad, indique si son meses o años, y en la columna de cantidad coloque el número. </t>
  </si>
  <si>
    <t>Fecha:</t>
  </si>
  <si>
    <t xml:space="preserve">En caso de no proveer certificación del RUL, siga las instrucciones dispuestas en la Sección II-D de la subasta. </t>
  </si>
  <si>
    <r>
      <t xml:space="preserve">La oferta deberá estar firmada con tinta indeleble o bolígrafo de color </t>
    </r>
    <r>
      <rPr>
        <sz val="11"/>
        <color theme="4"/>
        <rFont val="Times New Roman"/>
        <family val="1"/>
      </rPr>
      <t>azul</t>
    </r>
    <r>
      <rPr>
        <sz val="11"/>
        <color theme="1"/>
        <rFont val="Times New Roman"/>
        <family val="1"/>
      </rPr>
      <t>, por la persona registrada en el RUL o su representante autorizado. No se aceptará firma electrónica, se autoriza la presentación de documentos digitalizados.</t>
    </r>
  </si>
  <si>
    <r>
      <t xml:space="preserve">En la línea de "oferta ajustada", incluya la oferta luego de aplicar los porcientos preferenciales que concede la Ley Núm. 14 - 2004, </t>
    </r>
    <r>
      <rPr>
        <i/>
        <sz val="11"/>
        <color theme="1"/>
        <rFont val="Times New Roman"/>
        <family val="1"/>
      </rPr>
      <t>supra</t>
    </r>
    <r>
      <rPr>
        <sz val="11"/>
        <color theme="1"/>
        <rFont val="Times New Roman"/>
        <family val="1"/>
      </rPr>
      <t xml:space="preserve">. </t>
    </r>
  </si>
  <si>
    <r>
      <t xml:space="preserve">Todos los licitadores presentarán su oferta en formato PDF, conforme a la información requerida en las especificaciones. Si fuera necesario, se podrán añadir hojas para aclarar o describir más detalladamente su oferta, </t>
    </r>
    <r>
      <rPr>
        <b/>
        <sz val="11"/>
        <color theme="1"/>
        <rFont val="Times New Roman"/>
        <family val="1"/>
      </rPr>
      <t>pero en este caso tendrán que hacerlo en un (1) solo documento PDF.</t>
    </r>
  </si>
  <si>
    <t>Subasta Informal Núm. OIG-SI-24-001</t>
  </si>
  <si>
    <t>Marca y Modelo</t>
  </si>
  <si>
    <t>Total</t>
  </si>
  <si>
    <t>Si va a reclamar el porciento de preferencia de la referida Ley Núm. 14 - 2004, coloque el número del por ciento bajo la columna de cantidad, tal y como aparece en la Resolución emitida por la Junta de Inversión para la Industria Puertorritqueña. Luego, indique los valores ajustados bajo la columna de "costo por partida".</t>
  </si>
  <si>
    <t>Subasta Formal Núm. OIG-SF-24-001</t>
  </si>
  <si>
    <t>Servidores para 8 nodos hyperconvergentes individuales 4 nodos en producción y 4 en el centro de recuperación de desastres.</t>
  </si>
  <si>
    <t>Sistema operativo- licencia de hypervisor para los 8 nodos con capacidad “Enterprise” y que no estén descontinuados, que tenga soporte y servicio durante el tiempo de garantía solicitada.</t>
  </si>
  <si>
    <t xml:space="preserve">(2) manejo central de los hypervisores con capacidad Enterprise que se puedan manejar centralmente entre cada área sin la disponibilidad o dependencia entre las áreas de producción y centro de recuperación de desastres. </t>
  </si>
  <si>
    <t>384 gb DDR5 de memoria por cada nodo de los 8 para su uso y creación de máquinas virtuales.</t>
  </si>
  <si>
    <t>10Tb usables por cada nodo de los 8 SSD o NVMe en Raid 6</t>
  </si>
  <si>
    <t>Que se puede replicar (failover) entre las áreas de producción y centro de recuperación de desastres y entre el centro de recuperación de desastres y área de producción.</t>
  </si>
  <si>
    <t xml:space="preserve">Que el sistema de hyperconvergencia permita hacer resguardo entre las máquinas virtuales dentro del mismo almacenamiento disponible en los nodos en tiempo determinado entre minutos, horas y días del área de producción al centro de recuperación de desastres. </t>
  </si>
  <si>
    <r>
      <t xml:space="preserve">Puertos de Lan de 10 Gb de conexión para cada uno de los </t>
    </r>
    <r>
      <rPr>
        <b/>
        <sz val="12"/>
        <color theme="1"/>
        <rFont val="Times New Roman"/>
        <family val="1"/>
      </rPr>
      <t xml:space="preserve">8 </t>
    </r>
    <r>
      <rPr>
        <sz val="12"/>
        <color theme="1"/>
        <rFont val="Times New Roman"/>
        <family val="1"/>
      </rPr>
      <t>nodos</t>
    </r>
  </si>
  <si>
    <t>Fuente de alimentación (power supply) redundantes en cada nodo. Power cord debe terminar en IEC C14 para conexión a las baterías.</t>
  </si>
  <si>
    <t xml:space="preserve">Un Rack 42u cerrado. </t>
  </si>
  <si>
    <r>
      <t xml:space="preserve">Procesador Intel Xeon® Gold 5418Y 24 cores / 2.00 GHz o superior para cada uno de los </t>
    </r>
    <r>
      <rPr>
        <b/>
        <sz val="12"/>
        <color theme="1"/>
        <rFont val="Times New Roman"/>
        <family val="1"/>
      </rPr>
      <t xml:space="preserve">8 </t>
    </r>
    <r>
      <rPr>
        <sz val="12"/>
        <color theme="1"/>
        <rFont val="Times New Roman"/>
        <family val="1"/>
      </rPr>
      <t>nodos.</t>
    </r>
  </si>
  <si>
    <t>Tener certificaciones del manufacturero de cada uno de los equipos</t>
  </si>
  <si>
    <t xml:space="preserve"> Almacenamiento de 15 tb inmutable para las dos áreas, separado a los nodos.</t>
  </si>
  <si>
    <t>Aplicación Enterprise para hacer resguardo en el almacenamiento inmutable.</t>
  </si>
  <si>
    <t>Licencias, garantías extendidas, apoyo técnico y servicios por 5 años para todos los equipos y aplicaciones.</t>
  </si>
  <si>
    <t xml:space="preserve">Instalación y configuración, cambio de equipo y 30 máquinas virtuales en las facilidades donde se encuentran los servidores principales y en las facilidades del centro de recuperación de desastres de la OIG. </t>
  </si>
  <si>
    <t>Equipo necesario para el funcionamiento de los nodos.</t>
  </si>
  <si>
    <t xml:space="preserve">En la línea de "oferta ajustada", incluya la oferta luego de aplicar los porcientos preferenciales que concede la Ley Núm. 14 - 2004. </t>
  </si>
  <si>
    <t xml:space="preserve">En caso de no proveer certificación del RUL, siga las instrucciones dispuestas en el pliego de subasta. </t>
  </si>
  <si>
    <t>La oferta deberá estar firmada con tinta indeleble o bolígrafo de color azul, por la persona registrada en el RUL o su representante autorizado. No se aceptará firma electrónica. No obstante, se autoriza la presentación de documentos digitalizados.</t>
  </si>
  <si>
    <t>Autorizado por la Oficina del Contralor Electoral OCE-SA-2023-01101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</si>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</sst>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4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theme="6"/>
      </patternFill>
    </fill>
  </fills>
  <borders count="53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 style="thin">
        <color theme="2" tint="-0.749961851863155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 style="thin">
        <color theme="2" tint="-0.749961851863155"/>
      </right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 tint="-0.7499618518631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2" tint="-0.749961851863155"/>
      </bottom>
      <diagonal/>
    </border>
    <border>
      <left style="medium">
        <color indexed="64"/>
      </left>
      <right style="thin">
        <color theme="2" tint="-0.749961851863155"/>
      </right>
      <top style="medium">
        <color indexed="64"/>
      </top>
      <bottom style="medium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indexed="64"/>
      </top>
      <bottom style="medium">
        <color indexed="64"/>
      </bottom>
      <diagonal/>
    </border>
    <border>
      <left style="thin">
        <color theme="2" tint="-0.749961851863155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2" tint="-0.749961851863155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749961851863155"/>
      </right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indexed="64"/>
      </bottom>
      <diagonal/>
    </border>
    <border>
      <left style="thin">
        <color theme="2" tint="-0.74996185186315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 tint="-0.7499618518631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2" tint="-0.74996185186315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749961851863155"/>
      </right>
      <top style="medium">
        <color indexed="64"/>
      </top>
      <bottom/>
      <diagonal/>
    </border>
    <border>
      <left style="thin">
        <color theme="2" tint="-0.749961851863155"/>
      </left>
      <right style="thin">
        <color theme="2" tint="-0.749961851863155"/>
      </right>
      <top style="medium">
        <color indexed="64"/>
      </top>
      <bottom/>
      <diagonal/>
    </border>
    <border>
      <left style="thin">
        <color theme="2" tint="-0.749961851863155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2" tint="-0.749961851863155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vertical="center"/>
    </xf>
    <xf numFmtId="44" fontId="2" fillId="4" borderId="19" xfId="1" applyFont="1" applyFill="1" applyBorder="1" applyAlignment="1">
      <alignment vertical="center"/>
    </xf>
    <xf numFmtId="44" fontId="5" fillId="4" borderId="7" xfId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44" fontId="2" fillId="4" borderId="20" xfId="1" applyFont="1" applyFill="1" applyBorder="1" applyAlignment="1">
      <alignment vertical="center"/>
    </xf>
    <xf numFmtId="44" fontId="2" fillId="4" borderId="21" xfId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44" fontId="2" fillId="4" borderId="9" xfId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44" fontId="2" fillId="4" borderId="7" xfId="1" applyFont="1" applyFill="1" applyBorder="1" applyAlignment="1">
      <alignment vertical="center"/>
    </xf>
    <xf numFmtId="0" fontId="2" fillId="0" borderId="13" xfId="0" applyFont="1" applyBorder="1"/>
    <xf numFmtId="44" fontId="2" fillId="4" borderId="22" xfId="1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44" fontId="2" fillId="4" borderId="4" xfId="1" applyFont="1" applyFill="1" applyBorder="1" applyAlignment="1">
      <alignment vertical="center"/>
    </xf>
    <xf numFmtId="0" fontId="2" fillId="3" borderId="0" xfId="0" applyFont="1" applyFill="1"/>
    <xf numFmtId="0" fontId="2" fillId="6" borderId="8" xfId="0" applyFont="1" applyFill="1" applyBorder="1" applyAlignment="1">
      <alignment vertical="top" wrapText="1"/>
    </xf>
    <xf numFmtId="0" fontId="2" fillId="6" borderId="8" xfId="0" applyFont="1" applyFill="1" applyBorder="1" applyAlignment="1">
      <alignment horizontal="center" vertical="center" wrapText="1"/>
    </xf>
    <xf numFmtId="44" fontId="2" fillId="6" borderId="9" xfId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0" fontId="2" fillId="7" borderId="2" xfId="0" applyFont="1" applyFill="1" applyBorder="1" applyAlignment="1">
      <alignment vertical="center" wrapText="1"/>
    </xf>
    <xf numFmtId="0" fontId="2" fillId="7" borderId="0" xfId="0" applyFont="1" applyFill="1" applyAlignment="1">
      <alignment wrapText="1"/>
    </xf>
    <xf numFmtId="9" fontId="2" fillId="7" borderId="0" xfId="2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6" xfId="0" applyFont="1" applyFill="1" applyBorder="1" applyAlignment="1">
      <alignment vertical="center" wrapText="1"/>
    </xf>
    <xf numFmtId="0" fontId="2" fillId="8" borderId="17" xfId="0" applyFont="1" applyFill="1" applyBorder="1" applyAlignment="1">
      <alignment horizontal="center" vertical="center" wrapText="1"/>
    </xf>
    <xf numFmtId="44" fontId="2" fillId="5" borderId="9" xfId="1" applyFont="1" applyFill="1" applyBorder="1" applyAlignment="1">
      <alignment vertical="center"/>
    </xf>
    <xf numFmtId="44" fontId="2" fillId="5" borderId="4" xfId="1" applyFont="1" applyFill="1" applyBorder="1" applyAlignment="1">
      <alignment vertical="center"/>
    </xf>
    <xf numFmtId="0" fontId="2" fillId="5" borderId="1" xfId="0" applyFont="1" applyFill="1" applyBorder="1" applyAlignment="1">
      <alignment wrapText="1"/>
    </xf>
    <xf numFmtId="0" fontId="2" fillId="5" borderId="15" xfId="0" applyFont="1" applyFill="1" applyBorder="1" applyAlignment="1">
      <alignment wrapText="1"/>
    </xf>
    <xf numFmtId="0" fontId="2" fillId="5" borderId="16" xfId="0" applyFont="1" applyFill="1" applyBorder="1" applyAlignment="1">
      <alignment wrapText="1"/>
    </xf>
    <xf numFmtId="0" fontId="2" fillId="5" borderId="2" xfId="0" applyFont="1" applyFill="1" applyBorder="1" applyAlignment="1">
      <alignment vertical="center" wrapText="1"/>
    </xf>
    <xf numFmtId="9" fontId="2" fillId="5" borderId="18" xfId="2" applyFont="1" applyFill="1" applyBorder="1" applyAlignment="1">
      <alignment vertical="center" wrapText="1"/>
    </xf>
    <xf numFmtId="0" fontId="2" fillId="3" borderId="17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3" borderId="0" xfId="0" applyFont="1" applyFill="1" applyAlignment="1">
      <alignment horizontal="right"/>
    </xf>
    <xf numFmtId="0" fontId="3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164" fontId="2" fillId="3" borderId="0" xfId="1" applyNumberFormat="1" applyFont="1" applyFill="1" applyBorder="1"/>
    <xf numFmtId="164" fontId="2" fillId="3" borderId="28" xfId="1" applyNumberFormat="1" applyFont="1" applyFill="1" applyBorder="1"/>
    <xf numFmtId="164" fontId="2" fillId="3" borderId="0" xfId="0" applyNumberFormat="1" applyFont="1" applyFill="1"/>
    <xf numFmtId="164" fontId="2" fillId="3" borderId="28" xfId="0" applyNumberFormat="1" applyFont="1" applyFill="1" applyBorder="1"/>
    <xf numFmtId="0" fontId="2" fillId="3" borderId="31" xfId="0" applyFont="1" applyFill="1" applyBorder="1" applyAlignment="1">
      <alignment horizontal="right"/>
    </xf>
    <xf numFmtId="0" fontId="2" fillId="3" borderId="32" xfId="0" applyFont="1" applyFill="1" applyBorder="1"/>
    <xf numFmtId="0" fontId="4" fillId="3" borderId="0" xfId="0" applyFont="1" applyFill="1"/>
    <xf numFmtId="0" fontId="2" fillId="3" borderId="27" xfId="0" applyFont="1" applyFill="1" applyBorder="1" applyAlignment="1">
      <alignment vertical="top"/>
    </xf>
    <xf numFmtId="0" fontId="4" fillId="3" borderId="27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28" xfId="0" applyFont="1" applyFill="1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44" fontId="2" fillId="4" borderId="34" xfId="1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44" fontId="2" fillId="3" borderId="42" xfId="1" applyFont="1" applyFill="1" applyBorder="1" applyAlignment="1">
      <alignment vertical="center"/>
    </xf>
    <xf numFmtId="44" fontId="5" fillId="4" borderId="44" xfId="1" applyFont="1" applyFill="1" applyBorder="1" applyAlignment="1">
      <alignment vertical="center"/>
    </xf>
    <xf numFmtId="44" fontId="2" fillId="4" borderId="44" xfId="1" applyFont="1" applyFill="1" applyBorder="1" applyAlignment="1">
      <alignment vertical="center"/>
    </xf>
    <xf numFmtId="0" fontId="2" fillId="4" borderId="44" xfId="0" applyFont="1" applyFill="1" applyBorder="1"/>
    <xf numFmtId="44" fontId="2" fillId="4" borderId="46" xfId="1" applyFont="1" applyFill="1" applyBorder="1" applyAlignment="1">
      <alignment vertical="center"/>
    </xf>
    <xf numFmtId="0" fontId="3" fillId="10" borderId="35" xfId="0" applyFont="1" applyFill="1" applyBorder="1" applyAlignment="1">
      <alignment horizontal="center" wrapText="1"/>
    </xf>
    <xf numFmtId="0" fontId="3" fillId="10" borderId="36" xfId="0" applyFont="1" applyFill="1" applyBorder="1" applyAlignment="1">
      <alignment horizontal="center" wrapText="1"/>
    </xf>
    <xf numFmtId="0" fontId="3" fillId="10" borderId="37" xfId="0" applyFont="1" applyFill="1" applyBorder="1" applyAlignment="1">
      <alignment horizontal="center" wrapText="1"/>
    </xf>
    <xf numFmtId="0" fontId="3" fillId="10" borderId="38" xfId="0" applyFont="1" applyFill="1" applyBorder="1" applyAlignment="1">
      <alignment horizontal="center" wrapText="1"/>
    </xf>
    <xf numFmtId="0" fontId="3" fillId="10" borderId="39" xfId="0" applyFont="1" applyFill="1" applyBorder="1" applyAlignment="1">
      <alignment horizontal="center" wrapText="1"/>
    </xf>
    <xf numFmtId="0" fontId="2" fillId="9" borderId="34" xfId="0" applyFont="1" applyFill="1" applyBorder="1" applyAlignment="1">
      <alignment wrapText="1"/>
    </xf>
    <xf numFmtId="0" fontId="2" fillId="9" borderId="46" xfId="0" applyFont="1" applyFill="1" applyBorder="1" applyAlignment="1">
      <alignment wrapText="1"/>
    </xf>
    <xf numFmtId="44" fontId="2" fillId="9" borderId="34" xfId="1" applyFont="1" applyFill="1" applyBorder="1" applyAlignment="1">
      <alignment vertical="center"/>
    </xf>
    <xf numFmtId="0" fontId="2" fillId="9" borderId="40" xfId="0" applyFont="1" applyFill="1" applyBorder="1" applyAlignment="1">
      <alignment wrapText="1"/>
    </xf>
    <xf numFmtId="0" fontId="2" fillId="3" borderId="17" xfId="0" applyFont="1" applyFill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4" fontId="2" fillId="3" borderId="43" xfId="1" applyFont="1" applyFill="1" applyBorder="1" applyAlignment="1">
      <alignment vertical="center"/>
    </xf>
    <xf numFmtId="164" fontId="2" fillId="0" borderId="0" xfId="0" applyNumberFormat="1" applyFont="1"/>
    <xf numFmtId="164" fontId="4" fillId="3" borderId="0" xfId="1" applyNumberFormat="1" applyFont="1" applyFill="1" applyBorder="1"/>
    <xf numFmtId="164" fontId="4" fillId="3" borderId="28" xfId="1" applyNumberFormat="1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2" fillId="3" borderId="42" xfId="0" applyFont="1" applyFill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2" fillId="3" borderId="42" xfId="0" applyFont="1" applyFill="1" applyBorder="1" applyAlignment="1">
      <alignment horizontal="center" vertical="top"/>
    </xf>
    <xf numFmtId="0" fontId="2" fillId="3" borderId="4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top" wrapText="1"/>
    </xf>
    <xf numFmtId="0" fontId="2" fillId="9" borderId="48" xfId="0" applyFont="1" applyFill="1" applyBorder="1" applyAlignment="1">
      <alignment horizontal="center" vertical="top" wrapText="1"/>
    </xf>
    <xf numFmtId="9" fontId="2" fillId="9" borderId="47" xfId="0" applyNumberFormat="1" applyFont="1" applyFill="1" applyBorder="1" applyAlignment="1">
      <alignment horizontal="center" vertical="top" wrapText="1"/>
    </xf>
    <xf numFmtId="9" fontId="2" fillId="9" borderId="47" xfId="0" applyNumberFormat="1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9" fontId="2" fillId="9" borderId="48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2" fillId="3" borderId="28" xfId="0" applyFont="1" applyFill="1" applyBorder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28" xfId="0" applyFont="1" applyFill="1" applyBorder="1" applyAlignment="1">
      <alignment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/>
    </xf>
    <xf numFmtId="0" fontId="2" fillId="9" borderId="51" xfId="0" applyFont="1" applyFill="1" applyBorder="1" applyAlignment="1">
      <alignment horizontal="center" vertical="top" wrapText="1"/>
    </xf>
    <xf numFmtId="0" fontId="2" fillId="9" borderId="5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129</xdr:row>
          <xdr:rowOff>175260</xdr:rowOff>
        </xdr:from>
        <xdr:to>
          <xdr:col>0</xdr:col>
          <xdr:colOff>563880</xdr:colOff>
          <xdr:row>131</xdr:row>
          <xdr:rowOff>60960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714375</xdr:colOff>
      <xdr:row>2</xdr:row>
      <xdr:rowOff>14775</xdr:rowOff>
    </xdr:from>
    <xdr:to>
      <xdr:col>5</xdr:col>
      <xdr:colOff>742950</xdr:colOff>
      <xdr:row>4</xdr:row>
      <xdr:rowOff>43349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67640" y="372448"/>
          <a:ext cx="1194902" cy="386248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Times New Roman" panose="02020603050405020304" pitchFamily="18" charset="0"/>
              <a:ea typeface="Arial MT"/>
              <a:cs typeface="Arial MT"/>
            </a:rPr>
            <a:t>OIG-ADM-103</a:t>
          </a:r>
          <a:endParaRPr lang="es-PR" sz="1100">
            <a:effectLst/>
            <a:latin typeface="Arial MT"/>
            <a:ea typeface="Arial MT"/>
            <a:cs typeface="Arial MT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Times New Roman" panose="02020603050405020304" pitchFamily="18" charset="0"/>
              <a:ea typeface="Arial MT"/>
              <a:cs typeface="Arial MT"/>
            </a:rPr>
            <a:t>Rev. 11/23</a:t>
          </a:r>
          <a:endParaRPr lang="es-PR" sz="1100">
            <a:effectLst/>
            <a:latin typeface="Arial MT"/>
            <a:ea typeface="Arial MT"/>
            <a:cs typeface="Arial MT"/>
          </a:endParaRPr>
        </a:p>
      </xdr:txBody>
    </xdr:sp>
    <xdr:clientData/>
  </xdr:twoCellAnchor>
  <xdr:twoCellAnchor editAs="oneCell">
    <xdr:from>
      <xdr:col>0</xdr:col>
      <xdr:colOff>241041</xdr:colOff>
      <xdr:row>1</xdr:row>
      <xdr:rowOff>147737</xdr:rowOff>
    </xdr:from>
    <xdr:to>
      <xdr:col>1</xdr:col>
      <xdr:colOff>1714690</xdr:colOff>
      <xdr:row>7</xdr:row>
      <xdr:rowOff>126315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041" y="326574"/>
          <a:ext cx="2305629" cy="1065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46</xdr:row>
          <xdr:rowOff>175260</xdr:rowOff>
        </xdr:from>
        <xdr:to>
          <xdr:col>0</xdr:col>
          <xdr:colOff>563880</xdr:colOff>
          <xdr:row>48</xdr:row>
          <xdr:rowOff>60960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1</xdr:row>
      <xdr:rowOff>9525</xdr:rowOff>
    </xdr:from>
    <xdr:to>
      <xdr:col>1</xdr:col>
      <xdr:colOff>2819400</xdr:colOff>
      <xdr:row>7</xdr:row>
      <xdr:rowOff>46135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19075"/>
          <a:ext cx="3524250" cy="1179610"/>
        </a:xfrm>
        <a:prstGeom prst="rect">
          <a:avLst/>
        </a:prstGeom>
      </xdr:spPr>
    </xdr:pic>
    <xdr:clientData/>
  </xdr:twoCellAnchor>
  <xdr:twoCellAnchor>
    <xdr:from>
      <xdr:col>4</xdr:col>
      <xdr:colOff>714375</xdr:colOff>
      <xdr:row>1</xdr:row>
      <xdr:rowOff>38100</xdr:rowOff>
    </xdr:from>
    <xdr:to>
      <xdr:col>5</xdr:col>
      <xdr:colOff>742950</xdr:colOff>
      <xdr:row>3</xdr:row>
      <xdr:rowOff>66675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086600" y="228600"/>
          <a:ext cx="1162050" cy="40957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Times New Roman" panose="02020603050405020304" pitchFamily="18" charset="0"/>
              <a:ea typeface="Arial MT"/>
              <a:cs typeface="Arial MT"/>
            </a:rPr>
            <a:t>OIG-ADM-103</a:t>
          </a:r>
          <a:endParaRPr lang="es-PR" sz="1100">
            <a:effectLst/>
            <a:latin typeface="Arial MT"/>
            <a:ea typeface="Arial MT"/>
            <a:cs typeface="Arial MT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Times New Roman" panose="02020603050405020304" pitchFamily="18" charset="0"/>
              <a:ea typeface="Arial MT"/>
              <a:cs typeface="Arial MT"/>
            </a:rPr>
            <a:t>Rev. 4/23</a:t>
          </a:r>
          <a:endParaRPr lang="es-PR" sz="1100">
            <a:effectLst/>
            <a:latin typeface="Arial MT"/>
            <a:ea typeface="Arial MT"/>
            <a:cs typeface="Arial MT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2C95-97F2-4E14-B7AA-B72716BD051E}">
  <sheetPr>
    <pageSetUpPr fitToPage="1"/>
  </sheetPr>
  <dimension ref="A1:H133"/>
  <sheetViews>
    <sheetView tabSelected="1" zoomScale="98" zoomScaleNormal="130" workbookViewId="0">
      <selection activeCell="D130" sqref="D130"/>
    </sheetView>
  </sheetViews>
  <sheetFormatPr defaultColWidth="8.88671875" defaultRowHeight="13.8" x14ac:dyDescent="0.25"/>
  <cols>
    <col min="1" max="1" width="12.109375" style="1" customWidth="1"/>
    <col min="2" max="2" width="71.109375" style="1" customWidth="1"/>
    <col min="3" max="3" width="13.33203125" style="86" customWidth="1"/>
    <col min="4" max="4" width="17.88671875" style="1" customWidth="1"/>
    <col min="5" max="5" width="17" style="1" customWidth="1"/>
    <col min="6" max="6" width="18.33203125" style="1" customWidth="1"/>
    <col min="7" max="16384" width="8.88671875" style="1"/>
  </cols>
  <sheetData>
    <row r="1" spans="1:6" x14ac:dyDescent="0.25">
      <c r="B1" s="135" t="s">
        <v>60</v>
      </c>
      <c r="C1" s="133"/>
      <c r="D1" s="133"/>
      <c r="E1" s="133"/>
      <c r="F1" s="134"/>
    </row>
    <row r="2" spans="1:6" x14ac:dyDescent="0.25">
      <c r="A2" s="43"/>
      <c r="B2" s="19"/>
      <c r="C2" s="58"/>
      <c r="D2" s="19"/>
      <c r="E2" s="19"/>
      <c r="F2" s="44"/>
    </row>
    <row r="3" spans="1:6" x14ac:dyDescent="0.25">
      <c r="A3" s="43"/>
      <c r="C3" s="58"/>
      <c r="D3" s="19"/>
      <c r="E3" s="19"/>
      <c r="F3" s="44"/>
    </row>
    <row r="4" spans="1:6" x14ac:dyDescent="0.25">
      <c r="A4" s="43"/>
      <c r="B4" s="19"/>
      <c r="C4" s="58"/>
      <c r="D4" s="19"/>
      <c r="E4" s="19"/>
      <c r="F4" s="44"/>
    </row>
    <row r="5" spans="1:6" x14ac:dyDescent="0.25">
      <c r="A5" s="43"/>
      <c r="B5" s="19"/>
      <c r="C5" s="58"/>
      <c r="D5" s="19"/>
      <c r="E5" s="19"/>
      <c r="F5" s="44"/>
    </row>
    <row r="6" spans="1:6" x14ac:dyDescent="0.25">
      <c r="A6" s="43"/>
      <c r="B6" s="19"/>
      <c r="C6" s="58"/>
      <c r="D6" s="19"/>
      <c r="E6" s="19"/>
      <c r="F6" s="44"/>
    </row>
    <row r="7" spans="1:6" ht="15.6" x14ac:dyDescent="0.3">
      <c r="A7" s="117" t="s">
        <v>25</v>
      </c>
      <c r="B7" s="118"/>
      <c r="C7" s="118"/>
      <c r="D7" s="118"/>
      <c r="E7" s="118"/>
      <c r="F7" s="119"/>
    </row>
    <row r="8" spans="1:6" x14ac:dyDescent="0.25">
      <c r="A8" s="120" t="s">
        <v>39</v>
      </c>
      <c r="B8" s="118"/>
      <c r="C8" s="118"/>
      <c r="D8" s="118"/>
      <c r="E8" s="118"/>
      <c r="F8" s="119"/>
    </row>
    <row r="9" spans="1:6" x14ac:dyDescent="0.25">
      <c r="A9" s="43"/>
      <c r="B9" s="45" t="s">
        <v>8</v>
      </c>
      <c r="C9" s="121"/>
      <c r="D9" s="121"/>
      <c r="E9" s="121"/>
      <c r="F9" s="44"/>
    </row>
    <row r="10" spans="1:6" x14ac:dyDescent="0.25">
      <c r="A10" s="43"/>
      <c r="B10" s="45" t="s">
        <v>9</v>
      </c>
      <c r="C10" s="121"/>
      <c r="D10" s="121"/>
      <c r="E10" s="121"/>
      <c r="F10" s="44"/>
    </row>
    <row r="11" spans="1:6" x14ac:dyDescent="0.25">
      <c r="A11" s="43"/>
      <c r="B11" s="45" t="s">
        <v>10</v>
      </c>
      <c r="C11" s="121"/>
      <c r="D11" s="121"/>
      <c r="E11" s="121"/>
      <c r="F11" s="44"/>
    </row>
    <row r="12" spans="1:6" x14ac:dyDescent="0.25">
      <c r="A12" s="43"/>
      <c r="B12" s="45" t="s">
        <v>11</v>
      </c>
      <c r="C12" s="121"/>
      <c r="D12" s="121"/>
      <c r="E12" s="121"/>
      <c r="F12" s="44"/>
    </row>
    <row r="13" spans="1:6" x14ac:dyDescent="0.25">
      <c r="A13" s="43"/>
      <c r="B13" s="45" t="s">
        <v>12</v>
      </c>
      <c r="C13" s="121"/>
      <c r="D13" s="121"/>
      <c r="E13" s="121"/>
      <c r="F13" s="44"/>
    </row>
    <row r="14" spans="1:6" x14ac:dyDescent="0.25">
      <c r="A14" s="43"/>
      <c r="B14" s="45" t="s">
        <v>14</v>
      </c>
      <c r="C14" s="121"/>
      <c r="D14" s="121"/>
      <c r="E14" s="121"/>
      <c r="F14" s="44"/>
    </row>
    <row r="15" spans="1:6" x14ac:dyDescent="0.25">
      <c r="A15" s="43"/>
      <c r="B15" s="19"/>
      <c r="C15" s="58"/>
      <c r="D15" s="19"/>
      <c r="E15" s="19"/>
      <c r="F15" s="44"/>
    </row>
    <row r="16" spans="1:6" ht="14.4" thickBot="1" x14ac:dyDescent="0.3">
      <c r="A16" s="43"/>
      <c r="B16" s="19"/>
      <c r="C16" s="58"/>
      <c r="D16" s="19"/>
      <c r="E16" s="19"/>
      <c r="F16" s="44"/>
    </row>
    <row r="17" spans="1:6" ht="28.2" thickBot="1" x14ac:dyDescent="0.3">
      <c r="A17" s="73" t="s">
        <v>0</v>
      </c>
      <c r="B17" s="74" t="s">
        <v>26</v>
      </c>
      <c r="C17" s="74" t="s">
        <v>1</v>
      </c>
      <c r="D17" s="75" t="s">
        <v>2</v>
      </c>
      <c r="E17" s="76" t="s">
        <v>3</v>
      </c>
      <c r="F17" s="77" t="s">
        <v>6</v>
      </c>
    </row>
    <row r="18" spans="1:6" ht="31.2" x14ac:dyDescent="0.25">
      <c r="A18" s="111">
        <v>1</v>
      </c>
      <c r="B18" s="67" t="s">
        <v>40</v>
      </c>
      <c r="C18" s="94">
        <v>0</v>
      </c>
      <c r="D18" s="94">
        <v>8</v>
      </c>
      <c r="E18" s="68"/>
      <c r="F18" s="87">
        <f>C18*E18</f>
        <v>0</v>
      </c>
    </row>
    <row r="19" spans="1:6" ht="15.6" x14ac:dyDescent="0.25">
      <c r="A19" s="112"/>
      <c r="B19" s="78" t="s">
        <v>4</v>
      </c>
      <c r="C19" s="102"/>
      <c r="D19" s="103"/>
      <c r="E19" s="64"/>
      <c r="F19" s="69"/>
    </row>
    <row r="20" spans="1:6" x14ac:dyDescent="0.25">
      <c r="A20" s="112"/>
      <c r="B20" s="78" t="s">
        <v>5</v>
      </c>
      <c r="C20" s="102"/>
      <c r="D20" s="103"/>
      <c r="E20" s="64"/>
      <c r="F20" s="70"/>
    </row>
    <row r="21" spans="1:6" x14ac:dyDescent="0.25">
      <c r="A21" s="112"/>
      <c r="B21" s="78" t="s">
        <v>18</v>
      </c>
      <c r="C21" s="104"/>
      <c r="D21" s="103"/>
      <c r="E21" s="64"/>
      <c r="F21" s="71"/>
    </row>
    <row r="22" spans="1:6" ht="14.4" thickBot="1" x14ac:dyDescent="0.3">
      <c r="A22" s="113"/>
      <c r="B22" s="79" t="s">
        <v>36</v>
      </c>
      <c r="C22" s="129"/>
      <c r="D22" s="130"/>
      <c r="E22" s="72"/>
      <c r="F22" s="80">
        <f>-(F18*C21)</f>
        <v>0</v>
      </c>
    </row>
    <row r="23" spans="1:6" ht="46.8" x14ac:dyDescent="0.25">
      <c r="A23" s="111">
        <v>2</v>
      </c>
      <c r="B23" s="67" t="s">
        <v>41</v>
      </c>
      <c r="C23" s="94">
        <v>0</v>
      </c>
      <c r="D23" s="94">
        <v>8</v>
      </c>
      <c r="E23" s="68"/>
      <c r="F23" s="87">
        <f>C23*E23</f>
        <v>0</v>
      </c>
    </row>
    <row r="24" spans="1:6" ht="15.6" x14ac:dyDescent="0.25">
      <c r="A24" s="112"/>
      <c r="B24" s="78" t="s">
        <v>4</v>
      </c>
      <c r="C24" s="102"/>
      <c r="D24" s="103"/>
      <c r="E24" s="64"/>
      <c r="F24" s="69"/>
    </row>
    <row r="25" spans="1:6" x14ac:dyDescent="0.25">
      <c r="A25" s="112"/>
      <c r="B25" s="78" t="s">
        <v>5</v>
      </c>
      <c r="C25" s="102"/>
      <c r="D25" s="103"/>
      <c r="E25" s="64"/>
      <c r="F25" s="70"/>
    </row>
    <row r="26" spans="1:6" x14ac:dyDescent="0.25">
      <c r="A26" s="112"/>
      <c r="B26" s="78" t="s">
        <v>18</v>
      </c>
      <c r="C26" s="104"/>
      <c r="D26" s="103"/>
      <c r="E26" s="64"/>
      <c r="F26" s="71"/>
    </row>
    <row r="27" spans="1:6" ht="14.4" thickBot="1" x14ac:dyDescent="0.3">
      <c r="A27" s="113"/>
      <c r="B27" s="79" t="s">
        <v>36</v>
      </c>
      <c r="C27" s="129"/>
      <c r="D27" s="130"/>
      <c r="E27" s="72"/>
      <c r="F27" s="80">
        <f>-(F23*C26)</f>
        <v>0</v>
      </c>
    </row>
    <row r="28" spans="1:6" ht="62.4" x14ac:dyDescent="0.25">
      <c r="A28" s="111">
        <v>3</v>
      </c>
      <c r="B28" s="67" t="s">
        <v>42</v>
      </c>
      <c r="C28" s="94">
        <v>0</v>
      </c>
      <c r="D28" s="94">
        <v>2</v>
      </c>
      <c r="E28" s="68"/>
      <c r="F28" s="87">
        <f>C28*E28</f>
        <v>0</v>
      </c>
    </row>
    <row r="29" spans="1:6" ht="15.6" x14ac:dyDescent="0.25">
      <c r="A29" s="112"/>
      <c r="B29" s="78" t="s">
        <v>4</v>
      </c>
      <c r="C29" s="102"/>
      <c r="D29" s="103"/>
      <c r="E29" s="64"/>
      <c r="F29" s="69"/>
    </row>
    <row r="30" spans="1:6" x14ac:dyDescent="0.25">
      <c r="A30" s="112"/>
      <c r="B30" s="78" t="s">
        <v>5</v>
      </c>
      <c r="C30" s="102"/>
      <c r="D30" s="103"/>
      <c r="E30" s="64"/>
      <c r="F30" s="70"/>
    </row>
    <row r="31" spans="1:6" x14ac:dyDescent="0.25">
      <c r="A31" s="112"/>
      <c r="B31" s="78" t="s">
        <v>18</v>
      </c>
      <c r="C31" s="104"/>
      <c r="D31" s="103"/>
      <c r="E31" s="64"/>
      <c r="F31" s="71"/>
    </row>
    <row r="32" spans="1:6" ht="14.4" thickBot="1" x14ac:dyDescent="0.3">
      <c r="A32" s="113"/>
      <c r="B32" s="79" t="s">
        <v>36</v>
      </c>
      <c r="C32" s="129"/>
      <c r="D32" s="130"/>
      <c r="E32" s="72"/>
      <c r="F32" s="80">
        <f>-(F28*C31)</f>
        <v>0</v>
      </c>
    </row>
    <row r="33" spans="1:6" ht="31.2" x14ac:dyDescent="0.25">
      <c r="A33" s="111">
        <v>4</v>
      </c>
      <c r="B33" s="67" t="s">
        <v>43</v>
      </c>
      <c r="C33" s="95">
        <v>0</v>
      </c>
      <c r="D33" s="96">
        <v>8</v>
      </c>
      <c r="E33" s="68"/>
      <c r="F33" s="87">
        <f>C33*E33</f>
        <v>0</v>
      </c>
    </row>
    <row r="34" spans="1:6" ht="15.6" x14ac:dyDescent="0.25">
      <c r="A34" s="112"/>
      <c r="B34" s="78" t="s">
        <v>4</v>
      </c>
      <c r="C34" s="102"/>
      <c r="D34" s="103"/>
      <c r="E34" s="64"/>
      <c r="F34" s="69"/>
    </row>
    <row r="35" spans="1:6" x14ac:dyDescent="0.25">
      <c r="A35" s="112"/>
      <c r="B35" s="78" t="s">
        <v>5</v>
      </c>
      <c r="C35" s="102"/>
      <c r="D35" s="103"/>
      <c r="E35" s="64"/>
      <c r="F35" s="70"/>
    </row>
    <row r="36" spans="1:6" x14ac:dyDescent="0.25">
      <c r="A36" s="112"/>
      <c r="B36" s="78" t="s">
        <v>18</v>
      </c>
      <c r="C36" s="104"/>
      <c r="D36" s="103"/>
      <c r="E36" s="64"/>
      <c r="F36" s="71"/>
    </row>
    <row r="37" spans="1:6" ht="14.4" thickBot="1" x14ac:dyDescent="0.3">
      <c r="A37" s="113"/>
      <c r="B37" s="79" t="s">
        <v>36</v>
      </c>
      <c r="C37" s="129"/>
      <c r="D37" s="130"/>
      <c r="E37" s="72"/>
      <c r="F37" s="80">
        <f>-(F33*C36)</f>
        <v>0</v>
      </c>
    </row>
    <row r="38" spans="1:6" ht="15.6" x14ac:dyDescent="0.25">
      <c r="A38" s="111">
        <v>5</v>
      </c>
      <c r="B38" s="67" t="s">
        <v>44</v>
      </c>
      <c r="C38" s="95">
        <v>0</v>
      </c>
      <c r="D38" s="96">
        <v>8</v>
      </c>
      <c r="E38" s="68"/>
      <c r="F38" s="87">
        <f>C38*E38</f>
        <v>0</v>
      </c>
    </row>
    <row r="39" spans="1:6" ht="15.6" x14ac:dyDescent="0.25">
      <c r="A39" s="112"/>
      <c r="B39" s="78" t="s">
        <v>4</v>
      </c>
      <c r="C39" s="102"/>
      <c r="D39" s="103"/>
      <c r="E39" s="64"/>
      <c r="F39" s="69"/>
    </row>
    <row r="40" spans="1:6" x14ac:dyDescent="0.25">
      <c r="A40" s="112"/>
      <c r="B40" s="78" t="s">
        <v>5</v>
      </c>
      <c r="C40" s="100"/>
      <c r="D40" s="101"/>
      <c r="E40" s="64"/>
      <c r="F40" s="70"/>
    </row>
    <row r="41" spans="1:6" x14ac:dyDescent="0.25">
      <c r="A41" s="112"/>
      <c r="B41" s="78" t="s">
        <v>18</v>
      </c>
      <c r="C41" s="105"/>
      <c r="D41" s="101"/>
      <c r="E41" s="64"/>
      <c r="F41" s="71"/>
    </row>
    <row r="42" spans="1:6" ht="14.4" thickBot="1" x14ac:dyDescent="0.3">
      <c r="A42" s="113"/>
      <c r="B42" s="79" t="s">
        <v>36</v>
      </c>
      <c r="C42" s="106"/>
      <c r="D42" s="107"/>
      <c r="E42" s="72"/>
      <c r="F42" s="80">
        <f>-(F38*C41)</f>
        <v>0</v>
      </c>
    </row>
    <row r="43" spans="1:6" ht="46.8" x14ac:dyDescent="0.25">
      <c r="A43" s="111">
        <v>6</v>
      </c>
      <c r="B43" s="67" t="s">
        <v>45</v>
      </c>
      <c r="C43" s="83">
        <v>0</v>
      </c>
      <c r="D43" s="97">
        <v>1</v>
      </c>
      <c r="E43" s="68"/>
      <c r="F43" s="87">
        <f>C43*E43</f>
        <v>0</v>
      </c>
    </row>
    <row r="44" spans="1:6" ht="15.6" x14ac:dyDescent="0.25">
      <c r="A44" s="112"/>
      <c r="B44" s="78" t="s">
        <v>4</v>
      </c>
      <c r="C44" s="100"/>
      <c r="D44" s="101"/>
      <c r="E44" s="64"/>
      <c r="F44" s="69"/>
    </row>
    <row r="45" spans="1:6" x14ac:dyDescent="0.25">
      <c r="A45" s="112"/>
      <c r="B45" s="78" t="s">
        <v>5</v>
      </c>
      <c r="C45" s="100"/>
      <c r="D45" s="101"/>
      <c r="E45" s="64"/>
      <c r="F45" s="70"/>
    </row>
    <row r="46" spans="1:6" x14ac:dyDescent="0.25">
      <c r="A46" s="112"/>
      <c r="B46" s="78" t="s">
        <v>18</v>
      </c>
      <c r="C46" s="105"/>
      <c r="D46" s="101"/>
      <c r="E46" s="64"/>
      <c r="F46" s="71"/>
    </row>
    <row r="47" spans="1:6" ht="14.4" thickBot="1" x14ac:dyDescent="0.3">
      <c r="A47" s="113"/>
      <c r="B47" s="79" t="s">
        <v>36</v>
      </c>
      <c r="C47" s="106"/>
      <c r="D47" s="107"/>
      <c r="E47" s="72"/>
      <c r="F47" s="80">
        <f>-(F43*C46)</f>
        <v>0</v>
      </c>
    </row>
    <row r="48" spans="1:6" ht="62.4" x14ac:dyDescent="0.25">
      <c r="A48" s="108">
        <v>7</v>
      </c>
      <c r="B48" s="66" t="s">
        <v>46</v>
      </c>
      <c r="C48" s="65">
        <v>0</v>
      </c>
      <c r="D48" s="98">
        <v>1</v>
      </c>
      <c r="E48" s="68"/>
      <c r="F48" s="87">
        <f>C48*E48</f>
        <v>0</v>
      </c>
    </row>
    <row r="49" spans="1:6" ht="15.6" x14ac:dyDescent="0.25">
      <c r="A49" s="109"/>
      <c r="B49" s="78" t="s">
        <v>4</v>
      </c>
      <c r="C49" s="100"/>
      <c r="D49" s="101"/>
      <c r="E49" s="64"/>
      <c r="F49" s="69"/>
    </row>
    <row r="50" spans="1:6" x14ac:dyDescent="0.25">
      <c r="A50" s="109"/>
      <c r="B50" s="78" t="s">
        <v>5</v>
      </c>
      <c r="C50" s="100"/>
      <c r="D50" s="101"/>
      <c r="E50" s="64"/>
      <c r="F50" s="70"/>
    </row>
    <row r="51" spans="1:6" x14ac:dyDescent="0.25">
      <c r="A51" s="109"/>
      <c r="B51" s="78" t="s">
        <v>18</v>
      </c>
      <c r="C51" s="105"/>
      <c r="D51" s="101"/>
      <c r="E51" s="64"/>
      <c r="F51" s="71"/>
    </row>
    <row r="52" spans="1:6" ht="14.4" thickBot="1" x14ac:dyDescent="0.3">
      <c r="A52" s="115"/>
      <c r="B52" s="79" t="s">
        <v>36</v>
      </c>
      <c r="C52" s="106"/>
      <c r="D52" s="107"/>
      <c r="E52" s="72"/>
      <c r="F52" s="80">
        <f>-(F48*C51)</f>
        <v>0</v>
      </c>
    </row>
    <row r="53" spans="1:6" ht="15.6" x14ac:dyDescent="0.3">
      <c r="A53" s="114">
        <v>8</v>
      </c>
      <c r="B53" s="91" t="s">
        <v>47</v>
      </c>
      <c r="C53" s="62">
        <v>0</v>
      </c>
      <c r="D53" s="99">
        <v>8</v>
      </c>
      <c r="E53" s="68"/>
      <c r="F53" s="87">
        <f>C53*E53</f>
        <v>0</v>
      </c>
    </row>
    <row r="54" spans="1:6" ht="15.6" x14ac:dyDescent="0.25">
      <c r="A54" s="109"/>
      <c r="B54" s="78" t="s">
        <v>4</v>
      </c>
      <c r="C54" s="100"/>
      <c r="D54" s="101"/>
      <c r="E54" s="64"/>
      <c r="F54" s="69"/>
    </row>
    <row r="55" spans="1:6" x14ac:dyDescent="0.25">
      <c r="A55" s="109"/>
      <c r="B55" s="78" t="s">
        <v>5</v>
      </c>
      <c r="C55" s="100"/>
      <c r="D55" s="101"/>
      <c r="E55" s="64"/>
      <c r="F55" s="70"/>
    </row>
    <row r="56" spans="1:6" x14ac:dyDescent="0.25">
      <c r="A56" s="109"/>
      <c r="B56" s="78" t="s">
        <v>18</v>
      </c>
      <c r="C56" s="105"/>
      <c r="D56" s="101"/>
      <c r="E56" s="64"/>
      <c r="F56" s="71"/>
    </row>
    <row r="57" spans="1:6" ht="14.4" thickBot="1" x14ac:dyDescent="0.3">
      <c r="A57" s="115"/>
      <c r="B57" s="79" t="s">
        <v>36</v>
      </c>
      <c r="C57" s="106"/>
      <c r="D57" s="107"/>
      <c r="E57" s="72"/>
      <c r="F57" s="80">
        <f>-(F53*C56)</f>
        <v>0</v>
      </c>
    </row>
    <row r="58" spans="1:6" ht="31.2" x14ac:dyDescent="0.25">
      <c r="A58" s="114">
        <v>9</v>
      </c>
      <c r="B58" s="63" t="s">
        <v>48</v>
      </c>
      <c r="C58" s="62">
        <v>0</v>
      </c>
      <c r="D58" s="99">
        <v>8</v>
      </c>
      <c r="E58" s="68"/>
      <c r="F58" s="87">
        <f>C58*E58</f>
        <v>0</v>
      </c>
    </row>
    <row r="59" spans="1:6" ht="15.6" x14ac:dyDescent="0.25">
      <c r="A59" s="109"/>
      <c r="B59" s="78" t="s">
        <v>4</v>
      </c>
      <c r="C59" s="100"/>
      <c r="D59" s="101"/>
      <c r="E59" s="64"/>
      <c r="F59" s="69"/>
    </row>
    <row r="60" spans="1:6" x14ac:dyDescent="0.25">
      <c r="A60" s="109"/>
      <c r="B60" s="78" t="s">
        <v>5</v>
      </c>
      <c r="C60" s="100"/>
      <c r="D60" s="101"/>
      <c r="E60" s="64"/>
      <c r="F60" s="70"/>
    </row>
    <row r="61" spans="1:6" x14ac:dyDescent="0.25">
      <c r="A61" s="109"/>
      <c r="B61" s="78" t="s">
        <v>18</v>
      </c>
      <c r="C61" s="105"/>
      <c r="D61" s="101"/>
      <c r="E61" s="64"/>
      <c r="F61" s="71"/>
    </row>
    <row r="62" spans="1:6" ht="14.4" thickBot="1" x14ac:dyDescent="0.3">
      <c r="A62" s="115"/>
      <c r="B62" s="79" t="s">
        <v>36</v>
      </c>
      <c r="C62" s="106"/>
      <c r="D62" s="107"/>
      <c r="E62" s="72"/>
      <c r="F62" s="80">
        <f>-(F58*C61)</f>
        <v>0</v>
      </c>
    </row>
    <row r="63" spans="1:6" ht="15.6" x14ac:dyDescent="0.3">
      <c r="A63" s="114">
        <v>10</v>
      </c>
      <c r="B63" s="91" t="s">
        <v>49</v>
      </c>
      <c r="C63" s="62">
        <v>0</v>
      </c>
      <c r="D63" s="99">
        <v>1</v>
      </c>
      <c r="E63" s="68"/>
      <c r="F63" s="87">
        <f>C63*E63</f>
        <v>0</v>
      </c>
    </row>
    <row r="64" spans="1:6" ht="15.6" x14ac:dyDescent="0.25">
      <c r="A64" s="109"/>
      <c r="B64" s="78" t="s">
        <v>4</v>
      </c>
      <c r="C64" s="100"/>
      <c r="D64" s="101"/>
      <c r="E64" s="64"/>
      <c r="F64" s="69"/>
    </row>
    <row r="65" spans="1:6" x14ac:dyDescent="0.25">
      <c r="A65" s="109"/>
      <c r="B65" s="78" t="s">
        <v>5</v>
      </c>
      <c r="C65" s="100"/>
      <c r="D65" s="101"/>
      <c r="E65" s="64"/>
      <c r="F65" s="70"/>
    </row>
    <row r="66" spans="1:6" x14ac:dyDescent="0.25">
      <c r="A66" s="109"/>
      <c r="B66" s="78" t="s">
        <v>18</v>
      </c>
      <c r="C66" s="105"/>
      <c r="D66" s="101"/>
      <c r="E66" s="64"/>
      <c r="F66" s="71"/>
    </row>
    <row r="67" spans="1:6" ht="14.4" thickBot="1" x14ac:dyDescent="0.3">
      <c r="A67" s="110"/>
      <c r="B67" s="81" t="s">
        <v>36</v>
      </c>
      <c r="C67" s="106"/>
      <c r="D67" s="107"/>
      <c r="E67" s="72"/>
      <c r="F67" s="80">
        <f>-(F63*C66)</f>
        <v>0</v>
      </c>
    </row>
    <row r="68" spans="1:6" ht="31.2" x14ac:dyDescent="0.3">
      <c r="A68" s="111">
        <v>11</v>
      </c>
      <c r="B68" s="92" t="s">
        <v>50</v>
      </c>
      <c r="C68" s="83">
        <v>0</v>
      </c>
      <c r="D68" s="97">
        <v>8</v>
      </c>
      <c r="E68" s="68"/>
      <c r="F68" s="87">
        <f>C68*E68</f>
        <v>0</v>
      </c>
    </row>
    <row r="69" spans="1:6" ht="15.6" x14ac:dyDescent="0.25">
      <c r="A69" s="112"/>
      <c r="B69" s="78" t="s">
        <v>4</v>
      </c>
      <c r="C69" s="100"/>
      <c r="D69" s="101"/>
      <c r="E69" s="64"/>
      <c r="F69" s="69"/>
    </row>
    <row r="70" spans="1:6" x14ac:dyDescent="0.25">
      <c r="A70" s="112"/>
      <c r="B70" s="78" t="s">
        <v>5</v>
      </c>
      <c r="C70" s="100"/>
      <c r="D70" s="101"/>
      <c r="E70" s="64"/>
      <c r="F70" s="70"/>
    </row>
    <row r="71" spans="1:6" x14ac:dyDescent="0.25">
      <c r="A71" s="112"/>
      <c r="B71" s="78" t="s">
        <v>18</v>
      </c>
      <c r="C71" s="105"/>
      <c r="D71" s="101"/>
      <c r="E71" s="64"/>
      <c r="F71" s="71"/>
    </row>
    <row r="72" spans="1:6" ht="14.4" thickBot="1" x14ac:dyDescent="0.3">
      <c r="A72" s="113"/>
      <c r="B72" s="79" t="s">
        <v>36</v>
      </c>
      <c r="C72" s="106"/>
      <c r="D72" s="107"/>
      <c r="E72" s="72"/>
      <c r="F72" s="80">
        <f>-(F68*C71)</f>
        <v>0</v>
      </c>
    </row>
    <row r="73" spans="1:6" ht="31.2" x14ac:dyDescent="0.25">
      <c r="A73" s="108">
        <v>12</v>
      </c>
      <c r="B73" s="93" t="s">
        <v>52</v>
      </c>
      <c r="C73" s="65">
        <v>0</v>
      </c>
      <c r="D73" s="98">
        <v>2</v>
      </c>
      <c r="E73" s="68"/>
      <c r="F73" s="87">
        <f>C73*E73</f>
        <v>0</v>
      </c>
    </row>
    <row r="74" spans="1:6" ht="15.6" x14ac:dyDescent="0.25">
      <c r="A74" s="109"/>
      <c r="B74" s="78" t="s">
        <v>4</v>
      </c>
      <c r="C74" s="100"/>
      <c r="D74" s="101"/>
      <c r="E74" s="64"/>
      <c r="F74" s="69"/>
    </row>
    <row r="75" spans="1:6" x14ac:dyDescent="0.25">
      <c r="A75" s="109"/>
      <c r="B75" s="78" t="s">
        <v>5</v>
      </c>
      <c r="C75" s="100"/>
      <c r="D75" s="101"/>
      <c r="E75" s="64"/>
      <c r="F75" s="70"/>
    </row>
    <row r="76" spans="1:6" x14ac:dyDescent="0.25">
      <c r="A76" s="109"/>
      <c r="B76" s="78" t="s">
        <v>18</v>
      </c>
      <c r="C76" s="105"/>
      <c r="D76" s="101"/>
      <c r="E76" s="64"/>
      <c r="F76" s="71"/>
    </row>
    <row r="77" spans="1:6" ht="14.4" thickBot="1" x14ac:dyDescent="0.3">
      <c r="A77" s="110"/>
      <c r="B77" s="81" t="s">
        <v>36</v>
      </c>
      <c r="C77" s="106"/>
      <c r="D77" s="107"/>
      <c r="E77" s="72"/>
      <c r="F77" s="80">
        <f>-(F73*C76)</f>
        <v>0</v>
      </c>
    </row>
    <row r="78" spans="1:6" ht="15.6" x14ac:dyDescent="0.3">
      <c r="A78" s="111">
        <v>13</v>
      </c>
      <c r="B78" s="91" t="s">
        <v>51</v>
      </c>
      <c r="C78" s="83">
        <v>0</v>
      </c>
      <c r="D78" s="97">
        <v>1</v>
      </c>
      <c r="E78" s="68"/>
      <c r="F78" s="87">
        <f>C78*E78</f>
        <v>0</v>
      </c>
    </row>
    <row r="79" spans="1:6" ht="15.6" x14ac:dyDescent="0.25">
      <c r="A79" s="112"/>
      <c r="B79" s="78" t="s">
        <v>4</v>
      </c>
      <c r="C79" s="100"/>
      <c r="D79" s="101"/>
      <c r="E79" s="64"/>
      <c r="F79" s="69"/>
    </row>
    <row r="80" spans="1:6" x14ac:dyDescent="0.25">
      <c r="A80" s="112"/>
      <c r="B80" s="78" t="s">
        <v>5</v>
      </c>
      <c r="C80" s="100"/>
      <c r="D80" s="101"/>
      <c r="E80" s="64"/>
      <c r="F80" s="70"/>
    </row>
    <row r="81" spans="1:6" x14ac:dyDescent="0.25">
      <c r="A81" s="112"/>
      <c r="B81" s="78" t="s">
        <v>18</v>
      </c>
      <c r="C81" s="105"/>
      <c r="D81" s="101"/>
      <c r="E81" s="64"/>
      <c r="F81" s="71"/>
    </row>
    <row r="82" spans="1:6" ht="14.4" thickBot="1" x14ac:dyDescent="0.3">
      <c r="A82" s="113"/>
      <c r="B82" s="79" t="s">
        <v>36</v>
      </c>
      <c r="C82" s="106"/>
      <c r="D82" s="107"/>
      <c r="E82" s="72"/>
      <c r="F82" s="80">
        <f>-(F78*C81)</f>
        <v>0</v>
      </c>
    </row>
    <row r="83" spans="1:6" ht="15.6" x14ac:dyDescent="0.3">
      <c r="A83" s="108">
        <v>14</v>
      </c>
      <c r="B83" s="91" t="s">
        <v>53</v>
      </c>
      <c r="C83" s="65">
        <v>0</v>
      </c>
      <c r="D83" s="98">
        <v>1</v>
      </c>
      <c r="E83" s="68"/>
      <c r="F83" s="87">
        <f>C83*E83</f>
        <v>0</v>
      </c>
    </row>
    <row r="84" spans="1:6" ht="15.6" x14ac:dyDescent="0.25">
      <c r="A84" s="109"/>
      <c r="B84" s="78" t="s">
        <v>4</v>
      </c>
      <c r="C84" s="100"/>
      <c r="D84" s="101"/>
      <c r="E84" s="64"/>
      <c r="F84" s="69"/>
    </row>
    <row r="85" spans="1:6" x14ac:dyDescent="0.25">
      <c r="A85" s="109"/>
      <c r="B85" s="78" t="s">
        <v>5</v>
      </c>
      <c r="C85" s="100"/>
      <c r="D85" s="101"/>
      <c r="E85" s="64"/>
      <c r="F85" s="70"/>
    </row>
    <row r="86" spans="1:6" x14ac:dyDescent="0.25">
      <c r="A86" s="109"/>
      <c r="B86" s="78" t="s">
        <v>18</v>
      </c>
      <c r="C86" s="105"/>
      <c r="D86" s="101"/>
      <c r="E86" s="64"/>
      <c r="F86" s="71"/>
    </row>
    <row r="87" spans="1:6" ht="14.4" thickBot="1" x14ac:dyDescent="0.3">
      <c r="A87" s="110"/>
      <c r="B87" s="81" t="s">
        <v>36</v>
      </c>
      <c r="C87" s="106"/>
      <c r="D87" s="107"/>
      <c r="E87" s="72"/>
      <c r="F87" s="80">
        <f>-(F83*C86)</f>
        <v>0</v>
      </c>
    </row>
    <row r="88" spans="1:6" ht="31.2" x14ac:dyDescent="0.3">
      <c r="A88" s="111">
        <v>15</v>
      </c>
      <c r="B88" s="92" t="s">
        <v>54</v>
      </c>
      <c r="C88" s="83">
        <v>0</v>
      </c>
      <c r="D88" s="97">
        <v>1</v>
      </c>
      <c r="E88" s="68"/>
      <c r="F88" s="87">
        <f>C88*E88</f>
        <v>0</v>
      </c>
    </row>
    <row r="89" spans="1:6" ht="15.6" x14ac:dyDescent="0.25">
      <c r="A89" s="112"/>
      <c r="B89" s="78" t="s">
        <v>4</v>
      </c>
      <c r="C89" s="100"/>
      <c r="D89" s="101"/>
      <c r="E89" s="64"/>
      <c r="F89" s="69"/>
    </row>
    <row r="90" spans="1:6" x14ac:dyDescent="0.25">
      <c r="A90" s="112"/>
      <c r="B90" s="78" t="s">
        <v>5</v>
      </c>
      <c r="C90" s="100"/>
      <c r="D90" s="101"/>
      <c r="E90" s="64"/>
      <c r="F90" s="70"/>
    </row>
    <row r="91" spans="1:6" x14ac:dyDescent="0.25">
      <c r="A91" s="112"/>
      <c r="B91" s="78" t="s">
        <v>18</v>
      </c>
      <c r="C91" s="105"/>
      <c r="D91" s="116"/>
      <c r="E91" s="64"/>
      <c r="F91" s="71"/>
    </row>
    <row r="92" spans="1:6" ht="14.4" thickBot="1" x14ac:dyDescent="0.3">
      <c r="A92" s="113"/>
      <c r="B92" s="79" t="s">
        <v>36</v>
      </c>
      <c r="C92" s="106"/>
      <c r="D92" s="107"/>
      <c r="E92" s="72"/>
      <c r="F92" s="80">
        <f>-(F88*C91)</f>
        <v>0</v>
      </c>
    </row>
    <row r="93" spans="1:6" ht="46.8" x14ac:dyDescent="0.3">
      <c r="A93" s="111">
        <v>16</v>
      </c>
      <c r="B93" s="92" t="s">
        <v>55</v>
      </c>
      <c r="C93" s="83">
        <v>0</v>
      </c>
      <c r="D93" s="97">
        <v>1</v>
      </c>
      <c r="E93" s="68"/>
      <c r="F93" s="87">
        <f>C93*E93</f>
        <v>0</v>
      </c>
    </row>
    <row r="94" spans="1:6" ht="15.6" x14ac:dyDescent="0.25">
      <c r="A94" s="112"/>
      <c r="B94" s="78" t="s">
        <v>4</v>
      </c>
      <c r="C94" s="100"/>
      <c r="D94" s="101"/>
      <c r="E94" s="64"/>
      <c r="F94" s="69"/>
    </row>
    <row r="95" spans="1:6" x14ac:dyDescent="0.25">
      <c r="A95" s="112"/>
      <c r="B95" s="78" t="s">
        <v>5</v>
      </c>
      <c r="C95" s="100"/>
      <c r="D95" s="101"/>
      <c r="E95" s="64"/>
      <c r="F95" s="70"/>
    </row>
    <row r="96" spans="1:6" x14ac:dyDescent="0.25">
      <c r="A96" s="112"/>
      <c r="B96" s="78" t="s">
        <v>18</v>
      </c>
      <c r="C96" s="105"/>
      <c r="D96" s="116"/>
      <c r="E96" s="64"/>
      <c r="F96" s="71"/>
    </row>
    <row r="97" spans="1:8" ht="14.4" thickBot="1" x14ac:dyDescent="0.3">
      <c r="A97" s="113"/>
      <c r="B97" s="79" t="s">
        <v>36</v>
      </c>
      <c r="C97" s="106"/>
      <c r="D97" s="107"/>
      <c r="E97" s="72"/>
      <c r="F97" s="80">
        <f>-(F93*C96)</f>
        <v>0</v>
      </c>
    </row>
    <row r="98" spans="1:8" ht="15.6" x14ac:dyDescent="0.3">
      <c r="A98" s="108">
        <v>17</v>
      </c>
      <c r="B98" s="91" t="s">
        <v>56</v>
      </c>
      <c r="C98" s="84">
        <v>0</v>
      </c>
      <c r="D98" s="98">
        <v>1</v>
      </c>
      <c r="E98" s="68"/>
      <c r="F98" s="87">
        <f>C98*E98</f>
        <v>0</v>
      </c>
    </row>
    <row r="99" spans="1:8" ht="15.6" x14ac:dyDescent="0.25">
      <c r="A99" s="109"/>
      <c r="B99" s="78" t="s">
        <v>4</v>
      </c>
      <c r="C99" s="100"/>
      <c r="D99" s="101"/>
      <c r="E99" s="64"/>
      <c r="F99" s="69"/>
    </row>
    <row r="100" spans="1:8" x14ac:dyDescent="0.25">
      <c r="A100" s="109"/>
      <c r="B100" s="78" t="s">
        <v>5</v>
      </c>
      <c r="C100" s="100"/>
      <c r="D100" s="101"/>
      <c r="E100" s="64"/>
      <c r="F100" s="70"/>
    </row>
    <row r="101" spans="1:8" x14ac:dyDescent="0.25">
      <c r="A101" s="109"/>
      <c r="B101" s="78" t="s">
        <v>18</v>
      </c>
      <c r="C101" s="105"/>
      <c r="D101" s="116"/>
      <c r="E101" s="64"/>
      <c r="F101" s="71"/>
    </row>
    <row r="102" spans="1:8" ht="14.4" thickBot="1" x14ac:dyDescent="0.3">
      <c r="A102" s="110"/>
      <c r="B102" s="81" t="s">
        <v>36</v>
      </c>
      <c r="C102" s="106"/>
      <c r="D102" s="107"/>
      <c r="E102" s="72"/>
      <c r="F102" s="80">
        <f>-(F98*C101)</f>
        <v>0</v>
      </c>
    </row>
    <row r="103" spans="1:8" x14ac:dyDescent="0.25">
      <c r="C103" s="1"/>
    </row>
    <row r="104" spans="1:8" x14ac:dyDescent="0.25">
      <c r="C104" s="1"/>
    </row>
    <row r="105" spans="1:8" x14ac:dyDescent="0.25">
      <c r="C105" s="1"/>
    </row>
    <row r="106" spans="1:8" x14ac:dyDescent="0.25">
      <c r="C106" s="1"/>
    </row>
    <row r="107" spans="1:8" x14ac:dyDescent="0.25">
      <c r="C107" s="1"/>
    </row>
    <row r="108" spans="1:8" x14ac:dyDescent="0.25">
      <c r="A108" s="60"/>
      <c r="B108" s="60"/>
      <c r="C108" s="59"/>
      <c r="D108" s="60"/>
      <c r="E108" s="60"/>
      <c r="F108" s="61"/>
    </row>
    <row r="109" spans="1:8" x14ac:dyDescent="0.25">
      <c r="A109" s="60"/>
      <c r="B109" s="60"/>
      <c r="C109" s="59"/>
      <c r="D109" s="60"/>
      <c r="E109" s="60"/>
      <c r="F109" s="61"/>
    </row>
    <row r="110" spans="1:8" x14ac:dyDescent="0.25">
      <c r="A110" s="60"/>
      <c r="B110" s="60"/>
      <c r="C110" s="59"/>
      <c r="D110" s="60"/>
      <c r="E110" s="60"/>
      <c r="F110" s="61"/>
    </row>
    <row r="111" spans="1:8" ht="14.4" customHeight="1" x14ac:dyDescent="0.25">
      <c r="A111" s="43"/>
      <c r="B111" s="19" t="s">
        <v>7</v>
      </c>
      <c r="C111" s="58"/>
      <c r="D111" s="19"/>
      <c r="E111" s="48"/>
      <c r="F111" s="49" t="e">
        <f>F18+F23+F28+F33+F38+F43+F48+F53+F58+F63+F68+F73+F78+F83+F88+F93+F98+#REF!</f>
        <v>#REF!</v>
      </c>
    </row>
    <row r="112" spans="1:8" ht="14.4" customHeight="1" x14ac:dyDescent="0.25">
      <c r="A112" s="43"/>
      <c r="B112" s="19" t="s">
        <v>21</v>
      </c>
      <c r="C112" s="58"/>
      <c r="D112" s="19"/>
      <c r="E112" s="48"/>
      <c r="F112" s="49" t="e">
        <f>#REF!+F102+F97+F92+F87+F82+F77+F72+F67+F62+F57+F52+F47+F42+F37+F32+F27+F22</f>
        <v>#REF!</v>
      </c>
      <c r="H112" s="88"/>
    </row>
    <row r="113" spans="1:6" ht="14.4" customHeight="1" x14ac:dyDescent="0.25">
      <c r="A113" s="43"/>
      <c r="B113" s="19"/>
      <c r="C113" s="58"/>
      <c r="D113" s="19"/>
      <c r="E113" s="89" t="s">
        <v>37</v>
      </c>
      <c r="F113" s="90" t="e">
        <f>F111+F112</f>
        <v>#REF!</v>
      </c>
    </row>
    <row r="114" spans="1:6" x14ac:dyDescent="0.25">
      <c r="A114" s="43"/>
      <c r="B114" s="19"/>
      <c r="C114" s="58"/>
      <c r="D114" s="19"/>
      <c r="E114" s="50"/>
      <c r="F114" s="51"/>
    </row>
    <row r="115" spans="1:6" x14ac:dyDescent="0.25">
      <c r="A115" s="43"/>
      <c r="B115" s="54" t="s">
        <v>19</v>
      </c>
      <c r="C115" s="58"/>
      <c r="D115" s="19"/>
      <c r="E115" s="50"/>
      <c r="F115" s="51"/>
    </row>
    <row r="116" spans="1:6" x14ac:dyDescent="0.25">
      <c r="A116" s="43">
        <v>1</v>
      </c>
      <c r="B116" s="122" t="s">
        <v>20</v>
      </c>
      <c r="C116" s="122"/>
      <c r="D116" s="122"/>
      <c r="E116" s="122"/>
      <c r="F116" s="123"/>
    </row>
    <row r="117" spans="1:6" x14ac:dyDescent="0.25">
      <c r="A117" s="43">
        <v>2</v>
      </c>
      <c r="B117" s="124" t="s">
        <v>27</v>
      </c>
      <c r="C117" s="124"/>
      <c r="D117" s="124"/>
      <c r="E117" s="124"/>
      <c r="F117" s="125"/>
    </row>
    <row r="118" spans="1:6" x14ac:dyDescent="0.25">
      <c r="A118" s="43">
        <v>3</v>
      </c>
      <c r="B118" s="124" t="s">
        <v>22</v>
      </c>
      <c r="C118" s="124"/>
      <c r="D118" s="124"/>
      <c r="E118" s="124"/>
      <c r="F118" s="125"/>
    </row>
    <row r="119" spans="1:6" x14ac:dyDescent="0.25">
      <c r="A119" s="43">
        <v>4</v>
      </c>
      <c r="B119" s="122" t="s">
        <v>28</v>
      </c>
      <c r="C119" s="122"/>
      <c r="D119" s="122"/>
      <c r="E119" s="122"/>
      <c r="F119" s="123"/>
    </row>
    <row r="120" spans="1:6" ht="16.2" customHeight="1" x14ac:dyDescent="0.25">
      <c r="A120" s="55">
        <v>5</v>
      </c>
      <c r="B120" s="124" t="s">
        <v>29</v>
      </c>
      <c r="C120" s="124"/>
      <c r="D120" s="124"/>
      <c r="E120" s="124"/>
      <c r="F120" s="125"/>
    </row>
    <row r="121" spans="1:6" ht="42.6" customHeight="1" x14ac:dyDescent="0.25">
      <c r="A121" s="55">
        <v>6</v>
      </c>
      <c r="B121" s="124" t="s">
        <v>38</v>
      </c>
      <c r="C121" s="124"/>
      <c r="D121" s="124"/>
      <c r="E121" s="124"/>
      <c r="F121" s="125"/>
    </row>
    <row r="122" spans="1:6" ht="14.4" customHeight="1" x14ac:dyDescent="0.25">
      <c r="A122" s="43">
        <v>7</v>
      </c>
      <c r="B122" s="124" t="s">
        <v>24</v>
      </c>
      <c r="C122" s="124"/>
      <c r="D122" s="124"/>
      <c r="E122" s="124"/>
      <c r="F122" s="125"/>
    </row>
    <row r="123" spans="1:6" x14ac:dyDescent="0.25">
      <c r="A123" s="55">
        <v>8</v>
      </c>
      <c r="B123" s="124" t="s">
        <v>57</v>
      </c>
      <c r="C123" s="124"/>
      <c r="D123" s="124"/>
      <c r="E123" s="124"/>
      <c r="F123" s="125"/>
    </row>
    <row r="124" spans="1:6" ht="30.75" customHeight="1" x14ac:dyDescent="0.25">
      <c r="A124" s="55">
        <v>9</v>
      </c>
      <c r="B124" s="124" t="s">
        <v>59</v>
      </c>
      <c r="C124" s="124"/>
      <c r="D124" s="124"/>
      <c r="E124" s="124"/>
      <c r="F124" s="125"/>
    </row>
    <row r="125" spans="1:6" ht="43.5" customHeight="1" x14ac:dyDescent="0.25">
      <c r="A125" s="55">
        <v>10</v>
      </c>
      <c r="B125" s="131" t="s">
        <v>34</v>
      </c>
      <c r="C125" s="131"/>
      <c r="D125" s="131"/>
      <c r="E125" s="131"/>
      <c r="F125" s="132"/>
    </row>
    <row r="126" spans="1:6" x14ac:dyDescent="0.25">
      <c r="A126" s="43"/>
      <c r="B126" s="19"/>
      <c r="C126" s="58"/>
      <c r="D126" s="19"/>
      <c r="E126" s="50"/>
      <c r="F126" s="51"/>
    </row>
    <row r="127" spans="1:6" ht="29.4" customHeight="1" x14ac:dyDescent="0.25">
      <c r="A127" s="43"/>
      <c r="B127" s="126" t="s">
        <v>16</v>
      </c>
      <c r="C127" s="126"/>
      <c r="D127" s="126"/>
      <c r="E127" s="126"/>
      <c r="F127" s="127"/>
    </row>
    <row r="128" spans="1:6" x14ac:dyDescent="0.25">
      <c r="A128" s="43"/>
      <c r="B128" s="19"/>
      <c r="C128" s="58"/>
      <c r="D128" s="19"/>
      <c r="E128" s="19"/>
      <c r="F128" s="44"/>
    </row>
    <row r="129" spans="1:6" x14ac:dyDescent="0.25">
      <c r="A129" s="56" t="s">
        <v>13</v>
      </c>
      <c r="B129" s="38"/>
      <c r="C129" s="85" t="s">
        <v>30</v>
      </c>
      <c r="D129" s="128"/>
      <c r="E129" s="128"/>
      <c r="F129" s="44"/>
    </row>
    <row r="130" spans="1:6" x14ac:dyDescent="0.25">
      <c r="A130" s="43"/>
      <c r="B130" s="19"/>
      <c r="C130" s="58"/>
      <c r="D130" s="19"/>
      <c r="E130" s="19"/>
      <c r="F130" s="44"/>
    </row>
    <row r="131" spans="1:6" x14ac:dyDescent="0.25">
      <c r="A131" s="43"/>
      <c r="B131" s="19" t="s">
        <v>17</v>
      </c>
      <c r="C131" s="58"/>
      <c r="D131" s="19"/>
      <c r="E131" s="19"/>
      <c r="F131" s="44"/>
    </row>
    <row r="132" spans="1:6" x14ac:dyDescent="0.25">
      <c r="A132" s="43"/>
      <c r="B132" s="19"/>
      <c r="C132" s="58"/>
      <c r="D132" s="19" t="s">
        <v>61</v>
      </c>
      <c r="E132" s="19"/>
      <c r="F132" s="44"/>
    </row>
    <row r="133" spans="1:6" x14ac:dyDescent="0.25">
      <c r="A133" s="52" t="s">
        <v>15</v>
      </c>
      <c r="B133" s="38" t="s">
        <v>58</v>
      </c>
      <c r="C133" s="82"/>
      <c r="D133" s="38"/>
      <c r="E133" s="38"/>
      <c r="F133" s="53"/>
    </row>
  </sheetData>
  <mergeCells count="106">
    <mergeCell ref="B1:F1"/>
    <mergeCell ref="B116:F116"/>
    <mergeCell ref="B117:F117"/>
    <mergeCell ref="B118:F118"/>
    <mergeCell ref="B119:F119"/>
    <mergeCell ref="B127:F127"/>
    <mergeCell ref="D129:E129"/>
    <mergeCell ref="C21:D21"/>
    <mergeCell ref="C22:D22"/>
    <mergeCell ref="C20:D20"/>
    <mergeCell ref="B120:F120"/>
    <mergeCell ref="B121:F121"/>
    <mergeCell ref="B122:F122"/>
    <mergeCell ref="B123:F123"/>
    <mergeCell ref="B124:F124"/>
    <mergeCell ref="B125:F125"/>
    <mergeCell ref="C37:D37"/>
    <mergeCell ref="C39:D39"/>
    <mergeCell ref="C24:D24"/>
    <mergeCell ref="C29:D29"/>
    <mergeCell ref="C31:D31"/>
    <mergeCell ref="C32:D32"/>
    <mergeCell ref="C27:D27"/>
    <mergeCell ref="C49:D49"/>
    <mergeCell ref="C50:D50"/>
    <mergeCell ref="A18:A22"/>
    <mergeCell ref="A23:A27"/>
    <mergeCell ref="A28:A32"/>
    <mergeCell ref="A33:A37"/>
    <mergeCell ref="A38:A42"/>
    <mergeCell ref="A43:A47"/>
    <mergeCell ref="C44:D44"/>
    <mergeCell ref="A7:F7"/>
    <mergeCell ref="A8:F8"/>
    <mergeCell ref="C19:D19"/>
    <mergeCell ref="C9:E9"/>
    <mergeCell ref="C10:E10"/>
    <mergeCell ref="C11:E11"/>
    <mergeCell ref="C12:E12"/>
    <mergeCell ref="C13:E13"/>
    <mergeCell ref="C14:E14"/>
    <mergeCell ref="C45:D45"/>
    <mergeCell ref="C46:D46"/>
    <mergeCell ref="C47:D47"/>
    <mergeCell ref="A48:A52"/>
    <mergeCell ref="C101:D101"/>
    <mergeCell ref="C100:D100"/>
    <mergeCell ref="C91:D91"/>
    <mergeCell ref="C92:D92"/>
    <mergeCell ref="C96:D96"/>
    <mergeCell ref="C95:D95"/>
    <mergeCell ref="C86:D86"/>
    <mergeCell ref="C85:D85"/>
    <mergeCell ref="C87:D87"/>
    <mergeCell ref="C90:D90"/>
    <mergeCell ref="C76:D76"/>
    <mergeCell ref="C77:D77"/>
    <mergeCell ref="C81:D81"/>
    <mergeCell ref="C80:D80"/>
    <mergeCell ref="C71:D71"/>
    <mergeCell ref="C70:D70"/>
    <mergeCell ref="A68:A72"/>
    <mergeCell ref="C69:D69"/>
    <mergeCell ref="A73:A77"/>
    <mergeCell ref="C74:D74"/>
    <mergeCell ref="A78:A82"/>
    <mergeCell ref="C79:D79"/>
    <mergeCell ref="A53:A57"/>
    <mergeCell ref="A58:A62"/>
    <mergeCell ref="C59:D59"/>
    <mergeCell ref="A63:A67"/>
    <mergeCell ref="C64:D64"/>
    <mergeCell ref="C72:D72"/>
    <mergeCell ref="C75:D75"/>
    <mergeCell ref="C61:D61"/>
    <mergeCell ref="C62:D62"/>
    <mergeCell ref="C55:D55"/>
    <mergeCell ref="C56:D56"/>
    <mergeCell ref="C57:D57"/>
    <mergeCell ref="C60:D60"/>
    <mergeCell ref="C66:D66"/>
    <mergeCell ref="C67:D67"/>
    <mergeCell ref="C65:D65"/>
    <mergeCell ref="A98:A102"/>
    <mergeCell ref="C99:D99"/>
    <mergeCell ref="C82:D82"/>
    <mergeCell ref="C97:D97"/>
    <mergeCell ref="A83:A87"/>
    <mergeCell ref="C84:D84"/>
    <mergeCell ref="A88:A92"/>
    <mergeCell ref="C89:D89"/>
    <mergeCell ref="A93:A97"/>
    <mergeCell ref="C94:D94"/>
    <mergeCell ref="C102:D102"/>
    <mergeCell ref="C54:D54"/>
    <mergeCell ref="C25:D25"/>
    <mergeCell ref="C26:D26"/>
    <mergeCell ref="C51:D51"/>
    <mergeCell ref="C52:D52"/>
    <mergeCell ref="C40:D40"/>
    <mergeCell ref="C41:D41"/>
    <mergeCell ref="C42:D42"/>
    <mergeCell ref="C30:D30"/>
    <mergeCell ref="C34:D34"/>
    <mergeCell ref="C35:D35"/>
    <mergeCell ref="C36:D36"/>
  </mergeCells>
  <pageMargins left="0.25" right="0.25" top="0.75" bottom="0.75" header="0.3" footer="0.3"/>
  <pageSetup scale="68" fitToHeight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251460</xdr:colOff>
                    <xdr:row>129</xdr:row>
                    <xdr:rowOff>175260</xdr:rowOff>
                  </from>
                  <to>
                    <xdr:col>0</xdr:col>
                    <xdr:colOff>563880</xdr:colOff>
                    <xdr:row>131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C232-25AB-4091-8295-BEAB59F0265C}">
  <dimension ref="A1:F50"/>
  <sheetViews>
    <sheetView zoomScale="130" zoomScaleNormal="130" workbookViewId="0">
      <selection activeCell="A10" sqref="A10:F10"/>
    </sheetView>
  </sheetViews>
  <sheetFormatPr defaultColWidth="8.88671875" defaultRowHeight="13.8" x14ac:dyDescent="0.25"/>
  <cols>
    <col min="1" max="1" width="12.109375" style="1" customWidth="1"/>
    <col min="2" max="2" width="52.33203125" style="1" customWidth="1"/>
    <col min="3" max="3" width="13.33203125" style="1" customWidth="1"/>
    <col min="4" max="4" width="17.88671875" style="1" customWidth="1"/>
    <col min="5" max="5" width="17" style="1" customWidth="1"/>
    <col min="6" max="6" width="18.33203125" style="1" customWidth="1"/>
    <col min="7" max="16384" width="8.88671875" style="1"/>
  </cols>
  <sheetData>
    <row r="1" spans="1:6" x14ac:dyDescent="0.25">
      <c r="A1" s="40"/>
      <c r="B1" s="41"/>
      <c r="C1" s="41"/>
      <c r="D1" s="41"/>
      <c r="E1" s="41"/>
      <c r="F1" s="42"/>
    </row>
    <row r="2" spans="1:6" x14ac:dyDescent="0.25">
      <c r="A2" s="43"/>
      <c r="B2" s="19"/>
      <c r="C2" s="19"/>
      <c r="D2" s="19"/>
      <c r="E2" s="19"/>
      <c r="F2" s="44"/>
    </row>
    <row r="3" spans="1:6" x14ac:dyDescent="0.25">
      <c r="A3" s="43"/>
      <c r="B3" s="19"/>
      <c r="C3" s="19"/>
      <c r="D3" s="19"/>
      <c r="E3" s="19"/>
      <c r="F3" s="44"/>
    </row>
    <row r="4" spans="1:6" x14ac:dyDescent="0.25">
      <c r="A4" s="43"/>
      <c r="B4" s="19"/>
      <c r="C4" s="19"/>
      <c r="D4" s="19"/>
      <c r="E4" s="19"/>
      <c r="F4" s="44"/>
    </row>
    <row r="5" spans="1:6" x14ac:dyDescent="0.25">
      <c r="A5" s="43"/>
      <c r="B5" s="19"/>
      <c r="C5" s="19"/>
      <c r="D5" s="19"/>
      <c r="E5" s="19"/>
      <c r="F5" s="44"/>
    </row>
    <row r="6" spans="1:6" x14ac:dyDescent="0.25">
      <c r="A6" s="43"/>
      <c r="B6" s="19"/>
      <c r="C6" s="19"/>
      <c r="D6" s="19"/>
      <c r="E6" s="19"/>
      <c r="F6" s="44"/>
    </row>
    <row r="7" spans="1:6" x14ac:dyDescent="0.25">
      <c r="A7" s="43"/>
      <c r="B7" s="19"/>
      <c r="C7" s="19"/>
      <c r="D7" s="19"/>
      <c r="E7" s="19"/>
      <c r="F7" s="44"/>
    </row>
    <row r="8" spans="1:6" x14ac:dyDescent="0.25">
      <c r="A8" s="43"/>
      <c r="B8" s="19"/>
      <c r="C8" s="19"/>
      <c r="D8" s="19"/>
      <c r="E8" s="19"/>
      <c r="F8" s="44"/>
    </row>
    <row r="9" spans="1:6" ht="15.6" x14ac:dyDescent="0.3">
      <c r="A9" s="117" t="s">
        <v>25</v>
      </c>
      <c r="B9" s="118"/>
      <c r="C9" s="118"/>
      <c r="D9" s="118"/>
      <c r="E9" s="118"/>
      <c r="F9" s="119"/>
    </row>
    <row r="10" spans="1:6" x14ac:dyDescent="0.25">
      <c r="A10" s="120" t="s">
        <v>35</v>
      </c>
      <c r="B10" s="118"/>
      <c r="C10" s="118"/>
      <c r="D10" s="118"/>
      <c r="E10" s="118"/>
      <c r="F10" s="119"/>
    </row>
    <row r="11" spans="1:6" x14ac:dyDescent="0.25">
      <c r="A11" s="43"/>
      <c r="B11" s="45" t="s">
        <v>8</v>
      </c>
      <c r="C11" s="38"/>
      <c r="D11" s="38"/>
      <c r="E11" s="38"/>
      <c r="F11" s="44"/>
    </row>
    <row r="12" spans="1:6" x14ac:dyDescent="0.25">
      <c r="A12" s="43"/>
      <c r="B12" s="45" t="s">
        <v>9</v>
      </c>
      <c r="C12" s="39"/>
      <c r="D12" s="39"/>
      <c r="E12" s="39"/>
      <c r="F12" s="44"/>
    </row>
    <row r="13" spans="1:6" x14ac:dyDescent="0.25">
      <c r="A13" s="43"/>
      <c r="B13" s="45" t="s">
        <v>10</v>
      </c>
      <c r="C13" s="39"/>
      <c r="D13" s="39"/>
      <c r="E13" s="39"/>
      <c r="F13" s="44"/>
    </row>
    <row r="14" spans="1:6" x14ac:dyDescent="0.25">
      <c r="A14" s="43"/>
      <c r="B14" s="45" t="s">
        <v>11</v>
      </c>
      <c r="C14" s="39"/>
      <c r="D14" s="39"/>
      <c r="E14" s="39"/>
      <c r="F14" s="44"/>
    </row>
    <row r="15" spans="1:6" x14ac:dyDescent="0.25">
      <c r="A15" s="43"/>
      <c r="B15" s="45" t="s">
        <v>12</v>
      </c>
      <c r="C15" s="39"/>
      <c r="D15" s="39"/>
      <c r="E15" s="39"/>
      <c r="F15" s="44"/>
    </row>
    <row r="16" spans="1:6" x14ac:dyDescent="0.25">
      <c r="A16" s="43"/>
      <c r="B16" s="45" t="s">
        <v>14</v>
      </c>
      <c r="C16" s="39"/>
      <c r="D16" s="39"/>
      <c r="E16" s="39"/>
      <c r="F16" s="44"/>
    </row>
    <row r="17" spans="1:6" x14ac:dyDescent="0.25">
      <c r="A17" s="43"/>
      <c r="B17" s="19"/>
      <c r="C17" s="19"/>
      <c r="D17" s="19"/>
      <c r="E17" s="19"/>
      <c r="F17" s="44"/>
    </row>
    <row r="18" spans="1:6" ht="14.4" thickBot="1" x14ac:dyDescent="0.3">
      <c r="A18" s="43"/>
      <c r="B18" s="19"/>
      <c r="C18" s="19"/>
      <c r="D18" s="19"/>
      <c r="E18" s="19"/>
      <c r="F18" s="44"/>
    </row>
    <row r="19" spans="1:6" ht="28.2" thickBot="1" x14ac:dyDescent="0.3">
      <c r="A19" s="46" t="s">
        <v>0</v>
      </c>
      <c r="B19" s="3" t="s">
        <v>26</v>
      </c>
      <c r="C19" s="3" t="s">
        <v>1</v>
      </c>
      <c r="D19" s="4" t="s">
        <v>2</v>
      </c>
      <c r="E19" s="2" t="s">
        <v>3</v>
      </c>
      <c r="F19" s="47" t="s">
        <v>6</v>
      </c>
    </row>
    <row r="20" spans="1:6" x14ac:dyDescent="0.25">
      <c r="A20" s="5">
        <v>1</v>
      </c>
      <c r="B20" s="20"/>
      <c r="C20" s="21"/>
      <c r="D20" s="21"/>
      <c r="E20" s="22"/>
      <c r="F20" s="22">
        <f>D20*E20</f>
        <v>0</v>
      </c>
    </row>
    <row r="21" spans="1:6" ht="15.6" x14ac:dyDescent="0.25">
      <c r="A21" s="5"/>
      <c r="B21" s="23" t="s">
        <v>4</v>
      </c>
      <c r="C21" s="27"/>
      <c r="D21" s="24"/>
      <c r="E21" s="6"/>
      <c r="F21" s="7"/>
    </row>
    <row r="22" spans="1:6" x14ac:dyDescent="0.25">
      <c r="A22" s="8"/>
      <c r="B22" s="23" t="s">
        <v>5</v>
      </c>
      <c r="C22" s="27"/>
      <c r="D22" s="24"/>
      <c r="E22" s="9"/>
      <c r="F22" s="10"/>
    </row>
    <row r="23" spans="1:6" x14ac:dyDescent="0.25">
      <c r="A23" s="11"/>
      <c r="B23" s="25" t="s">
        <v>18</v>
      </c>
      <c r="C23" s="28"/>
      <c r="D23" s="26"/>
      <c r="E23" s="12"/>
      <c r="F23" s="31">
        <f>-(F21*D23)</f>
        <v>0</v>
      </c>
    </row>
    <row r="24" spans="1:6" x14ac:dyDescent="0.25">
      <c r="A24" s="13">
        <v>2</v>
      </c>
      <c r="B24" s="20"/>
      <c r="C24" s="20"/>
      <c r="D24" s="20"/>
      <c r="E24" s="20"/>
      <c r="F24" s="20">
        <f>D24*E24</f>
        <v>0</v>
      </c>
    </row>
    <row r="25" spans="1:6" x14ac:dyDescent="0.25">
      <c r="A25" s="5"/>
      <c r="B25" s="33" t="s">
        <v>4</v>
      </c>
      <c r="C25" s="27"/>
      <c r="D25" s="36"/>
      <c r="E25" s="6"/>
      <c r="F25" s="14"/>
    </row>
    <row r="26" spans="1:6" x14ac:dyDescent="0.25">
      <c r="A26" s="15"/>
      <c r="B26" s="34" t="s">
        <v>5</v>
      </c>
      <c r="C26" s="29"/>
      <c r="D26" s="36"/>
      <c r="E26" s="16"/>
      <c r="F26" s="12"/>
    </row>
    <row r="27" spans="1:6" x14ac:dyDescent="0.25">
      <c r="A27" s="17"/>
      <c r="B27" s="35" t="s">
        <v>18</v>
      </c>
      <c r="C27" s="30"/>
      <c r="D27" s="37"/>
      <c r="E27" s="18"/>
      <c r="F27" s="32"/>
    </row>
    <row r="28" spans="1:6" ht="14.4" customHeight="1" x14ac:dyDescent="0.25">
      <c r="A28" s="43"/>
      <c r="B28" s="19" t="s">
        <v>7</v>
      </c>
      <c r="C28" s="19"/>
      <c r="D28" s="19"/>
      <c r="E28" s="48">
        <f>E21+E25</f>
        <v>0</v>
      </c>
      <c r="F28" s="49">
        <f>F21+F25</f>
        <v>0</v>
      </c>
    </row>
    <row r="29" spans="1:6" ht="14.4" customHeight="1" x14ac:dyDescent="0.25">
      <c r="A29" s="43"/>
      <c r="B29" s="19" t="s">
        <v>21</v>
      </c>
      <c r="C29" s="19"/>
      <c r="D29" s="19"/>
      <c r="E29" s="48"/>
      <c r="F29" s="49">
        <f>F21+F23+F25+F27</f>
        <v>0</v>
      </c>
    </row>
    <row r="30" spans="1:6" ht="14.4" customHeight="1" x14ac:dyDescent="0.25">
      <c r="A30" s="43"/>
      <c r="B30" s="19"/>
      <c r="C30" s="19"/>
      <c r="D30" s="19"/>
      <c r="E30" s="48"/>
      <c r="F30" s="49"/>
    </row>
    <row r="31" spans="1:6" x14ac:dyDescent="0.25">
      <c r="A31" s="43"/>
      <c r="B31" s="19"/>
      <c r="C31" s="19"/>
      <c r="D31" s="19"/>
      <c r="E31" s="50"/>
      <c r="F31" s="51"/>
    </row>
    <row r="32" spans="1:6" x14ac:dyDescent="0.25">
      <c r="A32" s="43"/>
      <c r="B32" s="54" t="s">
        <v>19</v>
      </c>
      <c r="C32" s="19"/>
      <c r="D32" s="19"/>
      <c r="E32" s="50"/>
      <c r="F32" s="51"/>
    </row>
    <row r="33" spans="1:6" x14ac:dyDescent="0.25">
      <c r="A33" s="43">
        <v>1</v>
      </c>
      <c r="B33" s="122" t="s">
        <v>20</v>
      </c>
      <c r="C33" s="122"/>
      <c r="D33" s="122"/>
      <c r="E33" s="122"/>
      <c r="F33" s="123"/>
    </row>
    <row r="34" spans="1:6" x14ac:dyDescent="0.25">
      <c r="A34" s="43">
        <v>2</v>
      </c>
      <c r="B34" s="124" t="s">
        <v>27</v>
      </c>
      <c r="C34" s="124"/>
      <c r="D34" s="124"/>
      <c r="E34" s="124"/>
      <c r="F34" s="125"/>
    </row>
    <row r="35" spans="1:6" x14ac:dyDescent="0.25">
      <c r="A35" s="43">
        <v>3</v>
      </c>
      <c r="B35" s="124" t="s">
        <v>22</v>
      </c>
      <c r="C35" s="124"/>
      <c r="D35" s="124"/>
      <c r="E35" s="124"/>
      <c r="F35" s="125"/>
    </row>
    <row r="36" spans="1:6" x14ac:dyDescent="0.25">
      <c r="A36" s="43">
        <v>4</v>
      </c>
      <c r="B36" s="122" t="s">
        <v>28</v>
      </c>
      <c r="C36" s="122"/>
      <c r="D36" s="122"/>
      <c r="E36" s="122"/>
      <c r="F36" s="123"/>
    </row>
    <row r="37" spans="1:6" ht="30.75" customHeight="1" x14ac:dyDescent="0.25">
      <c r="A37" s="55">
        <v>5</v>
      </c>
      <c r="B37" s="124" t="s">
        <v>29</v>
      </c>
      <c r="C37" s="124"/>
      <c r="D37" s="124"/>
      <c r="E37" s="124"/>
      <c r="F37" s="125"/>
    </row>
    <row r="38" spans="1:6" ht="42.6" customHeight="1" x14ac:dyDescent="0.25">
      <c r="A38" s="55">
        <v>6</v>
      </c>
      <c r="B38" s="124" t="s">
        <v>23</v>
      </c>
      <c r="C38" s="124"/>
      <c r="D38" s="124"/>
      <c r="E38" s="124"/>
      <c r="F38" s="125"/>
    </row>
    <row r="39" spans="1:6" ht="14.4" customHeight="1" x14ac:dyDescent="0.25">
      <c r="A39" s="43">
        <v>7</v>
      </c>
      <c r="B39" s="124" t="s">
        <v>24</v>
      </c>
      <c r="C39" s="124"/>
      <c r="D39" s="124"/>
      <c r="E39" s="124"/>
      <c r="F39" s="125"/>
    </row>
    <row r="40" spans="1:6" x14ac:dyDescent="0.25">
      <c r="A40" s="55">
        <v>8</v>
      </c>
      <c r="B40" s="124" t="s">
        <v>33</v>
      </c>
      <c r="C40" s="124"/>
      <c r="D40" s="124"/>
      <c r="E40" s="124"/>
      <c r="F40" s="125"/>
    </row>
    <row r="41" spans="1:6" ht="30.75" customHeight="1" x14ac:dyDescent="0.25">
      <c r="A41" s="55">
        <v>9</v>
      </c>
      <c r="B41" s="124" t="s">
        <v>32</v>
      </c>
      <c r="C41" s="124"/>
      <c r="D41" s="124"/>
      <c r="E41" s="124"/>
      <c r="F41" s="125"/>
    </row>
    <row r="42" spans="1:6" ht="43.5" customHeight="1" x14ac:dyDescent="0.25">
      <c r="A42" s="55">
        <v>10</v>
      </c>
      <c r="B42" s="131" t="s">
        <v>34</v>
      </c>
      <c r="C42" s="131"/>
      <c r="D42" s="131"/>
      <c r="E42" s="131"/>
      <c r="F42" s="132"/>
    </row>
    <row r="43" spans="1:6" x14ac:dyDescent="0.25">
      <c r="A43" s="43"/>
      <c r="B43" s="19"/>
      <c r="C43" s="19"/>
      <c r="D43" s="19"/>
      <c r="E43" s="50"/>
      <c r="F43" s="51"/>
    </row>
    <row r="44" spans="1:6" ht="29.4" customHeight="1" x14ac:dyDescent="0.25">
      <c r="A44" s="43"/>
      <c r="B44" s="126" t="s">
        <v>16</v>
      </c>
      <c r="C44" s="126"/>
      <c r="D44" s="126"/>
      <c r="E44" s="126"/>
      <c r="F44" s="127"/>
    </row>
    <row r="45" spans="1:6" x14ac:dyDescent="0.25">
      <c r="A45" s="43"/>
      <c r="B45" s="19"/>
      <c r="C45" s="19"/>
      <c r="D45" s="19"/>
      <c r="E45" s="19"/>
      <c r="F45" s="44"/>
    </row>
    <row r="46" spans="1:6" x14ac:dyDescent="0.25">
      <c r="A46" s="56" t="s">
        <v>13</v>
      </c>
      <c r="B46" s="38"/>
      <c r="C46" s="57" t="s">
        <v>30</v>
      </c>
      <c r="D46" s="128"/>
      <c r="E46" s="128"/>
      <c r="F46" s="44"/>
    </row>
    <row r="47" spans="1:6" x14ac:dyDescent="0.25">
      <c r="A47" s="43"/>
      <c r="B47" s="19"/>
      <c r="C47" s="19"/>
      <c r="D47" s="19"/>
      <c r="E47" s="19"/>
      <c r="F47" s="44"/>
    </row>
    <row r="48" spans="1:6" x14ac:dyDescent="0.25">
      <c r="A48" s="43"/>
      <c r="B48" s="19" t="s">
        <v>17</v>
      </c>
      <c r="C48" s="19"/>
      <c r="D48" s="19"/>
      <c r="E48" s="19"/>
      <c r="F48" s="44"/>
    </row>
    <row r="49" spans="1:6" x14ac:dyDescent="0.25">
      <c r="A49" s="43"/>
      <c r="B49" s="19"/>
      <c r="C49" s="19"/>
      <c r="D49" s="19"/>
      <c r="E49" s="19"/>
      <c r="F49" s="44"/>
    </row>
    <row r="50" spans="1:6" x14ac:dyDescent="0.25">
      <c r="A50" s="52" t="s">
        <v>15</v>
      </c>
      <c r="B50" s="38" t="s">
        <v>31</v>
      </c>
      <c r="C50" s="38"/>
      <c r="D50" s="38"/>
      <c r="E50" s="38"/>
      <c r="F50" s="53"/>
    </row>
  </sheetData>
  <mergeCells count="14">
    <mergeCell ref="D46:E46"/>
    <mergeCell ref="B41:F41"/>
    <mergeCell ref="B42:F42"/>
    <mergeCell ref="B44:F44"/>
    <mergeCell ref="A9:F9"/>
    <mergeCell ref="A10:F10"/>
    <mergeCell ref="B33:F33"/>
    <mergeCell ref="B34:F34"/>
    <mergeCell ref="B35:F35"/>
    <mergeCell ref="B36:F36"/>
    <mergeCell ref="B37:F37"/>
    <mergeCell ref="B38:F38"/>
    <mergeCell ref="B39:F39"/>
    <mergeCell ref="B40:F40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251460</xdr:colOff>
                    <xdr:row>46</xdr:row>
                    <xdr:rowOff>175260</xdr:rowOff>
                  </from>
                  <to>
                    <xdr:col>0</xdr:col>
                    <xdr:colOff>563880</xdr:colOff>
                    <xdr:row>48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2efd02e2-ea1e-4286-95e2-a5bacb05b136">
      <UserInfo>
        <DisplayName/>
        <AccountId xsi:nil="true"/>
        <AccountType/>
      </UserInfo>
    </Person>
    <Date xmlns="2efd02e2-ea1e-4286-95e2-a5bacb05b136" xsi:nil="true"/>
    <Lnk xmlns="2efd02e2-ea1e-4286-95e2-a5bacb05b136">
      <Url xsi:nil="true"/>
      <Description xsi:nil="true"/>
    </Lnk>
    <UrlString xmlns="2efd02e2-ea1e-4286-95e2-a5bacb05b136" xsi:nil="true"/>
    <lcf76f155ced4ddcb4097134ff3c332f xmlns="2efd02e2-ea1e-4286-95e2-a5bacb05b136">
      <Terms xmlns="http://schemas.microsoft.com/office/infopath/2007/PartnerControls"/>
    </lcf76f155ced4ddcb4097134ff3c332f>
    <TaxCatchAll xmlns="2e0f9a37-d5d4-403e-a0de-8e0e72481b0e" xsi:nil="true"/>
    <EnlaceWebflow xmlns="2efd02e2-ea1e-4286-95e2-a5bacb05b136" xsi:nil="true"/>
    <ENLACETEST xmlns="2efd02e2-ea1e-4286-95e2-a5bacb05b136" xsi:nil="true"/>
    <Fecha xmlns="2efd02e2-ea1e-4286-95e2-a5bacb05b136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G 3 9 i V 5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A b f 2 J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3 9 i V y i K R 7 g O A A A A E Q A A A B M A H A B G b 3 J t d W x h c y 9 T Z W N 0 a W 9 u M S 5 t I K I Y A C i g F A A A A A A A A A A A A A A A A A A A A A A A A A A A A C t O T S 7 J z M 9 T C I b Q h t Y A U E s B A i 0 A F A A C A A g A G 3 9 i V 5 2 I Z o + j A A A A 9 g A A A B I A A A A A A A A A A A A A A A A A A A A A A E N v b m Z p Z y 9 Q Y W N r Y W d l L n h t b F B L A Q I t A B Q A A g A I A B t / Y l c P y u m r p A A A A O k A A A A T A A A A A A A A A A A A A A A A A O 8 A A A B b Q 2 9 u d G V u d F 9 U e X B l c 1 0 u e G 1 s U E s B A i 0 A F A A C A A g A G 3 9 i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7 D 6 l I l C e h J m t 6 C n w R C 8 e U A A A A A A g A A A A A A A 2 Y A A M A A A A A Q A A A A W q B V q F B 0 J 6 F x p d 7 u y l 0 + g w A A A A A E g A A A o A A A A B A A A A D l p r 9 H j 8 H c 5 Z D J c Y m p h + 4 E U A A A A K 9 / x G n g d L p T x + a r z Y R 5 R j D j W A N m b m W A h D r p v o X R I i O j 8 w I C S 1 W m + d w y Z D / B P n B K + p z f s h o e A 9 V f 0 l i M w x i W k g d M + o Y p d / m g w u j E Y 1 Y + f 5 b h F A A A A L k c 4 3 f F N x P T q 9 M y m V N 2 2 X 3 K T w T u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1AEC61F7ADC24BA0278068B87C4C1A" ma:contentTypeVersion="24" ma:contentTypeDescription="Create a new document." ma:contentTypeScope="" ma:versionID="4c0b1439f8bcdef42299aa1682de93af">
  <xsd:schema xmlns:xsd="http://www.w3.org/2001/XMLSchema" xmlns:xs="http://www.w3.org/2001/XMLSchema" xmlns:p="http://schemas.microsoft.com/office/2006/metadata/properties" xmlns:ns2="2efd02e2-ea1e-4286-95e2-a5bacb05b136" xmlns:ns3="2e0f9a37-d5d4-403e-a0de-8e0e72481b0e" targetNamespace="http://schemas.microsoft.com/office/2006/metadata/properties" ma:root="true" ma:fieldsID="9ada7de8fdc93d6a9115aaa9264b0d95" ns2:_="" ns3:_="">
    <xsd:import namespace="2efd02e2-ea1e-4286-95e2-a5bacb05b136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nk" minOccurs="0"/>
                <xsd:element ref="ns2:UrlString" minOccurs="0"/>
                <xsd:element ref="ns2:ENLACETEST" minOccurs="0"/>
                <xsd:element ref="ns2:EnlaceWebflow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Date" minOccurs="0"/>
                <xsd:element ref="ns3:TaxCatchAll" minOccurs="0"/>
                <xsd:element ref="ns2:lcf76f155ced4ddcb4097134ff3c332f" minOccurs="0"/>
                <xsd:element ref="ns2:Person" minOccurs="0"/>
                <xsd:element ref="ns2:Fech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d02e2-ea1e-4286-95e2-a5bacb05b1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nk" ma:index="14" nillable="true" ma:displayName="Lnk" ma:format="Hyperlink" ma:internalName="L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String" ma:index="15" nillable="true" ma:displayName="UrlString" ma:format="Dropdown" ma:internalName="UrlString">
      <xsd:simpleType>
        <xsd:restriction base="dms:Text">
          <xsd:maxLength value="255"/>
        </xsd:restriction>
      </xsd:simpleType>
    </xsd:element>
    <xsd:element name="ENLACETEST" ma:index="16" nillable="true" ma:displayName="Enlace Alterno (Webflow)" ma:format="Dropdown" ma:internalName="ENLACETEST">
      <xsd:simpleType>
        <xsd:restriction base="dms:Text">
          <xsd:maxLength value="255"/>
        </xsd:restriction>
      </xsd:simpleType>
    </xsd:element>
    <xsd:element name="EnlaceWebflow" ma:index="18" nillable="true" ma:displayName="EnlaceWebflow" ma:format="Dropdown" ma:indexed="true" ma:internalName="EnlaceWebflow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Date" ma:index="23" nillable="true" ma:displayName="Date" ma:format="DateTime" ma:internalName="Date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27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echa" ma:index="28" nillable="true" ma:displayName="Fecha" ma:format="DateOnly" ma:internalName="Fecha">
      <xsd:simpleType>
        <xsd:restriction base="dms:DateTime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8434E1-BFFB-4DCF-8DD0-BD7FCE79C4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e0f9a37-d5d4-403e-a0de-8e0e72481b0e"/>
    <ds:schemaRef ds:uri="2efd02e2-ea1e-4286-95e2-a5bacb05b136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6B6062-2CCE-4FDA-9C39-FA0B4084105E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8DE4E0F-67E2-48FE-BE07-2D05A2D6388B}"/>
</file>

<file path=customXml/itemProps4.xml><?xml version="1.0" encoding="utf-8"?>
<ds:datastoreItem xmlns:ds="http://schemas.openxmlformats.org/officeDocument/2006/customXml" ds:itemID="{ADA73A79-9C38-41C4-A121-863D2C42D3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Formulario Ofertas Revisado</vt:lpstr>
      <vt:lpstr>Formulario Ofertas</vt:lpstr>
      <vt:lpstr>'Formulario Ofertas Revisado'!Print_Titles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Rivera-Aquino</dc:creator>
  <cp:lastModifiedBy>Emanuel Laboy Lopez</cp:lastModifiedBy>
  <cp:lastPrinted>2023-12-28T14:50:45Z</cp:lastPrinted>
  <dcterms:created xsi:type="dcterms:W3CDTF">2022-09-12T16:33:01Z</dcterms:created>
  <dcterms:modified xsi:type="dcterms:W3CDTF">2024-01-09T12:54:52Z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0x010100CC1AEC61F7ADC24BA0278068B87C4C1A</vt:lpwstr>
  </property>
</Properties>
</file>